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style6.xml" ContentType="application/vnd.ms-office.chartstyle+xml"/>
  <Override PartName="/xl/charts/colors6.xml" ContentType="application/vnd.ms-office.chartcolorstyle+xml"/>
  <Override PartName="/xl/charts/chart1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Eniifeoluwa\Documents\AYOMIDE's  BOOKS\Microsoft Excel Project\"/>
    </mc:Choice>
  </mc:AlternateContent>
  <xr:revisionPtr revIDLastSave="0" documentId="13_ncr:1_{FFE94BB6-3531-4B7C-B89C-113729EBA29F}" xr6:coauthVersionLast="47" xr6:coauthVersionMax="47" xr10:uidLastSave="{00000000-0000-0000-0000-000000000000}"/>
  <bookViews>
    <workbookView xWindow="-120" yWindow="-120" windowWidth="20730" windowHeight="11040" tabRatio="574" firstSheet="3" activeTab="5" xr2:uid="{A384040E-E3FA-4381-942C-446B6EA9DF32}"/>
  </bookViews>
  <sheets>
    <sheet name="Correlation Analysis" sheetId="5" r:id="rId1"/>
    <sheet name="DESCRIPTIVE STATISTICS" sheetId="6" r:id="rId2"/>
    <sheet name="REGRESSION" sheetId="9" r:id="rId3"/>
    <sheet name="ANALYSIS" sheetId="11" r:id="rId4"/>
    <sheet name="ALL PLOTS" sheetId="12" r:id="rId5"/>
    <sheet name="REGRESSION PLOTS" sheetId="10" r:id="rId6"/>
    <sheet name="PIVOT TABLES" sheetId="13" r:id="rId7"/>
    <sheet name="INSURANCE" sheetId="2" r:id="rId8"/>
  </sheets>
  <definedNames>
    <definedName name="_xlchart.v2.0" hidden="1">ANALYSIS!$A$15:$A$18</definedName>
    <definedName name="_xlchart.v2.1" hidden="1">ANALYSIS!$B$14</definedName>
    <definedName name="_xlchart.v2.2" hidden="1">ANALYSIS!$B$15:$B$18</definedName>
    <definedName name="_xlcn.WorksheetConnection_InsuranceProject.xlsxinsurance1" hidden="1">insurance[]</definedName>
    <definedName name="_xlcn.WorksheetConnection_InsuranceProject.xlsxTable111" hidden="1">Table11[]</definedName>
    <definedName name="_xlcn.WorksheetConnection_InsuranceProject.xlsxTable91" hidden="1">Table9[]</definedName>
    <definedName name="ExternalData_1" localSheetId="7" hidden="1">INSURANCE!$A$1:$G$1339</definedName>
    <definedName name="Slicer_AGE_GROUP">#N/A</definedName>
    <definedName name="Slicer_children">#N/A</definedName>
    <definedName name="Slicer_region">#N/A</definedName>
    <definedName name="Slicer_REGIONS">#N/A</definedName>
    <definedName name="Slicer_sex">#N/A</definedName>
    <definedName name="Slicer_smoker">#N/A</definedName>
  </definedNames>
  <calcPr calcId="191029"/>
  <pivotCaches>
    <pivotCache cacheId="4" r:id="rId9"/>
  </pivotCaches>
  <extLst>
    <ext xmlns:x14="http://schemas.microsoft.com/office/spreadsheetml/2009/9/main" uri="{876F7934-8845-4945-9796-88D515C7AA90}">
      <x14:pivotCaches>
        <pivotCache cacheId="1" r:id="rId10"/>
      </x14:pivotCaches>
    </ex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4:slicerCache r:id="rId16"/>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9" name="Table9" connection="WorksheetConnection_Insurance Project.xlsx!Table9"/>
          <x15:modelTable id="Table11" name="Table11" connection="WorksheetConnection_Insurance Project.xlsx!Table11"/>
          <x15:modelTable id="insurance" name="insurance" connection="WorksheetConnection_Insurance Project.xlsx!insuranc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 i="11" l="1" a="1"/>
  <c r="A8" i="11" s="1"/>
  <c r="F15" i="11"/>
  <c r="G8" i="11"/>
  <c r="G9" i="11"/>
  <c r="G15" i="11"/>
  <c r="F16" i="11"/>
  <c r="G17" i="11"/>
  <c r="G16" i="11"/>
  <c r="F17" i="11"/>
  <c r="H17" i="11" s="1"/>
  <c r="F18" i="11"/>
  <c r="G18" i="11"/>
  <c r="B8" i="11"/>
  <c r="B15" i="11"/>
  <c r="B16" i="11"/>
  <c r="B17" i="11"/>
  <c r="B18" i="11"/>
  <c r="B9" i="11"/>
  <c r="B11" i="11"/>
  <c r="B10" i="11"/>
  <c r="F8" i="11"/>
  <c r="F9" i="11"/>
  <c r="F2" i="11"/>
  <c r="F3" i="11"/>
  <c r="B2" i="11"/>
  <c r="B4" i="11"/>
  <c r="B3" i="11"/>
  <c r="F3" i="5"/>
  <c r="E8" i="5"/>
  <c r="E7" i="5"/>
  <c r="E5" i="5"/>
  <c r="E4" i="5"/>
  <c r="E3" i="5"/>
  <c r="G3" i="5"/>
  <c r="G4" i="5"/>
  <c r="F8" i="5"/>
  <c r="G7" i="5"/>
  <c r="G6" i="5"/>
  <c r="G5" i="5"/>
  <c r="D8" i="5"/>
  <c r="D7" i="5"/>
  <c r="D6" i="5"/>
  <c r="D4" i="5"/>
  <c r="D3" i="5"/>
  <c r="F6" i="5"/>
  <c r="F5" i="5"/>
  <c r="F4" i="5"/>
  <c r="C8" i="5"/>
  <c r="C7" i="5"/>
  <c r="C6" i="5"/>
  <c r="C5" i="5"/>
  <c r="C3" i="5"/>
  <c r="B8" i="5"/>
  <c r="B7" i="5"/>
  <c r="B6" i="5"/>
  <c r="B5" i="5"/>
  <c r="B4" i="5"/>
  <c r="F19" i="11" l="1"/>
  <c r="G19" i="11"/>
  <c r="H18" i="11"/>
  <c r="H16" i="11"/>
  <c r="F4" i="11"/>
  <c r="F10" i="11"/>
  <c r="B19" i="11"/>
  <c r="H15" i="11"/>
  <c r="G10" i="11"/>
  <c r="H19"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3FB6C5-BA1F-430D-8782-046BAC7EB175}" keepAlive="1" name="Query - insurance" description="Connection to the 'insurance' query in the workbook." type="5" refreshedVersion="7" background="1" saveData="1">
    <dbPr connection="Provider=Microsoft.Mashup.OleDb.1;Data Source=$Workbook$;Location=insurance;Extended Properties=&quot;&quot;" command="SELECT * FROM [insurance]"/>
  </connection>
  <connection id="2" xr16:uid="{08B87BA0-E682-4744-8216-E0BBD8751B32}" keepAlive="1" name="Query - insurance (2)" description="Connection to the 'insurance (2)' query in the workbook." type="5" refreshedVersion="7" background="1" saveData="1">
    <dbPr connection="Provider=Microsoft.Mashup.OleDb.1;Data Source=$Workbook$;Location=&quot;insurance (2)&quot;;Extended Properties=&quot;&quot;" command="SELECT * FROM [insurance (2)]"/>
  </connection>
  <connection id="3" xr16:uid="{DF75A86D-5512-4233-B341-239226FA1AC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C42C4D51-3545-4CE2-A68C-D17F12492517}" name="WorksheetConnection_Insurance Project.xlsx!insurance" type="102" refreshedVersion="7" minRefreshableVersion="5">
    <extLst>
      <ext xmlns:x15="http://schemas.microsoft.com/office/spreadsheetml/2010/11/main" uri="{DE250136-89BD-433C-8126-D09CA5730AF9}">
        <x15:connection id="insurance" autoDelete="1">
          <x15:rangePr sourceName="_xlcn.WorksheetConnection_InsuranceProject.xlsxinsurance1"/>
        </x15:connection>
      </ext>
    </extLst>
  </connection>
  <connection id="5" xr16:uid="{6AD789B2-8AF0-43FE-AF09-6EA448FC1133}" name="WorksheetConnection_Insurance Project.xlsx!Table11" type="102" refreshedVersion="7" minRefreshableVersion="5">
    <extLst>
      <ext xmlns:x15="http://schemas.microsoft.com/office/spreadsheetml/2010/11/main" uri="{DE250136-89BD-433C-8126-D09CA5730AF9}">
        <x15:connection id="Table11">
          <x15:rangePr sourceName="_xlcn.WorksheetConnection_InsuranceProject.xlsxTable111"/>
        </x15:connection>
      </ext>
    </extLst>
  </connection>
  <connection id="6" xr16:uid="{79DE3E45-4030-47C4-AEFD-874637286B1D}" name="WorksheetConnection_Insurance Project.xlsx!Table9" type="102" refreshedVersion="7" minRefreshableVersion="5">
    <extLst>
      <ext xmlns:x15="http://schemas.microsoft.com/office/spreadsheetml/2010/11/main" uri="{DE250136-89BD-433C-8126-D09CA5730AF9}">
        <x15:connection id="Table9">
          <x15:rangePr sourceName="_xlcn.WorksheetConnection_InsuranceProject.xlsxTable9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5">
    <s v="ThisWorkbookDataModel"/>
    <s v="{[insurance].[sex].&amp;[1]}"/>
    <s v="{[insurance].[smoker].&amp;[1]}"/>
    <s v="{[insurance].[children].&amp;[0]}"/>
    <s v="{[insurance].[region].&amp;[Southeast]}"/>
  </metadataStrings>
  <mdxMetadata count="4">
    <mdx n="0" f="s">
      <ms ns="1" c="0"/>
    </mdx>
    <mdx n="0" f="s">
      <ms ns="2" c="0"/>
    </mdx>
    <mdx n="0" f="s">
      <ms ns="3" c="0"/>
    </mdx>
    <mdx n="0" f="s">
      <ms ns="4" c="0"/>
    </mdx>
  </mdxMetadata>
  <futureMetadata name="XLDAPR" count="1">
    <bk>
      <extLst>
        <ext uri="{bdbb8cdc-fa1e-496e-a857-3c3f30c029c3}">
          <xda:dynamicArrayProperties fDynamic="1" fCollapsed="0"/>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<sst xmlns="http://schemas.openxmlformats.org/spreadsheetml/2006/main" count="1490" uniqueCount="113">
  <si>
    <t>sex</t>
  </si>
  <si>
    <t>children</t>
  </si>
  <si>
    <t>smoker</t>
  </si>
  <si>
    <t>region</t>
  </si>
  <si>
    <t>charges</t>
  </si>
  <si>
    <t>Age</t>
  </si>
  <si>
    <t>Sex</t>
  </si>
  <si>
    <t>BMI</t>
  </si>
  <si>
    <t>Children</t>
  </si>
  <si>
    <t>Smoker</t>
  </si>
  <si>
    <t>Charges</t>
  </si>
  <si>
    <t>COLUMNS</t>
  </si>
  <si>
    <t>CORRELATION ANALYSIS</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</si>
  <si>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</si>
  <si>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</si>
  <si>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</si>
  <si>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</si>
  <si>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</si>
  <si>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</si>
  <si>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</si>
  <si>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</si>
  <si>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</si>
  <si>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</si>
  <si>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</si>
  <si>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</si>
  <si>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</si>
  <si>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</si>
  <si>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</si>
  <si>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</si>
  <si>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DESCRIPTIVE STATISTICS</t>
  </si>
  <si>
    <t>STATISTICS</t>
  </si>
  <si>
    <t>SUMMARY OUTPUT</t>
  </si>
  <si>
    <t>Regression Statistics</t>
  </si>
  <si>
    <t>Multiple R</t>
  </si>
  <si>
    <t>R Square</t>
  </si>
  <si>
    <t>Adjusted R Square</t>
  </si>
  <si>
    <t>Observations</t>
  </si>
  <si>
    <t>ANOVA</t>
  </si>
  <si>
    <t>Regression</t>
  </si>
  <si>
    <t>Residual</t>
  </si>
  <si>
    <t>Total</t>
  </si>
  <si>
    <t>Intercept</t>
  </si>
  <si>
    <t>df</t>
  </si>
  <si>
    <t>SS</t>
  </si>
  <si>
    <t>MS</t>
  </si>
  <si>
    <t>Significance F</t>
  </si>
  <si>
    <t>Coefficients</t>
  </si>
  <si>
    <t>t Stat</t>
  </si>
  <si>
    <t>Lower 95%</t>
  </si>
  <si>
    <t>Upper 95%</t>
  </si>
  <si>
    <t>Lower 95.0%</t>
  </si>
  <si>
    <t>Upper 95.0%</t>
  </si>
  <si>
    <t>RESIDUAL OUTPUT</t>
  </si>
  <si>
    <t>Observation</t>
  </si>
  <si>
    <t>Predicted charges</t>
  </si>
  <si>
    <t>Residuals</t>
  </si>
  <si>
    <t>Standard Residuals</t>
  </si>
  <si>
    <t>PROBABILITY OUTPUT</t>
  </si>
  <si>
    <t>Percentile</t>
  </si>
  <si>
    <t>-</t>
  </si>
  <si>
    <t>Smoking</t>
  </si>
  <si>
    <t>Actual Charges</t>
  </si>
  <si>
    <t>AGE GROUP</t>
  </si>
  <si>
    <t>COUNT</t>
  </si>
  <si>
    <t>18 YEARS</t>
  </si>
  <si>
    <t>19-60 YEARS</t>
  </si>
  <si>
    <t>ABOVE 60 YEARS</t>
  </si>
  <si>
    <t>REGIONS</t>
  </si>
  <si>
    <t>Northwest</t>
  </si>
  <si>
    <t>COUNT OF RESPONDENTS</t>
  </si>
  <si>
    <t>GENDER</t>
  </si>
  <si>
    <t>COUNTS</t>
  </si>
  <si>
    <t>MALE</t>
  </si>
  <si>
    <t>FEMALE</t>
  </si>
  <si>
    <t>TOTAL</t>
  </si>
  <si>
    <t>NON-SMOKER</t>
  </si>
  <si>
    <t>SMOKER</t>
  </si>
  <si>
    <t>SUM OF CHARGES</t>
  </si>
  <si>
    <t>Southeast</t>
  </si>
  <si>
    <t>Northeast</t>
  </si>
  <si>
    <t>Southwest</t>
  </si>
  <si>
    <t>SUM</t>
  </si>
  <si>
    <t>NUMBER OF SMOKERS</t>
  </si>
  <si>
    <t>NUMBER OF NON-SMOKERS</t>
  </si>
  <si>
    <t>STATUS</t>
  </si>
  <si>
    <t>Sum of charges</t>
  </si>
  <si>
    <t>Grand Total</t>
  </si>
  <si>
    <t>1</t>
  </si>
  <si>
    <t>AGE</t>
  </si>
  <si>
    <t>BODY MASS INDEX</t>
  </si>
  <si>
    <t>PIVOT TABLES</t>
  </si>
  <si>
    <t>FILTER</t>
  </si>
  <si>
    <t>OBJECT</t>
  </si>
  <si>
    <t>Region</t>
  </si>
  <si>
    <t>18 Total</t>
  </si>
  <si>
    <t>0</t>
  </si>
  <si>
    <t>24 Total</t>
  </si>
  <si>
    <t>45 Total</t>
  </si>
  <si>
    <t>53 Total</t>
  </si>
  <si>
    <t>19 Total</t>
  </si>
  <si>
    <t>26 Total</t>
  </si>
  <si>
    <t>27 Total</t>
  </si>
  <si>
    <t>28 Total</t>
  </si>
  <si>
    <t>30 Total</t>
  </si>
  <si>
    <t>31 Total</t>
  </si>
  <si>
    <t>36 Total</t>
  </si>
  <si>
    <t>42 Total</t>
  </si>
  <si>
    <t>47 Total</t>
  </si>
  <si>
    <t>48 Total</t>
  </si>
  <si>
    <t>60 Total</t>
  </si>
  <si>
    <t>61 Total</t>
  </si>
  <si>
    <t>63 Total</t>
  </si>
  <si>
    <t>64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</si>
</sst>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x14ac:knownFonts="1">
    <font>
      <sz val="11"/>
      <color theme="1"/>
      <name val="Calibri"/>
      <family val="2"/>
      <scheme val="minor"/>
    </font>
    <font>
      <b/>
      <sz val="11"/>
      <color theme="0"/>
      <name val="Calibri"/>
      <family val="2"/>
      <scheme val="minor"/>
    </font>
    <font>
      <b/>
      <sz val="11"/>
      <color theme="1"/>
      <name val="Calibri"/>
      <family val="2"/>
      <scheme val="minor"/>
    </font>
    <font>
      <b/>
      <i/>
      <sz val="11"/>
      <color rgb="FFFF0000"/>
      <name val="Calibri"/>
      <family val="2"/>
      <scheme val="minor"/>
    </font>
    <font>
      <b/>
      <i/>
      <sz val="11"/>
      <color theme="0"/>
      <name val="Calibri"/>
      <family val="2"/>
      <scheme val="minor"/>
    </font>
    <font>
      <b/>
      <i/>
      <sz val="11"/>
      <color theme="1"/>
      <name val="Calibri"/>
      <family val="2"/>
      <scheme val="minor"/>
    </font>
    <font>
      <i/>
      <sz val="11"/>
      <color theme="1"/>
      <name val="Calibri"/>
      <family val="2"/>
      <scheme val="minor"/>
    </font>
    <font>
      <b/>
      <i/>
      <sz val="11"/>
      <color theme="0" tint="-4.9989318521683403E-2"/>
      <name val="Calibri"/>
      <family val="2"/>
      <scheme val="minor"/>
    </font>
    <font>
      <b/>
      <sz val="11"/>
      <color theme="0" tint="-4.9989318521683403E-2"/>
      <name val="Calibri"/>
      <family val="2"/>
      <scheme val="minor"/>
    </font>
    <font>
      <b/>
      <i/>
      <sz val="11"/>
      <color rgb="FFC00000"/>
      <name val="Calibri"/>
      <family val="2"/>
      <scheme val="minor"/>
    </font>
    <font>
      <b/>
      <sz val="11"/>
      <color theme="2"/>
      <name val="Calibri"/>
      <family val="2"/>
      <scheme val="minor"/>
    </font>
    <font>
      <sz val="11"/>
      <color theme="0"/>
      <name val="Calibri"/>
      <family val="2"/>
      <scheme val="minor"/>
    </font>
    <font>
      <b/>
      <sz val="11"/>
      <color theme="3" tint="-0.499984740745262"/>
      <name val="Calibri"/>
      <family val="2"/>
      <scheme val="minor"/>
    </font>
    <font>
      <sz val="11"/>
      <color rgb="FFFF0000"/>
      <name val="Calibri"/>
      <family val="2"/>
      <scheme val="minor"/>
    </font>
    <font>
      <b/>
      <i/>
      <sz val="16"/>
      <color theme="0"/>
      <name val="Calibri"/>
      <family val="2"/>
      <scheme val="minor"/>
    </font>
  </fonts>
  <fills count="22">
    <fill>
      <patternFill patternType="none"/>
    </fill>
    <fill>
      <patternFill patternType="gray125"/>
    </fill>
    <fill>
      <patternFill patternType="solid">
        <fgColor theme="4" tint="-0.499984740745262"/>
        <bgColor indexed="64"/>
      </patternFill>
    </fill>
    <fill>
      <patternFill patternType="solid">
        <fgColor rgb="FFFF0000"/>
        <bgColor indexed="64"/>
      </patternFill>
    </fill>
    <fill>
      <patternFill patternType="solid">
        <fgColor theme="9"/>
        <bgColor indexed="64"/>
      </patternFill>
    </fill>
    <fill>
      <patternFill patternType="solid">
        <fgColor theme="3" tint="-0.499984740745262"/>
        <bgColor indexed="64"/>
      </patternFill>
    </fill>
    <fill>
      <patternFill patternType="solid">
        <fgColor rgb="FFFFC000"/>
        <bgColor indexed="64"/>
      </patternFill>
    </fill>
    <fill>
      <patternFill patternType="solid">
        <fgColor theme="5" tint="0.39997558519241921"/>
        <bgColor indexed="64"/>
      </patternFill>
    </fill>
    <fill>
      <patternFill patternType="solid">
        <fgColor theme="1"/>
        <bgColor indexed="64"/>
      </patternFill>
    </fill>
    <fill>
      <patternFill patternType="solid">
        <fgColor theme="4" tint="0.39997558519241921"/>
        <bgColor indexed="64"/>
      </patternFill>
    </fill>
    <fill>
      <patternFill patternType="solid">
        <fgColor theme="2" tint="-0.499984740745262"/>
        <bgColor indexed="64"/>
      </patternFill>
    </fill>
    <fill>
      <patternFill patternType="solid">
        <fgColor rgb="FFC00000"/>
        <bgColor indexed="64"/>
      </patternFill>
    </fill>
    <fill>
      <patternFill patternType="solid">
        <fgColor theme="2" tint="-0.89999084444715716"/>
        <bgColor indexed="64"/>
      </patternFill>
    </fill>
    <fill>
      <patternFill patternType="solid">
        <fgColor rgb="FF7030A0"/>
        <bgColor indexed="64"/>
      </patternFill>
    </fill>
    <fill>
      <patternFill patternType="solid">
        <fgColor theme="4" tint="0.59999389629810485"/>
        <bgColor indexed="64"/>
      </patternFill>
    </fill>
    <fill>
      <patternFill patternType="solid">
        <fgColor rgb="FF261036"/>
        <bgColor indexed="64"/>
      </patternFill>
    </fill>
    <fill>
      <patternFill patternType="solid">
        <fgColor theme="3" tint="0.59999389629810485"/>
        <bgColor indexed="64"/>
      </patternFill>
    </fill>
    <fill>
      <patternFill patternType="solid">
        <fgColor theme="9" tint="0.79998168889431442"/>
        <bgColor theme="9" tint="0.79998168889431442"/>
      </patternFill>
    </fill>
    <fill>
      <patternFill patternType="solid">
        <fgColor theme="1" tint="4.9989318521683403E-2"/>
        <bgColor indexed="64"/>
      </patternFill>
    </fill>
    <fill>
      <patternFill patternType="solid">
        <fgColor theme="4" tint="0.79998168889431442"/>
        <bgColor theme="4" tint="0.79998168889431442"/>
      </patternFill>
    </fill>
    <fill>
      <patternFill patternType="solid">
        <fgColor rgb="FF002060"/>
        <bgColor indexed="64"/>
      </patternFill>
    </fill>
    <fill>
      <patternFill patternType="solid">
        <fgColor rgb="FF34164A"/>
        <bgColor indexed="64"/>
      </patternFill>
    </fill>
  </fills>
  <borders count="3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indexed="64"/>
      </bottom>
      <diagonal/>
    </border>
    <border>
      <left style="thin">
        <color indexed="64"/>
      </left>
      <right style="thin">
        <color indexed="64"/>
      </right>
      <top style="thin">
        <color theme="0"/>
      </top>
      <bottom style="thin">
        <color indexed="64"/>
      </bottom>
      <diagonal/>
    </border>
    <border>
      <left style="thin">
        <color theme="0"/>
      </left>
      <right style="thin">
        <color indexed="64"/>
      </right>
      <top style="thin">
        <color indexed="64"/>
      </top>
      <bottom style="thin">
        <color indexed="64"/>
      </bottom>
      <diagonal/>
    </border>
    <border>
      <left style="thin">
        <color theme="0"/>
      </left>
      <right/>
      <top style="thin">
        <color theme="0"/>
      </top>
      <bottom style="thin">
        <color theme="0"/>
      </bottom>
      <diagonal/>
    </border>
    <border>
      <left style="thin">
        <color theme="0"/>
      </left>
      <right style="thin">
        <color theme="0"/>
      </right>
      <top style="thin">
        <color theme="0"/>
      </top>
      <bottom style="thin">
        <color indexed="64"/>
      </bottom>
      <diagonal/>
    </border>
    <border>
      <left style="thin">
        <color theme="0"/>
      </left>
      <right style="thin">
        <color indexed="64"/>
      </right>
      <top style="thin">
        <color theme="0"/>
      </top>
      <bottom style="thin">
        <color indexed="64"/>
      </bottom>
      <diagonal/>
    </border>
    <border>
      <left/>
      <right/>
      <top/>
      <bottom style="thin">
        <color theme="0"/>
      </bottom>
      <diagonal/>
    </border>
    <border>
      <left style="thin">
        <color theme="0"/>
      </left>
      <right style="thin">
        <color theme="0"/>
      </right>
      <top/>
      <bottom style="thin">
        <color theme="0"/>
      </bottom>
      <diagonal/>
    </border>
    <border>
      <left/>
      <right style="thin">
        <color indexed="64"/>
      </right>
      <top/>
      <bottom style="thin">
        <color indexed="64"/>
      </bottom>
      <diagonal/>
    </border>
    <border>
      <left style="thin">
        <color theme="0"/>
      </left>
      <right/>
      <top/>
      <bottom style="thin">
        <color indexed="64"/>
      </bottom>
      <diagonal/>
    </border>
    <border>
      <left style="thin">
        <color indexed="64"/>
      </left>
      <right/>
      <top/>
      <bottom/>
      <diagonal/>
    </border>
    <border>
      <left style="thin">
        <color indexed="64"/>
      </left>
      <right style="thin">
        <color indexed="64"/>
      </right>
      <top style="thin">
        <color theme="0"/>
      </top>
      <bottom/>
      <diagonal/>
    </border>
    <border>
      <left style="thin">
        <color indexed="64"/>
      </left>
      <right style="thin">
        <color theme="0"/>
      </right>
      <top/>
      <bottom style="thin">
        <color theme="0"/>
      </bottom>
      <diagonal/>
    </border>
    <border>
      <left/>
      <right/>
      <top style="thin">
        <color theme="9" tint="0.39997558519241921"/>
      </top>
      <bottom style="thin">
        <color theme="9"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
      <left/>
      <right/>
      <top style="double">
        <color theme="4"/>
      </top>
      <bottom style="thin">
        <color theme="4" tint="0.39997558519241921"/>
      </bottom>
      <diagonal/>
    </border>
    <border>
      <left/>
      <right/>
      <top style="double">
        <color theme="4"/>
      </top>
      <bottom/>
      <diagonal/>
    </border>
    <border>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99">
    <xf numFmtId="0" fontId="0" fillId="0" borderId="0" xfId="0"/>
    <xf numFmtId="0" fontId="0" fillId="0" borderId="0" xfId="0" applyNumberFormat="1"/>
    <xf numFmtId="0" fontId="2" fillId="0" borderId="1" xfId="0" applyFont="1" applyFill="1" applyBorder="1" applyAlignment="1"/>
    <xf numFmtId="0" fontId="1" fillId="3" borderId="1" xfId="0" applyFont="1" applyFill="1" applyBorder="1" applyAlignment="1"/>
    <xf numFmtId="0" fontId="1" fillId="4" borderId="1" xfId="0" applyFont="1" applyFill="1" applyBorder="1" applyAlignment="1"/>
    <xf numFmtId="0" fontId="1" fillId="5" borderId="1" xfId="0" applyFont="1" applyFill="1" applyBorder="1" applyAlignment="1"/>
    <xf numFmtId="0" fontId="2" fillId="6" borderId="1" xfId="0" applyFont="1" applyFill="1" applyBorder="1" applyAlignment="1"/>
    <xf numFmtId="0" fontId="2" fillId="7" borderId="1" xfId="0" applyFont="1" applyFill="1" applyBorder="1" applyAlignment="1"/>
    <xf numFmtId="0" fontId="0" fillId="0" borderId="0" xfId="0" applyFill="1" applyBorder="1" applyAlignment="1"/>
    <xf numFmtId="0" fontId="0" fillId="0" borderId="3" xfId="0" applyFill="1" applyBorder="1" applyAlignment="1"/>
    <xf numFmtId="0" fontId="0" fillId="0" borderId="1" xfId="0" applyFill="1" applyBorder="1" applyAlignment="1"/>
    <xf numFmtId="0" fontId="2" fillId="14" borderId="1" xfId="0" applyFont="1" applyFill="1" applyBorder="1" applyAlignment="1"/>
    <xf numFmtId="0" fontId="2" fillId="0" borderId="7" xfId="0" applyFont="1" applyFill="1" applyBorder="1" applyAlignment="1"/>
    <xf numFmtId="0" fontId="1" fillId="2" borderId="9" xfId="0" applyFont="1" applyFill="1" applyBorder="1" applyAlignment="1"/>
    <xf numFmtId="0" fontId="2" fillId="0" borderId="8" xfId="0" applyFont="1" applyFill="1" applyBorder="1" applyAlignment="1"/>
    <xf numFmtId="0" fontId="3" fillId="8" borderId="13" xfId="0" applyFont="1" applyFill="1" applyBorder="1" applyAlignment="1">
      <alignment horizontal="center"/>
    </xf>
    <xf numFmtId="0" fontId="4" fillId="2" borderId="13" xfId="0" applyFont="1" applyFill="1" applyBorder="1" applyAlignment="1">
      <alignment horizontal="center"/>
    </xf>
    <xf numFmtId="0" fontId="4" fillId="5" borderId="2" xfId="0" applyFont="1" applyFill="1" applyBorder="1" applyAlignment="1">
      <alignment horizontal="center"/>
    </xf>
    <xf numFmtId="0" fontId="5" fillId="7" borderId="11" xfId="0" applyFont="1" applyFill="1" applyBorder="1" applyAlignment="1">
      <alignment horizontal="center"/>
    </xf>
    <xf numFmtId="0" fontId="4" fillId="3" borderId="15" xfId="0" applyFont="1" applyFill="1" applyBorder="1" applyAlignment="1">
      <alignment horizontal="center"/>
    </xf>
    <xf numFmtId="0" fontId="4" fillId="4" borderId="6" xfId="0" applyFont="1" applyFill="1" applyBorder="1" applyAlignment="1">
      <alignment horizontal="center"/>
    </xf>
    <xf numFmtId="0" fontId="5" fillId="6" borderId="10" xfId="0" applyFont="1" applyFill="1" applyBorder="1" applyAlignment="1">
      <alignment horizontal="center"/>
    </xf>
    <xf numFmtId="0" fontId="1" fillId="2" borderId="16" xfId="0" applyFont="1" applyFill="1" applyBorder="1" applyAlignment="1"/>
    <xf numFmtId="0" fontId="1" fillId="3" borderId="17" xfId="0" applyFont="1" applyFill="1" applyBorder="1" applyAlignment="1"/>
    <xf numFmtId="0" fontId="1" fillId="4" borderId="17" xfId="0" applyFont="1" applyFill="1" applyBorder="1" applyAlignment="1"/>
    <xf numFmtId="0" fontId="1" fillId="5" borderId="17" xfId="0" applyFont="1" applyFill="1" applyBorder="1" applyAlignment="1"/>
    <xf numFmtId="0" fontId="2" fillId="6" borderId="17" xfId="0" applyFont="1" applyFill="1" applyBorder="1" applyAlignment="1"/>
    <xf numFmtId="0" fontId="2" fillId="7" borderId="7" xfId="0" applyFont="1" applyFill="1" applyBorder="1" applyAlignment="1"/>
    <xf numFmtId="0" fontId="0" fillId="0" borderId="5" xfId="0" applyBorder="1"/>
    <xf numFmtId="0" fontId="2" fillId="14" borderId="7" xfId="0" applyFont="1" applyFill="1" applyBorder="1" applyAlignment="1"/>
    <xf numFmtId="0" fontId="1" fillId="12" borderId="18" xfId="0" applyFont="1" applyFill="1" applyBorder="1"/>
    <xf numFmtId="0" fontId="4" fillId="11" borderId="10" xfId="0" applyFont="1" applyFill="1" applyBorder="1" applyAlignment="1">
      <alignment horizontal="center"/>
    </xf>
    <xf numFmtId="0" fontId="4" fillId="13" borderId="14" xfId="0" applyFont="1" applyFill="1" applyBorder="1" applyAlignment="1">
      <alignment horizontal="center"/>
    </xf>
    <xf numFmtId="0" fontId="4" fillId="2" borderId="10" xfId="0" applyFont="1" applyFill="1" applyBorder="1" applyAlignment="1">
      <alignment horizontal="center"/>
    </xf>
    <xf numFmtId="0" fontId="0" fillId="0" borderId="0" xfId="0" applyAlignment="1">
      <alignment horizontal="center"/>
    </xf>
    <xf numFmtId="0" fontId="0" fillId="0" borderId="0" xfId="0" applyFill="1" applyBorder="1" applyAlignment="1">
      <alignment horizontal="center" vertical="center"/>
    </xf>
    <xf numFmtId="0" fontId="6" fillId="0" borderId="4" xfId="0" applyFont="1" applyFill="1" applyBorder="1" applyAlignment="1">
      <alignment horizontal="center" vertical="center"/>
    </xf>
    <xf numFmtId="0" fontId="0" fillId="17" borderId="19" xfId="0" applyFont="1" applyFill="1" applyBorder="1" applyAlignment="1">
      <alignment horizontal="center" vertical="center"/>
    </xf>
    <xf numFmtId="0" fontId="0" fillId="0" borderId="19" xfId="0" applyFont="1" applyBorder="1" applyAlignment="1">
      <alignment horizontal="center" vertical="center"/>
    </xf>
    <xf numFmtId="0" fontId="0" fillId="0" borderId="3" xfId="0" applyFill="1" applyBorder="1" applyAlignment="1">
      <alignment horizontal="center" vertical="center"/>
    </xf>
    <xf numFmtId="0" fontId="3" fillId="0" borderId="4" xfId="0" applyFont="1" applyFill="1" applyBorder="1" applyAlignment="1">
      <alignment horizontal="center" vertical="center"/>
    </xf>
    <xf numFmtId="0" fontId="2" fillId="16" borderId="1" xfId="0" applyFont="1" applyFill="1" applyBorder="1" applyAlignment="1">
      <alignment horizontal="center" vertical="center"/>
    </xf>
    <xf numFmtId="0" fontId="9" fillId="0" borderId="4" xfId="0" applyFont="1" applyFill="1" applyBorder="1" applyAlignment="1">
      <alignment horizontal="center" vertical="center"/>
    </xf>
    <xf numFmtId="0" fontId="2" fillId="14" borderId="1" xfId="0" applyFont="1" applyFill="1" applyBorder="1" applyAlignment="1">
      <alignment horizontal="center" vertical="center"/>
    </xf>
    <xf numFmtId="0" fontId="10" fillId="18" borderId="0" xfId="0" applyFont="1" applyFill="1" applyAlignment="1">
      <alignment horizontal="center" vertical="center"/>
    </xf>
    <xf numFmtId="0" fontId="0" fillId="0" borderId="0" xfId="0" applyAlignment="1">
      <alignment horizontal="center" vertical="center"/>
    </xf>
    <xf numFmtId="0" fontId="1" fillId="3" borderId="0" xfId="0" applyFont="1" applyFill="1" applyAlignment="1">
      <alignment horizontal="center" vertical="center"/>
    </xf>
    <xf numFmtId="0" fontId="1" fillId="18" borderId="0" xfId="0" applyFont="1" applyFill="1" applyAlignment="1">
      <alignment horizontal="center" vertical="center"/>
    </xf>
    <xf numFmtId="0" fontId="2" fillId="3" borderId="0" xfId="0" applyFont="1" applyFill="1" applyAlignment="1">
      <alignment horizontal="center" vertical="center"/>
    </xf>
    <xf numFmtId="0" fontId="11" fillId="3" borderId="0" xfId="0" applyFont="1" applyFill="1" applyAlignment="1">
      <alignment horizontal="center" vertical="center"/>
    </xf>
    <xf numFmtId="0" fontId="1" fillId="8" borderId="0" xfId="0" applyFont="1" applyFill="1" applyAlignment="1">
      <alignment horizontal="center" vertical="center"/>
    </xf>
    <xf numFmtId="0" fontId="2" fillId="0" borderId="0" xfId="0" applyFont="1" applyAlignment="1">
      <alignment horizontal="center" vertical="center"/>
    </xf>
    <xf numFmtId="0" fontId="2" fillId="20" borderId="0" xfId="0" applyFont="1" applyFill="1" applyAlignment="1">
      <alignment horizontal="center" vertical="center"/>
    </xf>
    <xf numFmtId="0" fontId="1" fillId="8" borderId="21" xfId="0" applyFont="1" applyFill="1" applyBorder="1" applyAlignment="1">
      <alignment horizontal="center" vertical="center"/>
    </xf>
    <xf numFmtId="0" fontId="0" fillId="19" borderId="21" xfId="0" applyFont="1" applyFill="1" applyBorder="1" applyAlignment="1">
      <alignment horizontal="center" vertical="center"/>
    </xf>
    <xf numFmtId="0" fontId="0" fillId="19" borderId="22" xfId="0" applyFont="1" applyFill="1" applyBorder="1" applyAlignment="1">
      <alignment horizontal="center" vertical="center"/>
    </xf>
    <xf numFmtId="0" fontId="1" fillId="2" borderId="21" xfId="0" applyFont="1" applyFill="1" applyBorder="1" applyAlignment="1">
      <alignment horizontal="center" vertical="center"/>
    </xf>
    <xf numFmtId="0" fontId="1" fillId="3" borderId="0" xfId="0" applyFont="1" applyFill="1" applyBorder="1" applyAlignment="1">
      <alignment horizontal="center" vertical="center"/>
    </xf>
    <xf numFmtId="0" fontId="1" fillId="8" borderId="0" xfId="0" applyFont="1" applyFill="1" applyBorder="1" applyAlignment="1">
      <alignment horizontal="center" vertical="center"/>
    </xf>
    <xf numFmtId="0" fontId="1" fillId="2" borderId="0" xfId="0" applyFont="1" applyFill="1" applyBorder="1" applyAlignment="1">
      <alignment horizontal="center" vertical="center"/>
    </xf>
    <xf numFmtId="0" fontId="0" fillId="0" borderId="21" xfId="0" applyFont="1" applyBorder="1" applyAlignment="1">
      <alignment horizontal="center" vertical="center"/>
    </xf>
    <xf numFmtId="0" fontId="2" fillId="0" borderId="23" xfId="0" applyFont="1" applyBorder="1"/>
    <xf numFmtId="0" fontId="0" fillId="0" borderId="22" xfId="0" applyFont="1" applyBorder="1" applyAlignment="1">
      <alignment horizontal="center" vertical="center"/>
    </xf>
    <xf numFmtId="0" fontId="2" fillId="0" borderId="26" xfId="0" applyFont="1" applyBorder="1" applyAlignment="1">
      <alignment horizontal="center"/>
    </xf>
    <xf numFmtId="0" fontId="1" fillId="3" borderId="22" xfId="0" applyFont="1" applyFill="1" applyBorder="1" applyAlignment="1">
      <alignment horizontal="center" vertical="center"/>
    </xf>
    <xf numFmtId="0" fontId="12" fillId="19" borderId="21" xfId="0" applyFont="1" applyFill="1" applyBorder="1" applyAlignment="1">
      <alignment horizontal="center" vertical="center"/>
    </xf>
    <xf numFmtId="0" fontId="12" fillId="0" borderId="21" xfId="0" applyFont="1" applyBorder="1" applyAlignment="1">
      <alignment horizontal="center" vertical="center"/>
    </xf>
    <xf numFmtId="0" fontId="2" fillId="19" borderId="21" xfId="0" applyFont="1" applyFill="1" applyBorder="1" applyAlignment="1">
      <alignment horizontal="center" vertical="center"/>
    </xf>
    <xf numFmtId="0" fontId="2" fillId="19" borderId="22" xfId="0" applyFont="1" applyFill="1" applyBorder="1" applyAlignment="1">
      <alignment horizontal="center" vertical="center"/>
    </xf>
    <xf numFmtId="0" fontId="2" fillId="0" borderId="25" xfId="0" applyFont="1" applyBorder="1" applyAlignment="1">
      <alignment horizontal="center" vertical="center"/>
    </xf>
    <xf numFmtId="0" fontId="2" fillId="0" borderId="24" xfId="0" applyFont="1" applyBorder="1" applyAlignment="1">
      <alignment horizontal="center" vertical="center"/>
    </xf>
    <xf numFmtId="49" fontId="1" fillId="3" borderId="20" xfId="0" applyNumberFormat="1" applyFont="1" applyFill="1" applyBorder="1" applyAlignment="1">
      <alignment horizontal="center" vertical="center"/>
    </xf>
    <xf numFmtId="49" fontId="0" fillId="19" borderId="20" xfId="0" applyNumberFormat="1" applyFont="1" applyFill="1" applyBorder="1" applyAlignment="1">
      <alignment horizontal="center" vertical="center"/>
    </xf>
    <xf numFmtId="49" fontId="0" fillId="0" borderId="20" xfId="0" applyNumberFormat="1" applyFont="1" applyBorder="1" applyAlignment="1">
      <alignment horizontal="center" vertical="center"/>
    </xf>
    <xf numFmtId="49" fontId="2" fillId="19" borderId="20" xfId="0" applyNumberFormat="1" applyFont="1" applyFill="1" applyBorder="1" applyAlignment="1">
      <alignment horizontal="center" vertical="center"/>
    </xf>
    <xf numFmtId="0" fontId="0" fillId="0" borderId="1" xfId="0" applyBorder="1"/>
    <xf numFmtId="0" fontId="0" fillId="0" borderId="27" xfId="0" applyBorder="1"/>
    <xf numFmtId="0" fontId="0" fillId="0" borderId="0" xfId="0" applyBorder="1"/>
    <xf numFmtId="0" fontId="11" fillId="3" borderId="0" xfId="0" applyFont="1" applyFill="1" applyBorder="1" applyAlignment="1">
      <alignment horizontal="center" vertical="center"/>
    </xf>
    <xf numFmtId="0" fontId="11" fillId="18" borderId="1" xfId="0" applyFont="1" applyFill="1" applyBorder="1" applyAlignment="1">
      <alignment horizontal="center" vertical="center"/>
    </xf>
    <xf numFmtId="0" fontId="0" fillId="0" borderId="1" xfId="0" applyBorder="1" applyAlignment="1">
      <alignment horizontal="center" vertical="center"/>
    </xf>
    <xf numFmtId="0" fontId="0" fillId="0" borderId="0" xfId="0" applyBorder="1" applyAlignment="1">
      <alignment horizontal="center" vertical="center"/>
    </xf>
    <xf numFmtId="0" fontId="0" fillId="0" borderId="1" xfId="0" applyNumberFormat="1" applyBorder="1" applyAlignment="1">
      <alignment horizontal="center" vertical="center"/>
    </xf>
    <xf numFmtId="0" fontId="11" fillId="20" borderId="1" xfId="0" applyFont="1" applyFill="1" applyBorder="1" applyAlignment="1">
      <alignment horizontal="center" vertical="center"/>
    </xf>
    <xf numFmtId="0" fontId="0" fillId="0" borderId="29" xfId="0" applyBorder="1"/>
    <xf numFmtId="0" fontId="1" fillId="21" borderId="0" xfId="0" applyFont="1" applyFill="1" applyBorder="1" applyAlignment="1">
      <alignment horizontal="center" vertical="center"/>
    </xf>
    <xf numFmtId="0" fontId="1" fillId="18" borderId="0" xfId="0" applyFont="1" applyFill="1" applyBorder="1" applyAlignment="1">
      <alignment horizontal="center" vertical="center"/>
    </xf>
    <xf numFmtId="0" fontId="0" fillId="0" borderId="1" xfId="0" pivotButton="1" applyBorder="1" applyAlignment="1">
      <alignment horizontal="center" vertical="center"/>
    </xf>
    <xf numFmtId="0" fontId="2" fillId="9" borderId="12" xfId="0" applyFont="1" applyFill="1" applyBorder="1" applyAlignment="1">
      <alignment horizontal="center"/>
    </xf>
    <xf numFmtId="0" fontId="0" fillId="9" borderId="12" xfId="0" applyFill="1" applyBorder="1" applyAlignment="1">
      <alignment horizontal="center"/>
    </xf>
    <xf numFmtId="0" fontId="1" fillId="10" borderId="12" xfId="0" applyFont="1" applyFill="1" applyBorder="1" applyAlignment="1">
      <alignment horizontal="center"/>
    </xf>
    <xf numFmtId="0" fontId="7" fillId="8" borderId="4" xfId="0" applyFont="1" applyFill="1" applyBorder="1" applyAlignment="1">
      <alignment horizontal="center"/>
    </xf>
    <xf numFmtId="0" fontId="8" fillId="8" borderId="3" xfId="0" applyFont="1" applyFill="1" applyBorder="1" applyAlignment="1">
      <alignment horizontal="center" vertical="center"/>
    </xf>
    <xf numFmtId="0" fontId="8" fillId="8" borderId="0" xfId="0" applyFont="1" applyFill="1" applyAlignment="1">
      <alignment horizontal="center"/>
    </xf>
    <xf numFmtId="0" fontId="1" fillId="8" borderId="0" xfId="0" applyFont="1" applyFill="1" applyAlignment="1">
      <alignment horizontal="center"/>
    </xf>
    <xf numFmtId="0" fontId="13" fillId="18" borderId="0" xfId="0" applyFont="1" applyFill="1" applyAlignment="1">
      <alignment horizontal="center"/>
    </xf>
    <xf numFmtId="0" fontId="0" fillId="15" borderId="0" xfId="0" applyFill="1" applyAlignment="1">
      <alignment horizontal="center"/>
    </xf>
    <xf numFmtId="0" fontId="14" fillId="20" borderId="0" xfId="0" applyFont="1" applyFill="1" applyAlignment="1">
      <alignment horizontal="center"/>
    </xf>
    <xf numFmtId="0" fontId="14" fillId="20" borderId="28" xfId="0" applyFont="1" applyFill="1" applyBorder="1" applyAlignment="1">
      <alignment horizontal="center"/>
    </xf>
  </cellXfs>
  <cellStyles count="1">
    <cellStyle name="Normal" xfId="0" builtinId="0"/>
  </cellStyles>
  <dxfs count="216">
    <dxf>
      <numFmt numFmtId="0" formatCode="General"/>
    </dxf>
    <dxf>
      <numFmt numFmtId="0" formatCode="General"/>
    </dxf>
    <dxf>
      <numFmt numFmtId="0" formatCode="General"/>
    </dxf>
    <dxf>
      <font>
        <color theme="0"/>
      </font>
    </dxf>
    <dxf>
      <fill>
        <patternFill patternType="solid">
          <bgColor rgb="FF002060"/>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0"/>
      </font>
    </dxf>
    <dxf>
      <fill>
        <patternFill patternType="solid">
          <bgColor theme="1" tint="4.9989318521683403E-2"/>
        </patternFill>
      </fill>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ill>
        <patternFill patternType="solid">
          <bgColor rgb="FFFF0000"/>
        </patternFill>
      </fill>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border outline="0">
        <left style="thin">
          <color theme="4" tint="0.39997558519241921"/>
        </left>
        <right style="thin">
          <color theme="4" tint="0.39997558519241921"/>
        </right>
        <top style="thin">
          <color theme="4" tint="0.39997558519241921"/>
        </top>
        <bottom style="thin">
          <color theme="4" tint="0.39997558519241921"/>
        </bottom>
      </border>
    </dxf>
    <dxf>
      <alignment horizontal="center" textRotation="0" wrapText="0" indent="0" justifyLastLine="0" shrinkToFit="0" readingOrder="0"/>
    </dxf>
    <dxf>
      <alignment horizont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FF0000"/>
        </patternFill>
      </fil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color rgb="FFFF0000"/>
      </font>
      <fill>
        <patternFill>
          <bgColor rgb="FFFF0000"/>
        </patternFill>
      </fill>
    </dxf>
    <dxf>
      <font>
        <color rgb="FFFF0000"/>
      </font>
    </dxf>
  </dxfs>
  <tableStyles count="2" defaultTableStyle="TableStyleMedium2" defaultPivotStyle="PivotStyleLight16">
    <tableStyle name="Slicer Style 1" pivot="0" table="0" count="2" xr9:uid="{66E2BE6F-16AE-425D-A010-6FB15EA722D3}">
      <tableStyleElement type="wholeTable" dxfId="215"/>
    </tableStyle>
    <tableStyle name="Slicer Style 2" pivot="0" table="0" count="1" xr9:uid="{17559F1E-B7C8-432F-A906-C338447D9688}">
      <tableStyleElement type="headerRow" dxfId="214"/>
    </tableStyle>
  </tableStyles>
  <colors>
    <mruColors>
      <color rgb="FF34164A"/>
      <color rgb="FF6E2470"/>
      <color rgb="FF0B0BBB"/>
      <color rgb="FF261036"/>
      <color rgb="FFAB3F96"/>
      <color rgb="FF07077B"/>
      <color rgb="FF4407BF"/>
    </mruColors>
  </colors>
  <extLst>
    <ext xmlns:x14="http://schemas.microsoft.com/office/spreadsheetml/2009/9/main" uri="{46F421CA-312F-682f-3DD2-61675219B42D}">
      <x14:dxfs count="1">
        <dxf>
          <font>
            <color rgb="FFFF0000"/>
          </font>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2.xml"/><Relationship Id="rId19" Type="http://schemas.openxmlformats.org/officeDocument/2006/relationships/styles" Target="style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REGIONAL COUNTS OF SMOKERS AND NON-SMOKERS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ANALYSIS!$F$14</c:f>
              <c:strCache>
                <c:ptCount val="1"/>
                <c:pt idx="0">
                  <c:v>NUMBER OF SMOKERS</c:v>
                </c:pt>
              </c:strCache>
            </c:strRef>
          </c:tx>
          <c:spPr>
            <a:solidFill>
              <a:srgbClr val="FF0000"/>
            </a:solidFill>
            <a:ln>
              <a:noFill/>
            </a:ln>
            <a:effectLst/>
            <a:scene3d>
              <a:camera prst="orthographicFront"/>
              <a:lightRig rig="threePt" dir="t"/>
            </a:scene3d>
            <a:sp3d>
              <a:bevelT/>
              <a:bevelB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ANALYSIS!$E$15:$E$18</c:f>
              <c:strCache>
                <c:ptCount val="4"/>
                <c:pt idx="0">
                  <c:v>Southeast</c:v>
                </c:pt>
                <c:pt idx="1">
                  <c:v>Northwest</c:v>
                </c:pt>
                <c:pt idx="2">
                  <c:v>Northeast</c:v>
                </c:pt>
                <c:pt idx="3">
                  <c:v>Southwest</c:v>
                </c:pt>
              </c:strCache>
            </c:strRef>
          </c:cat>
          <c:val>
            <c:numRef>
              <c:f>ANALYSIS!$F$15:$F$18</c:f>
              <c:numCache>
                <c:formatCode>General</c:formatCode>
                <c:ptCount val="4"/>
                <c:pt idx="0">
                  <c:v>91</c:v>
                </c:pt>
                <c:pt idx="1">
                  <c:v>58</c:v>
                </c:pt>
                <c:pt idx="2">
                  <c:v>67</c:v>
                </c:pt>
                <c:pt idx="3">
                  <c:v>58</c:v>
                </c:pt>
              </c:numCache>
            </c:numRef>
          </c:val>
          <c:extLst>
            <c:ext xmlns:c16="http://schemas.microsoft.com/office/drawing/2014/chart" uri="{C3380CC4-5D6E-409C-BE32-E72D297353CC}">
              <c16:uniqueId val="{00000000-B188-46C0-BE09-046C482B4E00}"/>
            </c:ext>
          </c:extLst>
        </c:ser>
        <c:ser>
          <c:idx val="1"/>
          <c:order val="1"/>
          <c:tx>
            <c:strRef>
              <c:f>ANALYSIS!$G$14</c:f>
              <c:strCache>
                <c:ptCount val="1"/>
                <c:pt idx="0">
                  <c:v>NUMBER OF NON-SMOKERS</c:v>
                </c:pt>
              </c:strCache>
            </c:strRef>
          </c:tx>
          <c:spPr>
            <a:gradFill flip="none" rotWithShape="1">
              <a:gsLst>
                <a:gs pos="0">
                  <a:srgbClr val="6E2470">
                    <a:shade val="30000"/>
                    <a:satMod val="115000"/>
                  </a:srgbClr>
                </a:gs>
                <a:gs pos="50000">
                  <a:srgbClr val="6E2470">
                    <a:shade val="67500"/>
                    <a:satMod val="115000"/>
                  </a:srgbClr>
                </a:gs>
                <a:gs pos="100000">
                  <a:srgbClr val="6E2470">
                    <a:shade val="100000"/>
                    <a:satMod val="115000"/>
                  </a:srgbClr>
                </a:gs>
              </a:gsLst>
              <a:lin ang="5400000" scaled="1"/>
              <a:tileRect/>
            </a:gradFill>
            <a:ln>
              <a:noFill/>
            </a:ln>
            <a:effectLst/>
            <a:scene3d>
              <a:camera prst="orthographicFront"/>
              <a:lightRig rig="threePt" dir="t"/>
            </a:scene3d>
            <a:sp3d>
              <a:bevel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ANALYSIS!$E$15:$E$18</c:f>
              <c:strCache>
                <c:ptCount val="4"/>
                <c:pt idx="0">
                  <c:v>Southeast</c:v>
                </c:pt>
                <c:pt idx="1">
                  <c:v>Northwest</c:v>
                </c:pt>
                <c:pt idx="2">
                  <c:v>Northeast</c:v>
                </c:pt>
                <c:pt idx="3">
                  <c:v>Southwest</c:v>
                </c:pt>
              </c:strCache>
            </c:strRef>
          </c:cat>
          <c:val>
            <c:numRef>
              <c:f>ANALYSIS!$G$15:$G$18</c:f>
              <c:numCache>
                <c:formatCode>General</c:formatCode>
                <c:ptCount val="4"/>
                <c:pt idx="0">
                  <c:v>273</c:v>
                </c:pt>
                <c:pt idx="1">
                  <c:v>267</c:v>
                </c:pt>
                <c:pt idx="2">
                  <c:v>257</c:v>
                </c:pt>
                <c:pt idx="3">
                  <c:v>267</c:v>
                </c:pt>
              </c:numCache>
            </c:numRef>
          </c:val>
          <c:extLst>
            <c:ext xmlns:c16="http://schemas.microsoft.com/office/drawing/2014/chart" uri="{C3380CC4-5D6E-409C-BE32-E72D297353CC}">
              <c16:uniqueId val="{00000001-B188-46C0-BE09-046C482B4E00}"/>
            </c:ext>
          </c:extLst>
        </c:ser>
        <c:dLbls>
          <c:dLblPos val="outEnd"/>
          <c:showLegendKey val="0"/>
          <c:showVal val="1"/>
          <c:showCatName val="0"/>
          <c:showSerName val="0"/>
          <c:showPercent val="0"/>
          <c:showBubbleSize val="0"/>
        </c:dLbls>
        <c:gapWidth val="219"/>
        <c:overlap val="-27"/>
        <c:axId val="995020560"/>
        <c:axId val="995029296"/>
      </c:barChart>
      <c:catAx>
        <c:axId val="995020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029296"/>
        <c:crosses val="autoZero"/>
        <c:auto val="1"/>
        <c:lblAlgn val="ctr"/>
        <c:lblOffset val="100"/>
        <c:noMultiLvlLbl val="0"/>
      </c:catAx>
      <c:valAx>
        <c:axId val="99502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020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b="1">
                <a:solidFill>
                  <a:schemeClr val="tx1"/>
                </a:solidFill>
              </a:rPr>
              <a:t>AGE</a:t>
            </a:r>
            <a:r>
              <a:rPr lang="en-US" b="1" baseline="0">
                <a:solidFill>
                  <a:schemeClr val="tx1"/>
                </a:solidFill>
              </a:rPr>
              <a:t> GROUP</a:t>
            </a:r>
            <a:endParaRPr lang="en-US" b="1">
              <a:solidFill>
                <a:schemeClr val="tx1"/>
              </a:solidFill>
            </a:endParaRPr>
          </a:p>
        </c:rich>
      </c:tx>
      <c:overlay val="0"/>
      <c:spPr>
        <a:noFill/>
        <a:ln>
          <a:noFill/>
        </a:ln>
        <a:effectLst/>
      </c:spPr>
    </c:title>
    <c:autoTitleDeleted val="0"/>
    <c:plotArea>
      <c:layout>
        <c:manualLayout>
          <c:layoutTarget val="inner"/>
          <c:xMode val="edge"/>
          <c:yMode val="edge"/>
          <c:x val="0.16175079176005014"/>
          <c:y val="0.2072835253333479"/>
          <c:w val="0.49145181413256406"/>
          <c:h val="0.79271647466665207"/>
        </c:manualLayout>
      </c:layout>
      <c:doughnutChart>
        <c:varyColors val="1"/>
        <c:ser>
          <c:idx val="0"/>
          <c:order val="0"/>
          <c:tx>
            <c:strRef>
              <c:f>ANALYSIS!$B$1</c:f>
              <c:strCache>
                <c:ptCount val="1"/>
                <c:pt idx="0">
                  <c:v>COUNT</c:v>
                </c:pt>
              </c:strCache>
            </c:strRef>
          </c:tx>
          <c:spPr>
            <a:ln w="57150">
              <a:solidFill>
                <a:schemeClr val="tx1"/>
              </a:solidFill>
            </a:ln>
            <a:scene3d>
              <a:camera prst="orthographicFront"/>
              <a:lightRig rig="threePt" dir="t"/>
            </a:scene3d>
            <a:sp3d>
              <a:bevelT/>
              <a:bevelB w="317500" h="209550" prst="riblet"/>
            </a:sp3d>
          </c:spPr>
          <c:explosion val="10"/>
          <c:dPt>
            <c:idx val="0"/>
            <c:bubble3D val="0"/>
            <c:spPr>
              <a:solidFill>
                <a:schemeClr val="tx1"/>
              </a:solidFill>
              <a:ln w="57150">
                <a:solidFill>
                  <a:srgbClr val="AB3F96"/>
                </a:solidFill>
              </a:ln>
              <a:effectLst>
                <a:outerShdw blurRad="254000" sx="102000" sy="102000" algn="ctr" rotWithShape="0">
                  <a:prstClr val="black">
                    <a:alpha val="20000"/>
                  </a:prstClr>
                </a:outerShdw>
              </a:effectLst>
              <a:scene3d>
                <a:camera prst="orthographicFront"/>
                <a:lightRig rig="threePt" dir="t"/>
              </a:scene3d>
              <a:sp3d>
                <a:bevelT/>
                <a:bevelB w="317500" h="209550" prst="riblet"/>
              </a:sp3d>
            </c:spPr>
            <c:extLst>
              <c:ext xmlns:c16="http://schemas.microsoft.com/office/drawing/2014/chart" uri="{C3380CC4-5D6E-409C-BE32-E72D297353CC}">
                <c16:uniqueId val="{00000001-CCEC-44EF-9665-679A746CECB1}"/>
              </c:ext>
            </c:extLst>
          </c:dPt>
          <c:dPt>
            <c:idx val="1"/>
            <c:bubble3D val="0"/>
            <c:spPr>
              <a:solidFill>
                <a:srgbClr val="FF0000"/>
              </a:solidFill>
              <a:ln w="57150">
                <a:solidFill>
                  <a:srgbClr val="00B050"/>
                </a:solidFill>
              </a:ln>
              <a:effectLst>
                <a:outerShdw blurRad="254000" sx="102000" sy="102000" algn="ctr" rotWithShape="0">
                  <a:prstClr val="black">
                    <a:alpha val="20000"/>
                  </a:prstClr>
                </a:outerShdw>
              </a:effectLst>
              <a:scene3d>
                <a:camera prst="orthographicFront"/>
                <a:lightRig rig="threePt" dir="t"/>
              </a:scene3d>
              <a:sp3d>
                <a:bevelT/>
                <a:bevelB w="317500" h="209550" prst="riblet"/>
              </a:sp3d>
            </c:spPr>
            <c:extLst>
              <c:ext xmlns:c16="http://schemas.microsoft.com/office/drawing/2014/chart" uri="{C3380CC4-5D6E-409C-BE32-E72D297353CC}">
                <c16:uniqueId val="{00000003-CCEC-44EF-9665-679A746CECB1}"/>
              </c:ext>
            </c:extLst>
          </c:dPt>
          <c:dPt>
            <c:idx val="2"/>
            <c:bubble3D val="0"/>
            <c:spPr>
              <a:solidFill>
                <a:srgbClr val="0B0BBB"/>
              </a:solidFill>
              <a:ln w="57150">
                <a:solidFill>
                  <a:srgbClr val="002060"/>
                </a:solidFill>
              </a:ln>
              <a:effectLst>
                <a:outerShdw blurRad="254000" sx="102000" sy="102000" algn="ctr" rotWithShape="0">
                  <a:prstClr val="black">
                    <a:alpha val="20000"/>
                  </a:prstClr>
                </a:outerShdw>
              </a:effectLst>
              <a:scene3d>
                <a:camera prst="orthographicFront"/>
                <a:lightRig rig="threePt" dir="t"/>
              </a:scene3d>
              <a:sp3d>
                <a:bevelT/>
                <a:bevelB w="317500" h="209550" prst="riblet"/>
              </a:sp3d>
            </c:spPr>
            <c:extLst>
              <c:ext xmlns:c16="http://schemas.microsoft.com/office/drawing/2014/chart" uri="{C3380CC4-5D6E-409C-BE32-E72D297353CC}">
                <c16:uniqueId val="{00000005-CCEC-44EF-9665-679A746CECB1}"/>
              </c:ext>
            </c:extLst>
          </c:dPt>
          <c:dLbls>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ANALYSIS!$A$2:$A$4</c:f>
              <c:strCache>
                <c:ptCount val="3"/>
                <c:pt idx="0">
                  <c:v>18 YEARS</c:v>
                </c:pt>
                <c:pt idx="1">
                  <c:v>19-60 YEARS</c:v>
                </c:pt>
                <c:pt idx="2">
                  <c:v>ABOVE 60 YEARS</c:v>
                </c:pt>
              </c:strCache>
            </c:strRef>
          </c:cat>
          <c:val>
            <c:numRef>
              <c:f>ANALYSIS!$B$2:$B$4</c:f>
              <c:numCache>
                <c:formatCode>General</c:formatCode>
                <c:ptCount val="3"/>
                <c:pt idx="0">
                  <c:v>69</c:v>
                </c:pt>
                <c:pt idx="1">
                  <c:v>1178</c:v>
                </c:pt>
                <c:pt idx="2">
                  <c:v>91</c:v>
                </c:pt>
              </c:numCache>
            </c:numRef>
          </c:val>
          <c:extLst>
            <c:ext xmlns:c16="http://schemas.microsoft.com/office/drawing/2014/chart" uri="{C3380CC4-5D6E-409C-BE32-E72D297353CC}">
              <c16:uniqueId val="{00000006-CCEC-44EF-9665-679A746CECB1}"/>
            </c:ext>
          </c:extLst>
        </c:ser>
        <c:dLbls>
          <c:showLegendKey val="0"/>
          <c:showVal val="1"/>
          <c:showCatName val="0"/>
          <c:showSerName val="0"/>
          <c:showPercent val="0"/>
          <c:showBubbleSize val="0"/>
          <c:showLeaderLines val="1"/>
        </c:dLbls>
        <c:firstSliceAng val="310"/>
        <c:holeSize val="38"/>
      </c:doughnutChart>
      <c:spPr>
        <a:noFill/>
        <a:ln w="38100">
          <a:noFill/>
        </a:ln>
        <a:effectLst/>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b="1">
                <a:solidFill>
                  <a:srgbClr val="FF0000"/>
                </a:solidFill>
              </a:rPr>
              <a:t>GENDER</a:t>
            </a:r>
            <a:r>
              <a:rPr lang="en-US" b="1" baseline="0">
                <a:solidFill>
                  <a:srgbClr val="FF0000"/>
                </a:solidFill>
              </a:rPr>
              <a:t> COUNTS</a:t>
            </a:r>
            <a:endParaRPr lang="en-US" b="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lotArea>
      <c:layout/>
      <c:barChart>
        <c:barDir val="bar"/>
        <c:grouping val="clustered"/>
        <c:varyColors val="0"/>
        <c:ser>
          <c:idx val="0"/>
          <c:order val="0"/>
          <c:tx>
            <c:strRef>
              <c:f>ANALYSIS!$F$1</c:f>
              <c:strCache>
                <c:ptCount val="1"/>
                <c:pt idx="0">
                  <c:v>COUNTS</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9FA1-4F64-BF19-364573D5C04C}"/>
              </c:ext>
            </c:extLst>
          </c:dPt>
          <c:dPt>
            <c:idx val="1"/>
            <c:invertIfNegative val="0"/>
            <c:bubble3D val="0"/>
            <c:extLst>
              <c:ext xmlns:c16="http://schemas.microsoft.com/office/drawing/2014/chart" uri="{C3380CC4-5D6E-409C-BE32-E72D297353CC}">
                <c16:uniqueId val="{00000002-9FA1-4F64-BF19-364573D5C04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both"/>
            <c:errValType val="stdErr"/>
            <c:noEndCap val="0"/>
            <c:spPr>
              <a:noFill/>
              <a:ln w="9525" cap="flat" cmpd="sng" algn="ctr">
                <a:solidFill>
                  <a:srgbClr val="FF0000"/>
                </a:solidFill>
                <a:round/>
              </a:ln>
              <a:effectLst/>
            </c:spPr>
          </c:errBars>
          <c:cat>
            <c:strRef>
              <c:f>ANALYSIS!$E$2:$E$3</c:f>
              <c:strCache>
                <c:ptCount val="2"/>
                <c:pt idx="0">
                  <c:v>MALE</c:v>
                </c:pt>
                <c:pt idx="1">
                  <c:v>FEMALE</c:v>
                </c:pt>
              </c:strCache>
            </c:strRef>
          </c:cat>
          <c:val>
            <c:numRef>
              <c:f>ANALYSIS!$F$2:$F$3</c:f>
              <c:numCache>
                <c:formatCode>General</c:formatCode>
                <c:ptCount val="2"/>
                <c:pt idx="0">
                  <c:v>676</c:v>
                </c:pt>
                <c:pt idx="1">
                  <c:v>662</c:v>
                </c:pt>
              </c:numCache>
            </c:numRef>
          </c:val>
          <c:extLst>
            <c:ext xmlns:c16="http://schemas.microsoft.com/office/drawing/2014/chart" uri="{C3380CC4-5D6E-409C-BE32-E72D297353CC}">
              <c16:uniqueId val="{00000000-5CD4-438B-A9EE-76D4F1A99239}"/>
            </c:ext>
          </c:extLst>
        </c:ser>
        <c:dLbls>
          <c:dLblPos val="outEnd"/>
          <c:showLegendKey val="0"/>
          <c:showVal val="1"/>
          <c:showCatName val="0"/>
          <c:showSerName val="0"/>
          <c:showPercent val="0"/>
          <c:showBubbleSize val="0"/>
        </c:dLbls>
        <c:gapWidth val="182"/>
        <c:axId val="1253012911"/>
        <c:axId val="1253033295"/>
      </c:barChart>
      <c:catAx>
        <c:axId val="12530129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GENDER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crossAx val="1253033295"/>
        <c:crosses val="autoZero"/>
        <c:auto val="1"/>
        <c:lblAlgn val="ctr"/>
        <c:lblOffset val="100"/>
        <c:noMultiLvlLbl val="0"/>
      </c:catAx>
      <c:valAx>
        <c:axId val="12530332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b="0">
                    <a:solidFill>
                      <a:schemeClr val="tx1"/>
                    </a:solidFill>
                  </a:rPr>
                  <a:t>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53012911"/>
        <c:crosses val="autoZero"/>
        <c:crossBetween val="between"/>
      </c:valAx>
      <c:spPr>
        <a:noFill/>
        <a:ln>
          <a:solidFill>
            <a:schemeClr val="tx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SUM OF CHARGES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ANALYSIS!$F$7</c:f>
              <c:strCache>
                <c:ptCount val="1"/>
                <c:pt idx="0">
                  <c:v>COUNTS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errBars>
            <c:errBarType val="both"/>
            <c:errValType val="stdErr"/>
            <c:noEndCap val="0"/>
            <c:spPr>
              <a:noFill/>
              <a:ln w="9525">
                <a:solidFill>
                  <a:schemeClr val="tx2">
                    <a:lumMod val="75000"/>
                    <a:lumOff val="25000"/>
                  </a:schemeClr>
                </a:solidFill>
                <a:round/>
              </a:ln>
              <a:effectLst/>
            </c:spPr>
          </c:errBars>
          <c:cat>
            <c:strRef>
              <c:f>ANALYSIS!$E$8:$E$9</c:f>
              <c:strCache>
                <c:ptCount val="2"/>
                <c:pt idx="0">
                  <c:v>NON-SMOKER</c:v>
                </c:pt>
                <c:pt idx="1">
                  <c:v>SMOKER</c:v>
                </c:pt>
              </c:strCache>
            </c:strRef>
          </c:cat>
          <c:val>
            <c:numRef>
              <c:f>ANALYSIS!$F$8:$F$9</c:f>
              <c:numCache>
                <c:formatCode>General</c:formatCode>
                <c:ptCount val="2"/>
                <c:pt idx="0">
                  <c:v>1064</c:v>
                </c:pt>
                <c:pt idx="1">
                  <c:v>274</c:v>
                </c:pt>
              </c:numCache>
            </c:numRef>
          </c:val>
          <c:extLst>
            <c:ext xmlns:c16="http://schemas.microsoft.com/office/drawing/2014/chart" uri="{C3380CC4-5D6E-409C-BE32-E72D297353CC}">
              <c16:uniqueId val="{00000000-0477-4329-B1AF-231387B7BC81}"/>
            </c:ext>
          </c:extLst>
        </c:ser>
        <c:ser>
          <c:idx val="1"/>
          <c:order val="1"/>
          <c:tx>
            <c:strRef>
              <c:f>ANALYSIS!$G$7</c:f>
              <c:strCache>
                <c:ptCount val="1"/>
                <c:pt idx="0">
                  <c:v>SUM OF CHARGES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7-0477-4329-B1AF-231387B7BC81}"/>
              </c:ext>
            </c:extLst>
          </c:dPt>
          <c:dPt>
            <c:idx val="1"/>
            <c:invertIfNegative val="0"/>
            <c:bubble3D val="0"/>
            <c:spPr>
              <a:solidFill>
                <a:srgbClr val="FF0000"/>
              </a:solidFill>
              <a:ln>
                <a:noFill/>
              </a:ln>
              <a:effectLst/>
            </c:spPr>
            <c:extLst>
              <c:ext xmlns:c16="http://schemas.microsoft.com/office/drawing/2014/chart" uri="{C3380CC4-5D6E-409C-BE32-E72D297353CC}">
                <c16:uniqueId val="{00000006-0477-4329-B1AF-231387B7BC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trendline>
            <c:spPr>
              <a:ln w="19050" cap="rnd">
                <a:solidFill>
                  <a:schemeClr val="accent2"/>
                </a:solidFill>
                <a:prstDash val="sysDash"/>
              </a:ln>
              <a:effectLst/>
            </c:spPr>
            <c:trendlineType val="linear"/>
            <c:forward val="1"/>
            <c:dispRSqr val="0"/>
            <c:dispEq val="0"/>
          </c:trendline>
          <c:errBars>
            <c:errBarType val="both"/>
            <c:errValType val="stdErr"/>
            <c:noEndCap val="0"/>
            <c:spPr>
              <a:noFill/>
              <a:ln w="9525">
                <a:solidFill>
                  <a:schemeClr val="tx2">
                    <a:lumMod val="75000"/>
                    <a:lumOff val="25000"/>
                  </a:schemeClr>
                </a:solidFill>
                <a:round/>
              </a:ln>
              <a:effectLst/>
            </c:spPr>
          </c:errBars>
          <c:cat>
            <c:strRef>
              <c:f>ANALYSIS!$E$8:$E$9</c:f>
              <c:strCache>
                <c:ptCount val="2"/>
                <c:pt idx="0">
                  <c:v>NON-SMOKER</c:v>
                </c:pt>
                <c:pt idx="1">
                  <c:v>SMOKER</c:v>
                </c:pt>
              </c:strCache>
            </c:strRef>
          </c:cat>
          <c:val>
            <c:numRef>
              <c:f>ANALYSIS!$G$8:$G$9</c:f>
              <c:numCache>
                <c:formatCode>General</c:formatCode>
                <c:ptCount val="2"/>
                <c:pt idx="0">
                  <c:v>8974061.4689189959</c:v>
                </c:pt>
                <c:pt idx="1">
                  <c:v>8781763.5218400005</c:v>
                </c:pt>
              </c:numCache>
            </c:numRef>
          </c:val>
          <c:extLst>
            <c:ext xmlns:c16="http://schemas.microsoft.com/office/drawing/2014/chart" uri="{C3380CC4-5D6E-409C-BE32-E72D297353CC}">
              <c16:uniqueId val="{00000001-0477-4329-B1AF-231387B7BC81}"/>
            </c:ext>
          </c:extLst>
        </c:ser>
        <c:dLbls>
          <c:dLblPos val="outEnd"/>
          <c:showLegendKey val="0"/>
          <c:showVal val="1"/>
          <c:showCatName val="0"/>
          <c:showSerName val="0"/>
          <c:showPercent val="0"/>
          <c:showBubbleSize val="0"/>
        </c:dLbls>
        <c:gapWidth val="100"/>
        <c:overlap val="-24"/>
        <c:axId val="1252987119"/>
        <c:axId val="1252994191"/>
      </c:barChart>
      <c:catAx>
        <c:axId val="125298711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52994191"/>
        <c:crossesAt val="0"/>
        <c:auto val="1"/>
        <c:lblAlgn val="r"/>
        <c:lblOffset val="100"/>
        <c:noMultiLvlLbl val="0"/>
      </c:catAx>
      <c:valAx>
        <c:axId val="1252994191"/>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5298711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0"/>
          <c:order val="0"/>
          <c:tx>
            <c:strRef>
              <c:f>ANALYSIS!$B$7</c:f>
              <c:strCache>
                <c:ptCount val="1"/>
                <c:pt idx="0">
                  <c:v>COUNT OF RESPONDENTS</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2-11DA-4F1E-B9AB-C47094FBE61F}"/>
              </c:ext>
            </c:extLst>
          </c:dPt>
          <c:dPt>
            <c:idx val="1"/>
            <c:invertIfNegative val="0"/>
            <c:bubble3D val="0"/>
            <c:spPr>
              <a:solidFill>
                <a:schemeClr val="tx1">
                  <a:lumMod val="95000"/>
                  <a:lumOff val="5000"/>
                </a:schemeClr>
              </a:solidFill>
              <a:ln>
                <a:noFill/>
              </a:ln>
              <a:effectLst/>
            </c:spPr>
            <c:extLst>
              <c:ext xmlns:c16="http://schemas.microsoft.com/office/drawing/2014/chart" uri="{C3380CC4-5D6E-409C-BE32-E72D297353CC}">
                <c16:uniqueId val="{00000003-11DA-4F1E-B9AB-C47094FBE61F}"/>
              </c:ext>
            </c:extLst>
          </c:dPt>
          <c:dPt>
            <c:idx val="3"/>
            <c:invertIfNegative val="0"/>
            <c:bubble3D val="0"/>
            <c:spPr>
              <a:solidFill>
                <a:srgbClr val="00B050"/>
              </a:solidFill>
              <a:ln>
                <a:noFill/>
              </a:ln>
              <a:effectLst/>
            </c:spPr>
            <c:extLst>
              <c:ext xmlns:c16="http://schemas.microsoft.com/office/drawing/2014/chart" uri="{C3380CC4-5D6E-409C-BE32-E72D297353CC}">
                <c16:uniqueId val="{00000004-11DA-4F1E-B9AB-C47094FBE61F}"/>
              </c:ext>
            </c:extLst>
          </c:dPt>
          <c:errBars>
            <c:errBarType val="both"/>
            <c:errValType val="stdErr"/>
            <c:noEndCap val="0"/>
            <c:spPr>
              <a:noFill/>
              <a:ln w="9525" cap="flat" cmpd="sng" algn="ctr">
                <a:solidFill>
                  <a:schemeClr val="tx1">
                    <a:lumMod val="65000"/>
                    <a:lumOff val="35000"/>
                  </a:schemeClr>
                </a:solidFill>
                <a:round/>
              </a:ln>
              <a:effectLst/>
            </c:spPr>
          </c:errBars>
          <c:cat>
            <c:strRef>
              <c:f>ANALYSIS!$A$8:$A$11</c:f>
              <c:strCache>
                <c:ptCount val="4"/>
                <c:pt idx="0">
                  <c:v>Southeast</c:v>
                </c:pt>
                <c:pt idx="1">
                  <c:v>Northwest</c:v>
                </c:pt>
                <c:pt idx="2">
                  <c:v>Northeast</c:v>
                </c:pt>
                <c:pt idx="3">
                  <c:v>Southwest</c:v>
                </c:pt>
              </c:strCache>
            </c:strRef>
          </c:cat>
          <c:val>
            <c:numRef>
              <c:f>ANALYSIS!$B$8:$B$11</c:f>
              <c:numCache>
                <c:formatCode>General</c:formatCode>
                <c:ptCount val="4"/>
                <c:pt idx="0">
                  <c:v>364</c:v>
                </c:pt>
                <c:pt idx="1">
                  <c:v>325</c:v>
                </c:pt>
                <c:pt idx="2">
                  <c:v>324</c:v>
                </c:pt>
                <c:pt idx="3">
                  <c:v>325</c:v>
                </c:pt>
              </c:numCache>
            </c:numRef>
          </c:val>
          <c:extLst>
            <c:ext xmlns:c16="http://schemas.microsoft.com/office/drawing/2014/chart" uri="{C3380CC4-5D6E-409C-BE32-E72D297353CC}">
              <c16:uniqueId val="{00000000-11DA-4F1E-B9AB-C47094FBE61F}"/>
            </c:ext>
          </c:extLst>
        </c:ser>
        <c:dLbls>
          <c:showLegendKey val="0"/>
          <c:showVal val="0"/>
          <c:showCatName val="0"/>
          <c:showSerName val="0"/>
          <c:showPercent val="0"/>
          <c:showBubbleSize val="0"/>
        </c:dLbls>
        <c:gapWidth val="182"/>
        <c:axId val="269928127"/>
        <c:axId val="269903583"/>
      </c:barChart>
      <c:catAx>
        <c:axId val="269928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03583"/>
        <c:crosses val="autoZero"/>
        <c:auto val="1"/>
        <c:lblAlgn val="ctr"/>
        <c:lblOffset val="100"/>
        <c:noMultiLvlLbl val="0"/>
      </c:catAx>
      <c:valAx>
        <c:axId val="2699035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928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a:t>
            </a:r>
            <a:r>
              <a:rPr lang="en-US" baseline="0"/>
              <a:t> PROBABILITY PLOT</a:t>
            </a:r>
            <a:endParaRPr lang="en-US"/>
          </a:p>
        </c:rich>
      </c:tx>
      <c:overlay val="0"/>
    </c:title>
    <c:autoTitleDeleted val="0"/>
    <c:plotArea>
      <c:layout/>
      <c:scatterChart>
        <c:scatterStyle val="lineMarker"/>
        <c:varyColors val="0"/>
        <c:ser>
          <c:idx val="0"/>
          <c:order val="0"/>
          <c:spPr>
            <a:ln w="19050">
              <a:noFill/>
            </a:ln>
          </c:spPr>
          <c:xVal>
            <c:numRef>
              <c:f>REGRESSION!$F$29:$F$1366</c:f>
              <c:numCache>
                <c:formatCode>General</c:formatCode>
                <c:ptCount val="1338"/>
                <c:pt idx="0">
                  <c:v>3.7369207772795218E-2</c:v>
                </c:pt>
                <c:pt idx="1">
                  <c:v>0.11210762331838565</c:v>
                </c:pt>
                <c:pt idx="2">
                  <c:v>0.1868460388639761</c:v>
                </c:pt>
                <c:pt idx="3">
                  <c:v>0.26158445440956651</c:v>
                </c:pt>
                <c:pt idx="4">
                  <c:v>0.33632286995515698</c:v>
                </c:pt>
                <c:pt idx="5">
                  <c:v>0.41106128550074744</c:v>
                </c:pt>
                <c:pt idx="6">
                  <c:v>0.48579970104633785</c:v>
                </c:pt>
                <c:pt idx="7">
                  <c:v>0.5605381165919282</c:v>
                </c:pt>
                <c:pt idx="8">
                  <c:v>0.63527653213751867</c:v>
                </c:pt>
                <c:pt idx="9">
                  <c:v>0.71001494768310913</c:v>
                </c:pt>
                <c:pt idx="10">
                  <c:v>0.7847533632286996</c:v>
                </c:pt>
                <c:pt idx="11">
                  <c:v>0.85949177877428995</c:v>
                </c:pt>
                <c:pt idx="12">
                  <c:v>0.93423019431988041</c:v>
                </c:pt>
                <c:pt idx="13">
                  <c:v>1.0089686098654709</c:v>
                </c:pt>
                <c:pt idx="14">
                  <c:v>1.0837070254110612</c:v>
                </c:pt>
                <c:pt idx="15">
                  <c:v>1.1584454409566518</c:v>
                </c:pt>
                <c:pt idx="16">
                  <c:v>1.2331838565022422</c:v>
                </c:pt>
                <c:pt idx="17">
                  <c:v>1.3079222720478325</c:v>
                </c:pt>
                <c:pt idx="18">
                  <c:v>1.3826606875934231</c:v>
                </c:pt>
                <c:pt idx="19">
                  <c:v>1.4573991031390134</c:v>
                </c:pt>
                <c:pt idx="20">
                  <c:v>1.532137518684604</c:v>
                </c:pt>
                <c:pt idx="21">
                  <c:v>1.6068759342301944</c:v>
                </c:pt>
                <c:pt idx="22">
                  <c:v>1.6816143497757847</c:v>
                </c:pt>
                <c:pt idx="23">
                  <c:v>1.7563527653213753</c:v>
                </c:pt>
                <c:pt idx="24">
                  <c:v>1.8310911808669657</c:v>
                </c:pt>
                <c:pt idx="25">
                  <c:v>1.905829596412556</c:v>
                </c:pt>
                <c:pt idx="26">
                  <c:v>1.9805680119581466</c:v>
                </c:pt>
                <c:pt idx="27">
                  <c:v>2.0553064275037372</c:v>
                </c:pt>
                <c:pt idx="28">
                  <c:v>2.1300448430493275</c:v>
                </c:pt>
                <c:pt idx="29">
                  <c:v>2.2047832585949179</c:v>
                </c:pt>
                <c:pt idx="30">
                  <c:v>2.2795216741405087</c:v>
                </c:pt>
                <c:pt idx="31">
                  <c:v>2.354260089686099</c:v>
                </c:pt>
                <c:pt idx="32">
                  <c:v>2.4289985052316894</c:v>
                </c:pt>
                <c:pt idx="33">
                  <c:v>2.5037369207772797</c:v>
                </c:pt>
                <c:pt idx="34">
                  <c:v>2.5784753363228701</c:v>
                </c:pt>
                <c:pt idx="35">
                  <c:v>2.6532137518684609</c:v>
                </c:pt>
                <c:pt idx="36">
                  <c:v>2.7279521674140512</c:v>
                </c:pt>
                <c:pt idx="37">
                  <c:v>2.8026905829596416</c:v>
                </c:pt>
                <c:pt idx="38">
                  <c:v>2.8774289985052319</c:v>
                </c:pt>
                <c:pt idx="39">
                  <c:v>2.9521674140508223</c:v>
                </c:pt>
                <c:pt idx="40">
                  <c:v>3.0269058295964131</c:v>
                </c:pt>
                <c:pt idx="41">
                  <c:v>3.1016442451420034</c:v>
                </c:pt>
                <c:pt idx="42">
                  <c:v>3.1763826606875938</c:v>
                </c:pt>
                <c:pt idx="43">
                  <c:v>3.2511210762331841</c:v>
                </c:pt>
                <c:pt idx="44">
                  <c:v>3.3258594917787745</c:v>
                </c:pt>
                <c:pt idx="45">
                  <c:v>3.4005979073243648</c:v>
                </c:pt>
                <c:pt idx="46">
                  <c:v>3.4753363228699556</c:v>
                </c:pt>
                <c:pt idx="47">
                  <c:v>3.550074738415546</c:v>
                </c:pt>
                <c:pt idx="48">
                  <c:v>3.6248131539611363</c:v>
                </c:pt>
                <c:pt idx="49">
                  <c:v>3.6995515695067267</c:v>
                </c:pt>
                <c:pt idx="50">
                  <c:v>3.7742899850523171</c:v>
                </c:pt>
                <c:pt idx="51">
                  <c:v>3.8490284005979079</c:v>
                </c:pt>
                <c:pt idx="52">
                  <c:v>3.9237668161434982</c:v>
                </c:pt>
                <c:pt idx="53">
                  <c:v>3.9985052316890886</c:v>
                </c:pt>
                <c:pt idx="54">
                  <c:v>4.0732436472346789</c:v>
                </c:pt>
                <c:pt idx="55">
                  <c:v>4.1479820627802697</c:v>
                </c:pt>
                <c:pt idx="56">
                  <c:v>4.2227204783258596</c:v>
                </c:pt>
                <c:pt idx="57">
                  <c:v>4.2974588938714504</c:v>
                </c:pt>
                <c:pt idx="58">
                  <c:v>4.3721973094170403</c:v>
                </c:pt>
                <c:pt idx="59">
                  <c:v>4.4469357249626311</c:v>
                </c:pt>
                <c:pt idx="60">
                  <c:v>4.5216741405082219</c:v>
                </c:pt>
                <c:pt idx="61">
                  <c:v>4.5964125560538118</c:v>
                </c:pt>
                <c:pt idx="62">
                  <c:v>4.6711509715994026</c:v>
                </c:pt>
                <c:pt idx="63">
                  <c:v>4.7458893871449925</c:v>
                </c:pt>
                <c:pt idx="64">
                  <c:v>4.8206278026905833</c:v>
                </c:pt>
                <c:pt idx="65">
                  <c:v>4.8953662182361741</c:v>
                </c:pt>
                <c:pt idx="66">
                  <c:v>4.970104633781764</c:v>
                </c:pt>
                <c:pt idx="67">
                  <c:v>5.0448430493273548</c:v>
                </c:pt>
                <c:pt idx="68">
                  <c:v>5.1195814648729447</c:v>
                </c:pt>
                <c:pt idx="69">
                  <c:v>5.1943198804185355</c:v>
                </c:pt>
                <c:pt idx="70">
                  <c:v>5.2690582959641263</c:v>
                </c:pt>
                <c:pt idx="71">
                  <c:v>5.3437967115097162</c:v>
                </c:pt>
                <c:pt idx="72">
                  <c:v>5.418535127055307</c:v>
                </c:pt>
                <c:pt idx="73">
                  <c:v>5.493273542600897</c:v>
                </c:pt>
                <c:pt idx="74">
                  <c:v>5.5680119581464877</c:v>
                </c:pt>
                <c:pt idx="75">
                  <c:v>5.6427503736920785</c:v>
                </c:pt>
                <c:pt idx="76">
                  <c:v>5.7174887892376685</c:v>
                </c:pt>
                <c:pt idx="77">
                  <c:v>5.7922272047832593</c:v>
                </c:pt>
                <c:pt idx="78">
                  <c:v>5.8669656203288492</c:v>
                </c:pt>
                <c:pt idx="79">
                  <c:v>5.94170403587444</c:v>
                </c:pt>
                <c:pt idx="80">
                  <c:v>6.0164424514200308</c:v>
                </c:pt>
                <c:pt idx="81">
                  <c:v>6.0911808669656207</c:v>
                </c:pt>
                <c:pt idx="82">
                  <c:v>6.1659192825112115</c:v>
                </c:pt>
                <c:pt idx="83">
                  <c:v>6.2406576980568014</c:v>
                </c:pt>
                <c:pt idx="84">
                  <c:v>6.3153961136023922</c:v>
                </c:pt>
                <c:pt idx="85">
                  <c:v>6.3901345291479821</c:v>
                </c:pt>
                <c:pt idx="86">
                  <c:v>6.4648729446935729</c:v>
                </c:pt>
                <c:pt idx="87">
                  <c:v>6.5396113602391637</c:v>
                </c:pt>
                <c:pt idx="88">
                  <c:v>6.6143497757847536</c:v>
                </c:pt>
                <c:pt idx="89">
                  <c:v>6.6890881913303444</c:v>
                </c:pt>
                <c:pt idx="90">
                  <c:v>6.7638266068759343</c:v>
                </c:pt>
                <c:pt idx="91">
                  <c:v>6.8385650224215251</c:v>
                </c:pt>
                <c:pt idx="92">
                  <c:v>6.9133034379671159</c:v>
                </c:pt>
                <c:pt idx="93">
                  <c:v>6.9880418535127058</c:v>
                </c:pt>
                <c:pt idx="94">
                  <c:v>7.0627802690582966</c:v>
                </c:pt>
                <c:pt idx="95">
                  <c:v>7.1375186846038865</c:v>
                </c:pt>
                <c:pt idx="96">
                  <c:v>7.2122571001494773</c:v>
                </c:pt>
                <c:pt idx="97">
                  <c:v>7.2869955156950681</c:v>
                </c:pt>
                <c:pt idx="98">
                  <c:v>7.361733931240658</c:v>
                </c:pt>
                <c:pt idx="99">
                  <c:v>7.4364723467862488</c:v>
                </c:pt>
                <c:pt idx="100">
                  <c:v>7.5112107623318387</c:v>
                </c:pt>
                <c:pt idx="101">
                  <c:v>7.5859491778774295</c:v>
                </c:pt>
                <c:pt idx="102">
                  <c:v>7.6606875934230203</c:v>
                </c:pt>
                <c:pt idx="103">
                  <c:v>7.7354260089686102</c:v>
                </c:pt>
                <c:pt idx="104">
                  <c:v>7.810164424514201</c:v>
                </c:pt>
                <c:pt idx="105">
                  <c:v>7.8849028400597909</c:v>
                </c:pt>
                <c:pt idx="106">
                  <c:v>7.9596412556053817</c:v>
                </c:pt>
                <c:pt idx="107">
                  <c:v>8.0343796711509725</c:v>
                </c:pt>
                <c:pt idx="108">
                  <c:v>8.1091180866965615</c:v>
                </c:pt>
                <c:pt idx="109">
                  <c:v>8.1838565022421523</c:v>
                </c:pt>
                <c:pt idx="110">
                  <c:v>8.2585949177877431</c:v>
                </c:pt>
                <c:pt idx="111">
                  <c:v>8.3333333333333321</c:v>
                </c:pt>
                <c:pt idx="112">
                  <c:v>8.4080717488789229</c:v>
                </c:pt>
                <c:pt idx="113">
                  <c:v>8.4828101644245137</c:v>
                </c:pt>
                <c:pt idx="114">
                  <c:v>8.5575485799701045</c:v>
                </c:pt>
                <c:pt idx="115">
                  <c:v>8.6322869955156953</c:v>
                </c:pt>
                <c:pt idx="116">
                  <c:v>8.7070254110612844</c:v>
                </c:pt>
                <c:pt idx="117">
                  <c:v>8.7817638266068752</c:v>
                </c:pt>
                <c:pt idx="118">
                  <c:v>8.856502242152466</c:v>
                </c:pt>
                <c:pt idx="119">
                  <c:v>8.9312406576980568</c:v>
                </c:pt>
                <c:pt idx="120">
                  <c:v>9.0059790732436475</c:v>
                </c:pt>
                <c:pt idx="121">
                  <c:v>9.0807174887892366</c:v>
                </c:pt>
                <c:pt idx="122">
                  <c:v>9.1554559043348274</c:v>
                </c:pt>
                <c:pt idx="123">
                  <c:v>9.2301943198804182</c:v>
                </c:pt>
                <c:pt idx="124">
                  <c:v>9.304932735426009</c:v>
                </c:pt>
                <c:pt idx="125">
                  <c:v>9.3796711509715998</c:v>
                </c:pt>
                <c:pt idx="126">
                  <c:v>9.4544095665171888</c:v>
                </c:pt>
                <c:pt idx="127">
                  <c:v>9.5291479820627796</c:v>
                </c:pt>
                <c:pt idx="128">
                  <c:v>9.6038863976083704</c:v>
                </c:pt>
                <c:pt idx="129">
                  <c:v>9.6786248131539612</c:v>
                </c:pt>
                <c:pt idx="130">
                  <c:v>9.753363228699552</c:v>
                </c:pt>
                <c:pt idx="131">
                  <c:v>9.828101644245141</c:v>
                </c:pt>
                <c:pt idx="132">
                  <c:v>9.9028400597907318</c:v>
                </c:pt>
                <c:pt idx="133">
                  <c:v>9.9775784753363226</c:v>
                </c:pt>
                <c:pt idx="134">
                  <c:v>10.052316890881913</c:v>
                </c:pt>
                <c:pt idx="135">
                  <c:v>10.127055306427504</c:v>
                </c:pt>
                <c:pt idx="136">
                  <c:v>10.201793721973093</c:v>
                </c:pt>
                <c:pt idx="137">
                  <c:v>10.276532137518684</c:v>
                </c:pt>
                <c:pt idx="138">
                  <c:v>10.351270553064275</c:v>
                </c:pt>
                <c:pt idx="139">
                  <c:v>10.426008968609866</c:v>
                </c:pt>
                <c:pt idx="140">
                  <c:v>10.500747384155456</c:v>
                </c:pt>
                <c:pt idx="141">
                  <c:v>10.575485799701045</c:v>
                </c:pt>
                <c:pt idx="142">
                  <c:v>10.650224215246636</c:v>
                </c:pt>
                <c:pt idx="143">
                  <c:v>10.724962630792227</c:v>
                </c:pt>
                <c:pt idx="144">
                  <c:v>10.799701046337818</c:v>
                </c:pt>
                <c:pt idx="145">
                  <c:v>10.874439461883409</c:v>
                </c:pt>
                <c:pt idx="146">
                  <c:v>10.949177877428998</c:v>
                </c:pt>
                <c:pt idx="147">
                  <c:v>11.023916292974588</c:v>
                </c:pt>
                <c:pt idx="148">
                  <c:v>11.098654708520179</c:v>
                </c:pt>
                <c:pt idx="149">
                  <c:v>11.17339312406577</c:v>
                </c:pt>
                <c:pt idx="150">
                  <c:v>11.248131539611361</c:v>
                </c:pt>
                <c:pt idx="151">
                  <c:v>11.32286995515695</c:v>
                </c:pt>
                <c:pt idx="152">
                  <c:v>11.397608370702541</c:v>
                </c:pt>
                <c:pt idx="153">
                  <c:v>11.472346786248131</c:v>
                </c:pt>
                <c:pt idx="154">
                  <c:v>11.547085201793722</c:v>
                </c:pt>
                <c:pt idx="155">
                  <c:v>11.621823617339313</c:v>
                </c:pt>
                <c:pt idx="156">
                  <c:v>11.696562032884902</c:v>
                </c:pt>
                <c:pt idx="157">
                  <c:v>11.771300448430493</c:v>
                </c:pt>
                <c:pt idx="158">
                  <c:v>11.846038863976084</c:v>
                </c:pt>
                <c:pt idx="159">
                  <c:v>11.920777279521674</c:v>
                </c:pt>
                <c:pt idx="160">
                  <c:v>11.995515695067265</c:v>
                </c:pt>
                <c:pt idx="161">
                  <c:v>12.070254110612854</c:v>
                </c:pt>
                <c:pt idx="162">
                  <c:v>12.144992526158445</c:v>
                </c:pt>
                <c:pt idx="163">
                  <c:v>12.219730941704036</c:v>
                </c:pt>
                <c:pt idx="164">
                  <c:v>12.294469357249627</c:v>
                </c:pt>
                <c:pt idx="165">
                  <c:v>12.369207772795216</c:v>
                </c:pt>
                <c:pt idx="166">
                  <c:v>12.443946188340806</c:v>
                </c:pt>
                <c:pt idx="167">
                  <c:v>12.518684603886397</c:v>
                </c:pt>
                <c:pt idx="168">
                  <c:v>12.593423019431988</c:v>
                </c:pt>
                <c:pt idx="169">
                  <c:v>12.668161434977579</c:v>
                </c:pt>
                <c:pt idx="170">
                  <c:v>12.742899850523168</c:v>
                </c:pt>
                <c:pt idx="171">
                  <c:v>12.817638266068759</c:v>
                </c:pt>
                <c:pt idx="172">
                  <c:v>12.892376681614349</c:v>
                </c:pt>
                <c:pt idx="173">
                  <c:v>12.96711509715994</c:v>
                </c:pt>
                <c:pt idx="174">
                  <c:v>13.041853512705531</c:v>
                </c:pt>
                <c:pt idx="175">
                  <c:v>13.11659192825112</c:v>
                </c:pt>
                <c:pt idx="176">
                  <c:v>13.191330343796711</c:v>
                </c:pt>
                <c:pt idx="177">
                  <c:v>13.266068759342302</c:v>
                </c:pt>
                <c:pt idx="178">
                  <c:v>13.340807174887892</c:v>
                </c:pt>
                <c:pt idx="179">
                  <c:v>13.415545590433483</c:v>
                </c:pt>
                <c:pt idx="180">
                  <c:v>13.490284005979072</c:v>
                </c:pt>
                <c:pt idx="181">
                  <c:v>13.565022421524663</c:v>
                </c:pt>
                <c:pt idx="182">
                  <c:v>13.639760837070254</c:v>
                </c:pt>
                <c:pt idx="183">
                  <c:v>13.714499252615845</c:v>
                </c:pt>
                <c:pt idx="184">
                  <c:v>13.789237668161435</c:v>
                </c:pt>
                <c:pt idx="185">
                  <c:v>13.863976083707025</c:v>
                </c:pt>
                <c:pt idx="186">
                  <c:v>13.938714499252615</c:v>
                </c:pt>
                <c:pt idx="187">
                  <c:v>14.013452914798206</c:v>
                </c:pt>
                <c:pt idx="188">
                  <c:v>14.088191330343797</c:v>
                </c:pt>
                <c:pt idx="189">
                  <c:v>14.162929745889388</c:v>
                </c:pt>
                <c:pt idx="190">
                  <c:v>14.237668161434977</c:v>
                </c:pt>
                <c:pt idx="191">
                  <c:v>14.312406576980568</c:v>
                </c:pt>
                <c:pt idx="192">
                  <c:v>14.387144992526158</c:v>
                </c:pt>
                <c:pt idx="193">
                  <c:v>14.461883408071749</c:v>
                </c:pt>
                <c:pt idx="194">
                  <c:v>14.53662182361734</c:v>
                </c:pt>
                <c:pt idx="195">
                  <c:v>14.611360239162929</c:v>
                </c:pt>
                <c:pt idx="196">
                  <c:v>14.68609865470852</c:v>
                </c:pt>
                <c:pt idx="197">
                  <c:v>14.760837070254111</c:v>
                </c:pt>
                <c:pt idx="198">
                  <c:v>14.835575485799701</c:v>
                </c:pt>
                <c:pt idx="199">
                  <c:v>14.910313901345292</c:v>
                </c:pt>
                <c:pt idx="200">
                  <c:v>14.985052316890881</c:v>
                </c:pt>
                <c:pt idx="201">
                  <c:v>15.059790732436472</c:v>
                </c:pt>
                <c:pt idx="202">
                  <c:v>15.134529147982063</c:v>
                </c:pt>
                <c:pt idx="203">
                  <c:v>15.209267563527654</c:v>
                </c:pt>
                <c:pt idx="204">
                  <c:v>15.284005979073244</c:v>
                </c:pt>
                <c:pt idx="205">
                  <c:v>15.358744394618833</c:v>
                </c:pt>
                <c:pt idx="206">
                  <c:v>15.433482810164424</c:v>
                </c:pt>
                <c:pt idx="207">
                  <c:v>15.508221225710015</c:v>
                </c:pt>
                <c:pt idx="208">
                  <c:v>15.582959641255606</c:v>
                </c:pt>
                <c:pt idx="209">
                  <c:v>15.657698056801197</c:v>
                </c:pt>
                <c:pt idx="210">
                  <c:v>15.732436472346786</c:v>
                </c:pt>
                <c:pt idx="211">
                  <c:v>15.807174887892376</c:v>
                </c:pt>
                <c:pt idx="212">
                  <c:v>15.881913303437967</c:v>
                </c:pt>
                <c:pt idx="213">
                  <c:v>15.956651718983558</c:v>
                </c:pt>
                <c:pt idx="214">
                  <c:v>16.031390134529151</c:v>
                </c:pt>
                <c:pt idx="215">
                  <c:v>16.10612855007474</c:v>
                </c:pt>
                <c:pt idx="216">
                  <c:v>16.180866965620329</c:v>
                </c:pt>
                <c:pt idx="217">
                  <c:v>16.255605381165918</c:v>
                </c:pt>
                <c:pt idx="218">
                  <c:v>16.33034379671151</c:v>
                </c:pt>
                <c:pt idx="219">
                  <c:v>16.405082212257099</c:v>
                </c:pt>
                <c:pt idx="220">
                  <c:v>16.479820627802692</c:v>
                </c:pt>
                <c:pt idx="221">
                  <c:v>16.554559043348281</c:v>
                </c:pt>
                <c:pt idx="222">
                  <c:v>16.62929745889387</c:v>
                </c:pt>
                <c:pt idx="223">
                  <c:v>16.704035874439462</c:v>
                </c:pt>
                <c:pt idx="224">
                  <c:v>16.778774289985051</c:v>
                </c:pt>
                <c:pt idx="225">
                  <c:v>16.853512705530644</c:v>
                </c:pt>
                <c:pt idx="226">
                  <c:v>16.928251121076233</c:v>
                </c:pt>
                <c:pt idx="227">
                  <c:v>17.002989536621822</c:v>
                </c:pt>
                <c:pt idx="228">
                  <c:v>17.077727952167415</c:v>
                </c:pt>
                <c:pt idx="229">
                  <c:v>17.152466367713004</c:v>
                </c:pt>
                <c:pt idx="230">
                  <c:v>17.227204783258596</c:v>
                </c:pt>
                <c:pt idx="231">
                  <c:v>17.301943198804185</c:v>
                </c:pt>
                <c:pt idx="232">
                  <c:v>17.376681614349774</c:v>
                </c:pt>
                <c:pt idx="233">
                  <c:v>17.451420029895367</c:v>
                </c:pt>
                <c:pt idx="234">
                  <c:v>17.526158445440956</c:v>
                </c:pt>
                <c:pt idx="235">
                  <c:v>17.600896860986548</c:v>
                </c:pt>
                <c:pt idx="236">
                  <c:v>17.675635276532137</c:v>
                </c:pt>
                <c:pt idx="237">
                  <c:v>17.750373692077726</c:v>
                </c:pt>
                <c:pt idx="238">
                  <c:v>17.825112107623319</c:v>
                </c:pt>
                <c:pt idx="239">
                  <c:v>17.899850523168908</c:v>
                </c:pt>
                <c:pt idx="240">
                  <c:v>17.974588938714501</c:v>
                </c:pt>
                <c:pt idx="241">
                  <c:v>18.04932735426009</c:v>
                </c:pt>
                <c:pt idx="242">
                  <c:v>18.124065769805679</c:v>
                </c:pt>
                <c:pt idx="243">
                  <c:v>18.198804185351271</c:v>
                </c:pt>
                <c:pt idx="244">
                  <c:v>18.27354260089686</c:v>
                </c:pt>
                <c:pt idx="245">
                  <c:v>18.348281016442453</c:v>
                </c:pt>
                <c:pt idx="246">
                  <c:v>18.423019431988042</c:v>
                </c:pt>
                <c:pt idx="247">
                  <c:v>18.497757847533631</c:v>
                </c:pt>
                <c:pt idx="248">
                  <c:v>18.572496263079223</c:v>
                </c:pt>
                <c:pt idx="249">
                  <c:v>18.647234678624812</c:v>
                </c:pt>
                <c:pt idx="250">
                  <c:v>18.721973094170405</c:v>
                </c:pt>
                <c:pt idx="251">
                  <c:v>18.796711509715994</c:v>
                </c:pt>
                <c:pt idx="252">
                  <c:v>18.871449925261583</c:v>
                </c:pt>
                <c:pt idx="253">
                  <c:v>18.946188340807176</c:v>
                </c:pt>
                <c:pt idx="254">
                  <c:v>19.020926756352765</c:v>
                </c:pt>
                <c:pt idx="255">
                  <c:v>19.095665171898357</c:v>
                </c:pt>
                <c:pt idx="256">
                  <c:v>19.170403587443946</c:v>
                </c:pt>
                <c:pt idx="257">
                  <c:v>19.245142002989535</c:v>
                </c:pt>
                <c:pt idx="258">
                  <c:v>19.319880418535128</c:v>
                </c:pt>
                <c:pt idx="259">
                  <c:v>19.394618834080717</c:v>
                </c:pt>
                <c:pt idx="260">
                  <c:v>19.469357249626309</c:v>
                </c:pt>
                <c:pt idx="261">
                  <c:v>19.544095665171898</c:v>
                </c:pt>
                <c:pt idx="262">
                  <c:v>19.618834080717487</c:v>
                </c:pt>
                <c:pt idx="263">
                  <c:v>19.69357249626308</c:v>
                </c:pt>
                <c:pt idx="264">
                  <c:v>19.768310911808669</c:v>
                </c:pt>
                <c:pt idx="265">
                  <c:v>19.843049327354262</c:v>
                </c:pt>
                <c:pt idx="266">
                  <c:v>19.917787742899851</c:v>
                </c:pt>
                <c:pt idx="267">
                  <c:v>19.99252615844544</c:v>
                </c:pt>
                <c:pt idx="268">
                  <c:v>20.067264573991032</c:v>
                </c:pt>
                <c:pt idx="269">
                  <c:v>20.142002989536621</c:v>
                </c:pt>
                <c:pt idx="270">
                  <c:v>20.216741405082214</c:v>
                </c:pt>
                <c:pt idx="271">
                  <c:v>20.291479820627803</c:v>
                </c:pt>
                <c:pt idx="272">
                  <c:v>20.366218236173392</c:v>
                </c:pt>
                <c:pt idx="273">
                  <c:v>20.440956651718984</c:v>
                </c:pt>
                <c:pt idx="274">
                  <c:v>20.515695067264573</c:v>
                </c:pt>
                <c:pt idx="275">
                  <c:v>20.590433482810166</c:v>
                </c:pt>
                <c:pt idx="276">
                  <c:v>20.665171898355755</c:v>
                </c:pt>
                <c:pt idx="277">
                  <c:v>20.739910313901344</c:v>
                </c:pt>
                <c:pt idx="278">
                  <c:v>20.814648729446937</c:v>
                </c:pt>
                <c:pt idx="279">
                  <c:v>20.889387144992526</c:v>
                </c:pt>
                <c:pt idx="280">
                  <c:v>20.964125560538118</c:v>
                </c:pt>
                <c:pt idx="281">
                  <c:v>21.038863976083707</c:v>
                </c:pt>
                <c:pt idx="282">
                  <c:v>21.113602391629296</c:v>
                </c:pt>
                <c:pt idx="283">
                  <c:v>21.188340807174889</c:v>
                </c:pt>
                <c:pt idx="284">
                  <c:v>21.263079222720478</c:v>
                </c:pt>
                <c:pt idx="285">
                  <c:v>21.33781763826607</c:v>
                </c:pt>
                <c:pt idx="286">
                  <c:v>21.412556053811659</c:v>
                </c:pt>
                <c:pt idx="287">
                  <c:v>21.487294469357249</c:v>
                </c:pt>
                <c:pt idx="288">
                  <c:v>21.562032884902841</c:v>
                </c:pt>
                <c:pt idx="289">
                  <c:v>21.63677130044843</c:v>
                </c:pt>
                <c:pt idx="290">
                  <c:v>21.711509715994023</c:v>
                </c:pt>
                <c:pt idx="291">
                  <c:v>21.786248131539612</c:v>
                </c:pt>
                <c:pt idx="292">
                  <c:v>21.860986547085201</c:v>
                </c:pt>
                <c:pt idx="293">
                  <c:v>21.935724962630793</c:v>
                </c:pt>
                <c:pt idx="294">
                  <c:v>22.010463378176382</c:v>
                </c:pt>
                <c:pt idx="295">
                  <c:v>22.085201793721975</c:v>
                </c:pt>
                <c:pt idx="296">
                  <c:v>22.159940209267564</c:v>
                </c:pt>
                <c:pt idx="297">
                  <c:v>22.234678624813153</c:v>
                </c:pt>
                <c:pt idx="298">
                  <c:v>22.309417040358746</c:v>
                </c:pt>
                <c:pt idx="299">
                  <c:v>22.384155455904335</c:v>
                </c:pt>
                <c:pt idx="300">
                  <c:v>22.458893871449927</c:v>
                </c:pt>
                <c:pt idx="301">
                  <c:v>22.533632286995516</c:v>
                </c:pt>
                <c:pt idx="302">
                  <c:v>22.608370702541105</c:v>
                </c:pt>
                <c:pt idx="303">
                  <c:v>22.683109118086698</c:v>
                </c:pt>
                <c:pt idx="304">
                  <c:v>22.757847533632287</c:v>
                </c:pt>
                <c:pt idx="305">
                  <c:v>22.832585949177879</c:v>
                </c:pt>
                <c:pt idx="306">
                  <c:v>22.907324364723468</c:v>
                </c:pt>
                <c:pt idx="307">
                  <c:v>22.982062780269057</c:v>
                </c:pt>
                <c:pt idx="308">
                  <c:v>23.05680119581465</c:v>
                </c:pt>
                <c:pt idx="309">
                  <c:v>23.131539611360239</c:v>
                </c:pt>
                <c:pt idx="310">
                  <c:v>23.206278026905832</c:v>
                </c:pt>
                <c:pt idx="311">
                  <c:v>23.281016442451421</c:v>
                </c:pt>
                <c:pt idx="312">
                  <c:v>23.35575485799701</c:v>
                </c:pt>
                <c:pt idx="313">
                  <c:v>23.430493273542602</c:v>
                </c:pt>
                <c:pt idx="314">
                  <c:v>23.505231689088191</c:v>
                </c:pt>
                <c:pt idx="315">
                  <c:v>23.579970104633784</c:v>
                </c:pt>
                <c:pt idx="316">
                  <c:v>23.654708520179373</c:v>
                </c:pt>
                <c:pt idx="317">
                  <c:v>23.729446935724962</c:v>
                </c:pt>
                <c:pt idx="318">
                  <c:v>23.804185351270554</c:v>
                </c:pt>
                <c:pt idx="319">
                  <c:v>23.878923766816143</c:v>
                </c:pt>
                <c:pt idx="320">
                  <c:v>23.953662182361736</c:v>
                </c:pt>
                <c:pt idx="321">
                  <c:v>24.028400597907325</c:v>
                </c:pt>
                <c:pt idx="322">
                  <c:v>24.103139013452914</c:v>
                </c:pt>
                <c:pt idx="323">
                  <c:v>24.177877428998507</c:v>
                </c:pt>
                <c:pt idx="324">
                  <c:v>24.252615844544096</c:v>
                </c:pt>
                <c:pt idx="325">
                  <c:v>24.327354260089685</c:v>
                </c:pt>
                <c:pt idx="326">
                  <c:v>24.402092675635277</c:v>
                </c:pt>
                <c:pt idx="327">
                  <c:v>24.476831091180866</c:v>
                </c:pt>
                <c:pt idx="328">
                  <c:v>24.551569506726459</c:v>
                </c:pt>
                <c:pt idx="329">
                  <c:v>24.626307922272048</c:v>
                </c:pt>
                <c:pt idx="330">
                  <c:v>24.701046337817637</c:v>
                </c:pt>
                <c:pt idx="331">
                  <c:v>24.775784753363229</c:v>
                </c:pt>
                <c:pt idx="332">
                  <c:v>24.850523168908818</c:v>
                </c:pt>
                <c:pt idx="333">
                  <c:v>24.925261584454411</c:v>
                </c:pt>
                <c:pt idx="334">
                  <c:v>25</c:v>
                </c:pt>
                <c:pt idx="335">
                  <c:v>25.074738415545589</c:v>
                </c:pt>
                <c:pt idx="336">
                  <c:v>25.149476831091182</c:v>
                </c:pt>
                <c:pt idx="337">
                  <c:v>25.224215246636771</c:v>
                </c:pt>
                <c:pt idx="338">
                  <c:v>25.298953662182363</c:v>
                </c:pt>
                <c:pt idx="339">
                  <c:v>25.373692077727952</c:v>
                </c:pt>
                <c:pt idx="340">
                  <c:v>25.448430493273541</c:v>
                </c:pt>
                <c:pt idx="341">
                  <c:v>25.523168908819134</c:v>
                </c:pt>
                <c:pt idx="342">
                  <c:v>25.597907324364723</c:v>
                </c:pt>
                <c:pt idx="343">
                  <c:v>25.672645739910315</c:v>
                </c:pt>
                <c:pt idx="344">
                  <c:v>25.747384155455904</c:v>
                </c:pt>
                <c:pt idx="345">
                  <c:v>25.822122571001493</c:v>
                </c:pt>
                <c:pt idx="346">
                  <c:v>25.896860986547086</c:v>
                </c:pt>
                <c:pt idx="347">
                  <c:v>25.971599402092675</c:v>
                </c:pt>
                <c:pt idx="348">
                  <c:v>26.046337817638268</c:v>
                </c:pt>
                <c:pt idx="349">
                  <c:v>26.121076233183857</c:v>
                </c:pt>
                <c:pt idx="350">
                  <c:v>26.195814648729446</c:v>
                </c:pt>
                <c:pt idx="351">
                  <c:v>26.270553064275038</c:v>
                </c:pt>
                <c:pt idx="352">
                  <c:v>26.345291479820627</c:v>
                </c:pt>
                <c:pt idx="353">
                  <c:v>26.42002989536622</c:v>
                </c:pt>
                <c:pt idx="354">
                  <c:v>26.494768310911809</c:v>
                </c:pt>
                <c:pt idx="355">
                  <c:v>26.569506726457398</c:v>
                </c:pt>
                <c:pt idx="356">
                  <c:v>26.64424514200299</c:v>
                </c:pt>
                <c:pt idx="357">
                  <c:v>26.718983557548579</c:v>
                </c:pt>
                <c:pt idx="358">
                  <c:v>26.793721973094172</c:v>
                </c:pt>
                <c:pt idx="359">
                  <c:v>26.868460388639761</c:v>
                </c:pt>
                <c:pt idx="360">
                  <c:v>26.94319880418535</c:v>
                </c:pt>
                <c:pt idx="361">
                  <c:v>27.017937219730943</c:v>
                </c:pt>
                <c:pt idx="362">
                  <c:v>27.092675635276532</c:v>
                </c:pt>
                <c:pt idx="363">
                  <c:v>27.167414050822124</c:v>
                </c:pt>
                <c:pt idx="364">
                  <c:v>27.242152466367713</c:v>
                </c:pt>
                <c:pt idx="365">
                  <c:v>27.316890881913302</c:v>
                </c:pt>
                <c:pt idx="366">
                  <c:v>27.391629297458895</c:v>
                </c:pt>
                <c:pt idx="367">
                  <c:v>27.466367713004484</c:v>
                </c:pt>
                <c:pt idx="368">
                  <c:v>27.541106128550076</c:v>
                </c:pt>
                <c:pt idx="369">
                  <c:v>27.615844544095665</c:v>
                </c:pt>
                <c:pt idx="370">
                  <c:v>27.690582959641254</c:v>
                </c:pt>
                <c:pt idx="371">
                  <c:v>27.765321375186847</c:v>
                </c:pt>
                <c:pt idx="372">
                  <c:v>27.840059790732436</c:v>
                </c:pt>
                <c:pt idx="373">
                  <c:v>27.914798206278029</c:v>
                </c:pt>
                <c:pt idx="374">
                  <c:v>27.989536621823618</c:v>
                </c:pt>
                <c:pt idx="375">
                  <c:v>28.064275037369207</c:v>
                </c:pt>
                <c:pt idx="376">
                  <c:v>28.139013452914799</c:v>
                </c:pt>
                <c:pt idx="377">
                  <c:v>28.213751868460388</c:v>
                </c:pt>
                <c:pt idx="378">
                  <c:v>28.288490284005981</c:v>
                </c:pt>
                <c:pt idx="379">
                  <c:v>28.36322869955157</c:v>
                </c:pt>
                <c:pt idx="380">
                  <c:v>28.437967115097159</c:v>
                </c:pt>
                <c:pt idx="381">
                  <c:v>28.512705530642751</c:v>
                </c:pt>
                <c:pt idx="382">
                  <c:v>28.587443946188341</c:v>
                </c:pt>
                <c:pt idx="383">
                  <c:v>28.662182361733933</c:v>
                </c:pt>
                <c:pt idx="384">
                  <c:v>28.736920777279522</c:v>
                </c:pt>
                <c:pt idx="385">
                  <c:v>28.811659192825111</c:v>
                </c:pt>
                <c:pt idx="386">
                  <c:v>28.886397608370704</c:v>
                </c:pt>
                <c:pt idx="387">
                  <c:v>28.961136023916293</c:v>
                </c:pt>
                <c:pt idx="388">
                  <c:v>29.035874439461885</c:v>
                </c:pt>
                <c:pt idx="389">
                  <c:v>29.110612855007474</c:v>
                </c:pt>
                <c:pt idx="390">
                  <c:v>29.185351270553063</c:v>
                </c:pt>
                <c:pt idx="391">
                  <c:v>29.260089686098656</c:v>
                </c:pt>
                <c:pt idx="392">
                  <c:v>29.334828101644245</c:v>
                </c:pt>
                <c:pt idx="393">
                  <c:v>29.409566517189837</c:v>
                </c:pt>
                <c:pt idx="394">
                  <c:v>29.484304932735427</c:v>
                </c:pt>
                <c:pt idx="395">
                  <c:v>29.559043348281016</c:v>
                </c:pt>
                <c:pt idx="396">
                  <c:v>29.633781763826608</c:v>
                </c:pt>
                <c:pt idx="397">
                  <c:v>29.708520179372197</c:v>
                </c:pt>
                <c:pt idx="398">
                  <c:v>29.78325859491779</c:v>
                </c:pt>
                <c:pt idx="399">
                  <c:v>29.857997010463379</c:v>
                </c:pt>
                <c:pt idx="400">
                  <c:v>29.932735426008968</c:v>
                </c:pt>
                <c:pt idx="401">
                  <c:v>30.00747384155456</c:v>
                </c:pt>
                <c:pt idx="402">
                  <c:v>30.082212257100149</c:v>
                </c:pt>
                <c:pt idx="403">
                  <c:v>30.156950672645742</c:v>
                </c:pt>
                <c:pt idx="404">
                  <c:v>30.231689088191331</c:v>
                </c:pt>
                <c:pt idx="405">
                  <c:v>30.30642750373692</c:v>
                </c:pt>
                <c:pt idx="406">
                  <c:v>30.381165919282513</c:v>
                </c:pt>
                <c:pt idx="407">
                  <c:v>30.455904334828102</c:v>
                </c:pt>
                <c:pt idx="408">
                  <c:v>30.530642750373694</c:v>
                </c:pt>
                <c:pt idx="409">
                  <c:v>30.605381165919283</c:v>
                </c:pt>
                <c:pt idx="410">
                  <c:v>30.680119581464872</c:v>
                </c:pt>
                <c:pt idx="411">
                  <c:v>30.754857997010465</c:v>
                </c:pt>
                <c:pt idx="412">
                  <c:v>30.829596412556054</c:v>
                </c:pt>
                <c:pt idx="413">
                  <c:v>30.904334828101646</c:v>
                </c:pt>
                <c:pt idx="414">
                  <c:v>30.979073243647235</c:v>
                </c:pt>
                <c:pt idx="415">
                  <c:v>31.053811659192824</c:v>
                </c:pt>
                <c:pt idx="416">
                  <c:v>31.128550074738417</c:v>
                </c:pt>
                <c:pt idx="417">
                  <c:v>31.203288490284006</c:v>
                </c:pt>
                <c:pt idx="418">
                  <c:v>31.278026905829599</c:v>
                </c:pt>
                <c:pt idx="419">
                  <c:v>31.352765321375188</c:v>
                </c:pt>
                <c:pt idx="420">
                  <c:v>31.427503736920777</c:v>
                </c:pt>
                <c:pt idx="421">
                  <c:v>31.502242152466369</c:v>
                </c:pt>
                <c:pt idx="422">
                  <c:v>31.576980568011958</c:v>
                </c:pt>
                <c:pt idx="423">
                  <c:v>31.651718983557551</c:v>
                </c:pt>
                <c:pt idx="424">
                  <c:v>31.72645739910314</c:v>
                </c:pt>
                <c:pt idx="425">
                  <c:v>31.801195814648729</c:v>
                </c:pt>
                <c:pt idx="426">
                  <c:v>31.875934230194321</c:v>
                </c:pt>
                <c:pt idx="427">
                  <c:v>31.95067264573991</c:v>
                </c:pt>
                <c:pt idx="428">
                  <c:v>32.025411061285503</c:v>
                </c:pt>
                <c:pt idx="429">
                  <c:v>32.100149476831092</c:v>
                </c:pt>
                <c:pt idx="430">
                  <c:v>32.174887892376688</c:v>
                </c:pt>
                <c:pt idx="431">
                  <c:v>32.249626307922277</c:v>
                </c:pt>
                <c:pt idx="432">
                  <c:v>32.324364723467866</c:v>
                </c:pt>
                <c:pt idx="433">
                  <c:v>32.399103139013455</c:v>
                </c:pt>
                <c:pt idx="434">
                  <c:v>32.473841554559044</c:v>
                </c:pt>
                <c:pt idx="435">
                  <c:v>32.54857997010464</c:v>
                </c:pt>
                <c:pt idx="436">
                  <c:v>32.623318385650229</c:v>
                </c:pt>
                <c:pt idx="437">
                  <c:v>32.698056801195818</c:v>
                </c:pt>
                <c:pt idx="438">
                  <c:v>32.772795216741407</c:v>
                </c:pt>
                <c:pt idx="439">
                  <c:v>32.847533632286996</c:v>
                </c:pt>
                <c:pt idx="440">
                  <c:v>32.922272047832593</c:v>
                </c:pt>
                <c:pt idx="441">
                  <c:v>32.997010463378182</c:v>
                </c:pt>
                <c:pt idx="442">
                  <c:v>33.071748878923771</c:v>
                </c:pt>
                <c:pt idx="443">
                  <c:v>33.14648729446936</c:v>
                </c:pt>
                <c:pt idx="444">
                  <c:v>33.221225710014949</c:v>
                </c:pt>
                <c:pt idx="445">
                  <c:v>33.295964125560545</c:v>
                </c:pt>
                <c:pt idx="446">
                  <c:v>33.370702541106134</c:v>
                </c:pt>
                <c:pt idx="447">
                  <c:v>33.445440956651723</c:v>
                </c:pt>
                <c:pt idx="448">
                  <c:v>33.520179372197312</c:v>
                </c:pt>
                <c:pt idx="449">
                  <c:v>33.594917787742901</c:v>
                </c:pt>
                <c:pt idx="450">
                  <c:v>33.669656203288497</c:v>
                </c:pt>
                <c:pt idx="451">
                  <c:v>33.744394618834086</c:v>
                </c:pt>
                <c:pt idx="452">
                  <c:v>33.819133034379675</c:v>
                </c:pt>
                <c:pt idx="453">
                  <c:v>33.893871449925264</c:v>
                </c:pt>
                <c:pt idx="454">
                  <c:v>33.968609865470853</c:v>
                </c:pt>
                <c:pt idx="455">
                  <c:v>34.043348281016449</c:v>
                </c:pt>
                <c:pt idx="456">
                  <c:v>34.118086696562038</c:v>
                </c:pt>
                <c:pt idx="457">
                  <c:v>34.192825112107627</c:v>
                </c:pt>
                <c:pt idx="458">
                  <c:v>34.267563527653216</c:v>
                </c:pt>
                <c:pt idx="459">
                  <c:v>34.342301943198805</c:v>
                </c:pt>
                <c:pt idx="460">
                  <c:v>34.417040358744401</c:v>
                </c:pt>
                <c:pt idx="461">
                  <c:v>34.49177877428999</c:v>
                </c:pt>
                <c:pt idx="462">
                  <c:v>34.566517189835579</c:v>
                </c:pt>
                <c:pt idx="463">
                  <c:v>34.641255605381168</c:v>
                </c:pt>
                <c:pt idx="464">
                  <c:v>34.715994020926757</c:v>
                </c:pt>
                <c:pt idx="465">
                  <c:v>34.790732436472354</c:v>
                </c:pt>
                <c:pt idx="466">
                  <c:v>34.865470852017943</c:v>
                </c:pt>
                <c:pt idx="467">
                  <c:v>34.940209267563532</c:v>
                </c:pt>
                <c:pt idx="468">
                  <c:v>35.014947683109121</c:v>
                </c:pt>
                <c:pt idx="469">
                  <c:v>35.08968609865471</c:v>
                </c:pt>
                <c:pt idx="470">
                  <c:v>35.164424514200306</c:v>
                </c:pt>
                <c:pt idx="471">
                  <c:v>35.239162929745895</c:v>
                </c:pt>
                <c:pt idx="472">
                  <c:v>35.313901345291484</c:v>
                </c:pt>
                <c:pt idx="473">
                  <c:v>35.388639760837073</c:v>
                </c:pt>
                <c:pt idx="474">
                  <c:v>35.463378176382662</c:v>
                </c:pt>
                <c:pt idx="475">
                  <c:v>35.538116591928258</c:v>
                </c:pt>
                <c:pt idx="476">
                  <c:v>35.612855007473847</c:v>
                </c:pt>
                <c:pt idx="477">
                  <c:v>35.687593423019436</c:v>
                </c:pt>
                <c:pt idx="478">
                  <c:v>35.762331838565025</c:v>
                </c:pt>
                <c:pt idx="479">
                  <c:v>35.837070254110614</c:v>
                </c:pt>
                <c:pt idx="480">
                  <c:v>35.91180866965621</c:v>
                </c:pt>
                <c:pt idx="481">
                  <c:v>35.986547085201799</c:v>
                </c:pt>
                <c:pt idx="482">
                  <c:v>36.061285500747388</c:v>
                </c:pt>
                <c:pt idx="483">
                  <c:v>36.136023916292977</c:v>
                </c:pt>
                <c:pt idx="484">
                  <c:v>36.210762331838566</c:v>
                </c:pt>
                <c:pt idx="485">
                  <c:v>36.285500747384162</c:v>
                </c:pt>
                <c:pt idx="486">
                  <c:v>36.360239162929751</c:v>
                </c:pt>
                <c:pt idx="487">
                  <c:v>36.43497757847534</c:v>
                </c:pt>
                <c:pt idx="488">
                  <c:v>36.509715994020929</c:v>
                </c:pt>
                <c:pt idx="489">
                  <c:v>36.584454409566519</c:v>
                </c:pt>
                <c:pt idx="490">
                  <c:v>36.659192825112115</c:v>
                </c:pt>
                <c:pt idx="491">
                  <c:v>36.733931240657704</c:v>
                </c:pt>
                <c:pt idx="492">
                  <c:v>36.808669656203293</c:v>
                </c:pt>
                <c:pt idx="493">
                  <c:v>36.883408071748882</c:v>
                </c:pt>
                <c:pt idx="494">
                  <c:v>36.958146487294471</c:v>
                </c:pt>
                <c:pt idx="495">
                  <c:v>37.032884902840067</c:v>
                </c:pt>
                <c:pt idx="496">
                  <c:v>37.107623318385656</c:v>
                </c:pt>
                <c:pt idx="497">
                  <c:v>37.182361733931245</c:v>
                </c:pt>
                <c:pt idx="498">
                  <c:v>37.257100149476834</c:v>
                </c:pt>
                <c:pt idx="499">
                  <c:v>37.331838565022423</c:v>
                </c:pt>
                <c:pt idx="500">
                  <c:v>37.406576980568019</c:v>
                </c:pt>
                <c:pt idx="501">
                  <c:v>37.481315396113608</c:v>
                </c:pt>
                <c:pt idx="502">
                  <c:v>37.556053811659197</c:v>
                </c:pt>
                <c:pt idx="503">
                  <c:v>37.630792227204786</c:v>
                </c:pt>
                <c:pt idx="504">
                  <c:v>37.705530642750375</c:v>
                </c:pt>
                <c:pt idx="505">
                  <c:v>37.780269058295971</c:v>
                </c:pt>
                <c:pt idx="506">
                  <c:v>37.85500747384156</c:v>
                </c:pt>
                <c:pt idx="507">
                  <c:v>37.929745889387149</c:v>
                </c:pt>
                <c:pt idx="508">
                  <c:v>38.004484304932738</c:v>
                </c:pt>
                <c:pt idx="509">
                  <c:v>38.079222720478327</c:v>
                </c:pt>
                <c:pt idx="510">
                  <c:v>38.153961136023923</c:v>
                </c:pt>
                <c:pt idx="511">
                  <c:v>38.228699551569512</c:v>
                </c:pt>
                <c:pt idx="512">
                  <c:v>38.303437967115102</c:v>
                </c:pt>
                <c:pt idx="513">
                  <c:v>38.378176382660691</c:v>
                </c:pt>
                <c:pt idx="514">
                  <c:v>38.45291479820628</c:v>
                </c:pt>
                <c:pt idx="515">
                  <c:v>38.527653213751876</c:v>
                </c:pt>
                <c:pt idx="516">
                  <c:v>38.602391629297465</c:v>
                </c:pt>
                <c:pt idx="517">
                  <c:v>38.677130044843054</c:v>
                </c:pt>
                <c:pt idx="518">
                  <c:v>38.751868460388643</c:v>
                </c:pt>
                <c:pt idx="519">
                  <c:v>38.826606875934232</c:v>
                </c:pt>
                <c:pt idx="520">
                  <c:v>38.901345291479828</c:v>
                </c:pt>
                <c:pt idx="521">
                  <c:v>38.976083707025417</c:v>
                </c:pt>
                <c:pt idx="522">
                  <c:v>39.050822122571006</c:v>
                </c:pt>
                <c:pt idx="523">
                  <c:v>39.125560538116595</c:v>
                </c:pt>
                <c:pt idx="524">
                  <c:v>39.200298953662184</c:v>
                </c:pt>
                <c:pt idx="525">
                  <c:v>39.27503736920778</c:v>
                </c:pt>
                <c:pt idx="526">
                  <c:v>39.349775784753369</c:v>
                </c:pt>
                <c:pt idx="527">
                  <c:v>39.424514200298958</c:v>
                </c:pt>
                <c:pt idx="528">
                  <c:v>39.499252615844547</c:v>
                </c:pt>
                <c:pt idx="529">
                  <c:v>39.573991031390136</c:v>
                </c:pt>
                <c:pt idx="530">
                  <c:v>39.648729446935732</c:v>
                </c:pt>
                <c:pt idx="531">
                  <c:v>39.723467862481321</c:v>
                </c:pt>
                <c:pt idx="532">
                  <c:v>39.79820627802691</c:v>
                </c:pt>
                <c:pt idx="533">
                  <c:v>39.872944693572499</c:v>
                </c:pt>
                <c:pt idx="534">
                  <c:v>39.947683109118088</c:v>
                </c:pt>
                <c:pt idx="535">
                  <c:v>40.022421524663685</c:v>
                </c:pt>
                <c:pt idx="536">
                  <c:v>40.097159940209274</c:v>
                </c:pt>
                <c:pt idx="537">
                  <c:v>40.171898355754863</c:v>
                </c:pt>
                <c:pt idx="538">
                  <c:v>40.246636771300452</c:v>
                </c:pt>
                <c:pt idx="539">
                  <c:v>40.321375186846041</c:v>
                </c:pt>
                <c:pt idx="540">
                  <c:v>40.396113602391637</c:v>
                </c:pt>
                <c:pt idx="541">
                  <c:v>40.470852017937226</c:v>
                </c:pt>
                <c:pt idx="542">
                  <c:v>40.545590433482815</c:v>
                </c:pt>
                <c:pt idx="543">
                  <c:v>40.620328849028404</c:v>
                </c:pt>
                <c:pt idx="544">
                  <c:v>40.695067264573993</c:v>
                </c:pt>
                <c:pt idx="545">
                  <c:v>40.769805680119589</c:v>
                </c:pt>
                <c:pt idx="546">
                  <c:v>40.844544095665178</c:v>
                </c:pt>
                <c:pt idx="547">
                  <c:v>40.919282511210767</c:v>
                </c:pt>
                <c:pt idx="548">
                  <c:v>40.994020926756356</c:v>
                </c:pt>
                <c:pt idx="549">
                  <c:v>41.068759342301945</c:v>
                </c:pt>
                <c:pt idx="550">
                  <c:v>41.143497757847541</c:v>
                </c:pt>
                <c:pt idx="551">
                  <c:v>41.21823617339313</c:v>
                </c:pt>
                <c:pt idx="552">
                  <c:v>41.292974588938719</c:v>
                </c:pt>
                <c:pt idx="553">
                  <c:v>41.367713004484308</c:v>
                </c:pt>
                <c:pt idx="554">
                  <c:v>41.442451420029897</c:v>
                </c:pt>
                <c:pt idx="555">
                  <c:v>41.517189835575493</c:v>
                </c:pt>
                <c:pt idx="556">
                  <c:v>41.591928251121082</c:v>
                </c:pt>
                <c:pt idx="557">
                  <c:v>41.666666666666671</c:v>
                </c:pt>
                <c:pt idx="558">
                  <c:v>41.74140508221226</c:v>
                </c:pt>
                <c:pt idx="559">
                  <c:v>41.816143497757849</c:v>
                </c:pt>
                <c:pt idx="560">
                  <c:v>41.890881913303446</c:v>
                </c:pt>
                <c:pt idx="561">
                  <c:v>41.965620328849035</c:v>
                </c:pt>
                <c:pt idx="562">
                  <c:v>42.040358744394624</c:v>
                </c:pt>
                <c:pt idx="563">
                  <c:v>42.115097159940213</c:v>
                </c:pt>
                <c:pt idx="564">
                  <c:v>42.189835575485802</c:v>
                </c:pt>
                <c:pt idx="565">
                  <c:v>42.264573991031398</c:v>
                </c:pt>
                <c:pt idx="566">
                  <c:v>42.339312406576987</c:v>
                </c:pt>
                <c:pt idx="567">
                  <c:v>42.414050822122576</c:v>
                </c:pt>
                <c:pt idx="568">
                  <c:v>42.488789237668165</c:v>
                </c:pt>
                <c:pt idx="569">
                  <c:v>42.563527653213754</c:v>
                </c:pt>
                <c:pt idx="570">
                  <c:v>42.63826606875935</c:v>
                </c:pt>
                <c:pt idx="571">
                  <c:v>42.713004484304939</c:v>
                </c:pt>
                <c:pt idx="572">
                  <c:v>42.787742899850528</c:v>
                </c:pt>
                <c:pt idx="573">
                  <c:v>42.862481315396117</c:v>
                </c:pt>
                <c:pt idx="574">
                  <c:v>42.937219730941706</c:v>
                </c:pt>
                <c:pt idx="575">
                  <c:v>43.011958146487302</c:v>
                </c:pt>
                <c:pt idx="576">
                  <c:v>43.086696562032891</c:v>
                </c:pt>
                <c:pt idx="577">
                  <c:v>43.16143497757848</c:v>
                </c:pt>
                <c:pt idx="578">
                  <c:v>43.236173393124069</c:v>
                </c:pt>
                <c:pt idx="579">
                  <c:v>43.310911808669658</c:v>
                </c:pt>
                <c:pt idx="580">
                  <c:v>43.385650224215254</c:v>
                </c:pt>
                <c:pt idx="581">
                  <c:v>43.460388639760843</c:v>
                </c:pt>
                <c:pt idx="582">
                  <c:v>43.535127055306432</c:v>
                </c:pt>
                <c:pt idx="583">
                  <c:v>43.609865470852021</c:v>
                </c:pt>
                <c:pt idx="584">
                  <c:v>43.68460388639761</c:v>
                </c:pt>
                <c:pt idx="585">
                  <c:v>43.759342301943207</c:v>
                </c:pt>
                <c:pt idx="586">
                  <c:v>43.834080717488796</c:v>
                </c:pt>
                <c:pt idx="587">
                  <c:v>43.908819133034385</c:v>
                </c:pt>
                <c:pt idx="588">
                  <c:v>43.983557548579974</c:v>
                </c:pt>
                <c:pt idx="589">
                  <c:v>44.058295964125563</c:v>
                </c:pt>
                <c:pt idx="590">
                  <c:v>44.133034379671159</c:v>
                </c:pt>
                <c:pt idx="591">
                  <c:v>44.207772795216748</c:v>
                </c:pt>
                <c:pt idx="592">
                  <c:v>44.282511210762337</c:v>
                </c:pt>
                <c:pt idx="593">
                  <c:v>44.357249626307926</c:v>
                </c:pt>
                <c:pt idx="594">
                  <c:v>44.431988041853515</c:v>
                </c:pt>
                <c:pt idx="595">
                  <c:v>44.506726457399111</c:v>
                </c:pt>
                <c:pt idx="596">
                  <c:v>44.5814648729447</c:v>
                </c:pt>
                <c:pt idx="597">
                  <c:v>44.656203288490289</c:v>
                </c:pt>
                <c:pt idx="598">
                  <c:v>44.730941704035878</c:v>
                </c:pt>
                <c:pt idx="599">
                  <c:v>44.805680119581467</c:v>
                </c:pt>
                <c:pt idx="600">
                  <c:v>44.880418535127063</c:v>
                </c:pt>
                <c:pt idx="601">
                  <c:v>44.955156950672652</c:v>
                </c:pt>
                <c:pt idx="602">
                  <c:v>45.029895366218241</c:v>
                </c:pt>
                <c:pt idx="603">
                  <c:v>45.10463378176383</c:v>
                </c:pt>
                <c:pt idx="604">
                  <c:v>45.179372197309419</c:v>
                </c:pt>
                <c:pt idx="605">
                  <c:v>45.254110612855015</c:v>
                </c:pt>
                <c:pt idx="606">
                  <c:v>45.328849028400604</c:v>
                </c:pt>
                <c:pt idx="607">
                  <c:v>45.403587443946194</c:v>
                </c:pt>
                <c:pt idx="608">
                  <c:v>45.478325859491783</c:v>
                </c:pt>
                <c:pt idx="609">
                  <c:v>45.553064275037372</c:v>
                </c:pt>
                <c:pt idx="610">
                  <c:v>45.627802690582968</c:v>
                </c:pt>
                <c:pt idx="611">
                  <c:v>45.702541106128557</c:v>
                </c:pt>
                <c:pt idx="612">
                  <c:v>45.777279521674146</c:v>
                </c:pt>
                <c:pt idx="613">
                  <c:v>45.852017937219735</c:v>
                </c:pt>
                <c:pt idx="614">
                  <c:v>45.926756352765324</c:v>
                </c:pt>
                <c:pt idx="615">
                  <c:v>46.00149476831092</c:v>
                </c:pt>
                <c:pt idx="616">
                  <c:v>46.076233183856509</c:v>
                </c:pt>
                <c:pt idx="617">
                  <c:v>46.150971599402098</c:v>
                </c:pt>
                <c:pt idx="618">
                  <c:v>46.225710014947687</c:v>
                </c:pt>
                <c:pt idx="619">
                  <c:v>46.300448430493276</c:v>
                </c:pt>
                <c:pt idx="620">
                  <c:v>46.375186846038872</c:v>
                </c:pt>
                <c:pt idx="621">
                  <c:v>46.449925261584461</c:v>
                </c:pt>
                <c:pt idx="622">
                  <c:v>46.52466367713005</c:v>
                </c:pt>
                <c:pt idx="623">
                  <c:v>46.599402092675639</c:v>
                </c:pt>
                <c:pt idx="624">
                  <c:v>46.674140508221228</c:v>
                </c:pt>
                <c:pt idx="625">
                  <c:v>46.748878923766824</c:v>
                </c:pt>
                <c:pt idx="626">
                  <c:v>46.823617339312413</c:v>
                </c:pt>
                <c:pt idx="627">
                  <c:v>46.898355754858002</c:v>
                </c:pt>
                <c:pt idx="628">
                  <c:v>46.973094170403591</c:v>
                </c:pt>
                <c:pt idx="629">
                  <c:v>47.04783258594918</c:v>
                </c:pt>
                <c:pt idx="630">
                  <c:v>47.122571001494777</c:v>
                </c:pt>
                <c:pt idx="631">
                  <c:v>47.197309417040366</c:v>
                </c:pt>
                <c:pt idx="632">
                  <c:v>47.272047832585955</c:v>
                </c:pt>
                <c:pt idx="633">
                  <c:v>47.346786248131544</c:v>
                </c:pt>
                <c:pt idx="634">
                  <c:v>47.421524663677133</c:v>
                </c:pt>
                <c:pt idx="635">
                  <c:v>47.496263079222729</c:v>
                </c:pt>
                <c:pt idx="636">
                  <c:v>47.571001494768318</c:v>
                </c:pt>
                <c:pt idx="637">
                  <c:v>47.645739910313907</c:v>
                </c:pt>
                <c:pt idx="638">
                  <c:v>47.720478325859496</c:v>
                </c:pt>
                <c:pt idx="639">
                  <c:v>47.795216741405085</c:v>
                </c:pt>
                <c:pt idx="640">
                  <c:v>47.869955156950681</c:v>
                </c:pt>
                <c:pt idx="641">
                  <c:v>47.94469357249627</c:v>
                </c:pt>
                <c:pt idx="642">
                  <c:v>48.019431988041859</c:v>
                </c:pt>
                <c:pt idx="643">
                  <c:v>48.094170403587448</c:v>
                </c:pt>
                <c:pt idx="644">
                  <c:v>48.168908819133037</c:v>
                </c:pt>
                <c:pt idx="645">
                  <c:v>48.243647234678626</c:v>
                </c:pt>
                <c:pt idx="646">
                  <c:v>48.318385650224222</c:v>
                </c:pt>
                <c:pt idx="647">
                  <c:v>48.393124065769811</c:v>
                </c:pt>
                <c:pt idx="648">
                  <c:v>48.4678624813154</c:v>
                </c:pt>
                <c:pt idx="649">
                  <c:v>48.542600896860989</c:v>
                </c:pt>
                <c:pt idx="650">
                  <c:v>48.617339312406578</c:v>
                </c:pt>
                <c:pt idx="651">
                  <c:v>48.692077727952174</c:v>
                </c:pt>
                <c:pt idx="652">
                  <c:v>48.766816143497763</c:v>
                </c:pt>
                <c:pt idx="653">
                  <c:v>48.841554559043352</c:v>
                </c:pt>
                <c:pt idx="654">
                  <c:v>48.916292974588941</c:v>
                </c:pt>
                <c:pt idx="655">
                  <c:v>48.99103139013453</c:v>
                </c:pt>
                <c:pt idx="656">
                  <c:v>49.065769805680127</c:v>
                </c:pt>
                <c:pt idx="657">
                  <c:v>49.140508221225716</c:v>
                </c:pt>
                <c:pt idx="658">
                  <c:v>49.215246636771305</c:v>
                </c:pt>
                <c:pt idx="659">
                  <c:v>49.289985052316894</c:v>
                </c:pt>
                <c:pt idx="660">
                  <c:v>49.364723467862483</c:v>
                </c:pt>
                <c:pt idx="661">
                  <c:v>49.439461883408079</c:v>
                </c:pt>
                <c:pt idx="662">
                  <c:v>49.514200298953668</c:v>
                </c:pt>
                <c:pt idx="663">
                  <c:v>49.588938714499257</c:v>
                </c:pt>
                <c:pt idx="664">
                  <c:v>49.663677130044846</c:v>
                </c:pt>
                <c:pt idx="665">
                  <c:v>49.738415545590435</c:v>
                </c:pt>
                <c:pt idx="666">
                  <c:v>49.813153961136031</c:v>
                </c:pt>
                <c:pt idx="667">
                  <c:v>49.88789237668162</c:v>
                </c:pt>
                <c:pt idx="668">
                  <c:v>49.962630792227209</c:v>
                </c:pt>
                <c:pt idx="669">
                  <c:v>50.037369207772798</c:v>
                </c:pt>
                <c:pt idx="670">
                  <c:v>50.112107623318387</c:v>
                </c:pt>
                <c:pt idx="671">
                  <c:v>50.186846038863983</c:v>
                </c:pt>
                <c:pt idx="672">
                  <c:v>50.261584454409572</c:v>
                </c:pt>
                <c:pt idx="673">
                  <c:v>50.336322869955161</c:v>
                </c:pt>
                <c:pt idx="674">
                  <c:v>50.41106128550075</c:v>
                </c:pt>
                <c:pt idx="675">
                  <c:v>50.485799701046339</c:v>
                </c:pt>
                <c:pt idx="676">
                  <c:v>50.560538116591935</c:v>
                </c:pt>
                <c:pt idx="677">
                  <c:v>50.635276532137524</c:v>
                </c:pt>
                <c:pt idx="678">
                  <c:v>50.710014947683113</c:v>
                </c:pt>
                <c:pt idx="679">
                  <c:v>50.784753363228702</c:v>
                </c:pt>
                <c:pt idx="680">
                  <c:v>50.859491778774292</c:v>
                </c:pt>
                <c:pt idx="681">
                  <c:v>50.934230194319888</c:v>
                </c:pt>
                <c:pt idx="682">
                  <c:v>51.008968609865477</c:v>
                </c:pt>
                <c:pt idx="683">
                  <c:v>51.083707025411066</c:v>
                </c:pt>
                <c:pt idx="684">
                  <c:v>51.158445440956655</c:v>
                </c:pt>
                <c:pt idx="685">
                  <c:v>51.233183856502244</c:v>
                </c:pt>
                <c:pt idx="686">
                  <c:v>51.30792227204784</c:v>
                </c:pt>
                <c:pt idx="687">
                  <c:v>51.382660687593429</c:v>
                </c:pt>
                <c:pt idx="688">
                  <c:v>51.457399103139018</c:v>
                </c:pt>
                <c:pt idx="689">
                  <c:v>51.532137518684607</c:v>
                </c:pt>
                <c:pt idx="690">
                  <c:v>51.606875934230196</c:v>
                </c:pt>
                <c:pt idx="691">
                  <c:v>51.681614349775792</c:v>
                </c:pt>
                <c:pt idx="692">
                  <c:v>51.756352765321381</c:v>
                </c:pt>
                <c:pt idx="693">
                  <c:v>51.83109118086697</c:v>
                </c:pt>
                <c:pt idx="694">
                  <c:v>51.905829596412559</c:v>
                </c:pt>
                <c:pt idx="695">
                  <c:v>51.980568011958148</c:v>
                </c:pt>
                <c:pt idx="696">
                  <c:v>52.055306427503744</c:v>
                </c:pt>
                <c:pt idx="697">
                  <c:v>52.130044843049333</c:v>
                </c:pt>
                <c:pt idx="698">
                  <c:v>52.204783258594922</c:v>
                </c:pt>
                <c:pt idx="699">
                  <c:v>52.279521674140511</c:v>
                </c:pt>
                <c:pt idx="700">
                  <c:v>52.3542600896861</c:v>
                </c:pt>
                <c:pt idx="701">
                  <c:v>52.428998505231696</c:v>
                </c:pt>
                <c:pt idx="702">
                  <c:v>52.503736920777285</c:v>
                </c:pt>
                <c:pt idx="703">
                  <c:v>52.578475336322875</c:v>
                </c:pt>
                <c:pt idx="704">
                  <c:v>52.653213751868464</c:v>
                </c:pt>
                <c:pt idx="705">
                  <c:v>52.727952167414053</c:v>
                </c:pt>
                <c:pt idx="706">
                  <c:v>52.802690582959649</c:v>
                </c:pt>
                <c:pt idx="707">
                  <c:v>52.877428998505238</c:v>
                </c:pt>
                <c:pt idx="708">
                  <c:v>52.952167414050827</c:v>
                </c:pt>
                <c:pt idx="709">
                  <c:v>53.026905829596416</c:v>
                </c:pt>
                <c:pt idx="710">
                  <c:v>53.101644245142005</c:v>
                </c:pt>
                <c:pt idx="711">
                  <c:v>53.176382660687601</c:v>
                </c:pt>
                <c:pt idx="712">
                  <c:v>53.25112107623319</c:v>
                </c:pt>
                <c:pt idx="713">
                  <c:v>53.325859491778779</c:v>
                </c:pt>
                <c:pt idx="714">
                  <c:v>53.400597907324368</c:v>
                </c:pt>
                <c:pt idx="715">
                  <c:v>53.475336322869957</c:v>
                </c:pt>
                <c:pt idx="716">
                  <c:v>53.550074738415553</c:v>
                </c:pt>
                <c:pt idx="717">
                  <c:v>53.624813153961142</c:v>
                </c:pt>
                <c:pt idx="718">
                  <c:v>53.699551569506731</c:v>
                </c:pt>
                <c:pt idx="719">
                  <c:v>53.77428998505232</c:v>
                </c:pt>
                <c:pt idx="720">
                  <c:v>53.849028400597909</c:v>
                </c:pt>
                <c:pt idx="721">
                  <c:v>53.923766816143505</c:v>
                </c:pt>
                <c:pt idx="722">
                  <c:v>53.998505231689094</c:v>
                </c:pt>
                <c:pt idx="723">
                  <c:v>54.073243647234683</c:v>
                </c:pt>
                <c:pt idx="724">
                  <c:v>54.147982062780272</c:v>
                </c:pt>
                <c:pt idx="725">
                  <c:v>54.222720478325861</c:v>
                </c:pt>
                <c:pt idx="726">
                  <c:v>54.297458893871458</c:v>
                </c:pt>
                <c:pt idx="727">
                  <c:v>54.372197309417047</c:v>
                </c:pt>
                <c:pt idx="728">
                  <c:v>54.446935724962636</c:v>
                </c:pt>
                <c:pt idx="729">
                  <c:v>54.521674140508225</c:v>
                </c:pt>
                <c:pt idx="730">
                  <c:v>54.596412556053814</c:v>
                </c:pt>
                <c:pt idx="731">
                  <c:v>54.67115097159941</c:v>
                </c:pt>
                <c:pt idx="732">
                  <c:v>54.745889387144999</c:v>
                </c:pt>
                <c:pt idx="733">
                  <c:v>54.820627802690588</c:v>
                </c:pt>
                <c:pt idx="734">
                  <c:v>54.895366218236177</c:v>
                </c:pt>
                <c:pt idx="735">
                  <c:v>54.970104633781766</c:v>
                </c:pt>
                <c:pt idx="736">
                  <c:v>55.044843049327362</c:v>
                </c:pt>
                <c:pt idx="737">
                  <c:v>55.119581464872951</c:v>
                </c:pt>
                <c:pt idx="738">
                  <c:v>55.19431988041854</c:v>
                </c:pt>
                <c:pt idx="739">
                  <c:v>55.269058295964129</c:v>
                </c:pt>
                <c:pt idx="740">
                  <c:v>55.343796711509718</c:v>
                </c:pt>
                <c:pt idx="741">
                  <c:v>55.418535127055314</c:v>
                </c:pt>
                <c:pt idx="742">
                  <c:v>55.493273542600903</c:v>
                </c:pt>
                <c:pt idx="743">
                  <c:v>55.568011958146492</c:v>
                </c:pt>
                <c:pt idx="744">
                  <c:v>55.642750373692081</c:v>
                </c:pt>
                <c:pt idx="745">
                  <c:v>55.71748878923767</c:v>
                </c:pt>
                <c:pt idx="746">
                  <c:v>55.792227204783266</c:v>
                </c:pt>
                <c:pt idx="747">
                  <c:v>55.866965620328855</c:v>
                </c:pt>
                <c:pt idx="748">
                  <c:v>55.941704035874444</c:v>
                </c:pt>
                <c:pt idx="749">
                  <c:v>56.016442451420033</c:v>
                </c:pt>
                <c:pt idx="750">
                  <c:v>56.091180866965622</c:v>
                </c:pt>
                <c:pt idx="751">
                  <c:v>56.165919282511219</c:v>
                </c:pt>
                <c:pt idx="752">
                  <c:v>56.240657698056808</c:v>
                </c:pt>
                <c:pt idx="753">
                  <c:v>56.315396113602397</c:v>
                </c:pt>
                <c:pt idx="754">
                  <c:v>56.390134529147986</c:v>
                </c:pt>
                <c:pt idx="755">
                  <c:v>56.464872944693575</c:v>
                </c:pt>
                <c:pt idx="756">
                  <c:v>56.539611360239171</c:v>
                </c:pt>
                <c:pt idx="757">
                  <c:v>56.61434977578476</c:v>
                </c:pt>
                <c:pt idx="758">
                  <c:v>56.689088191330349</c:v>
                </c:pt>
                <c:pt idx="759">
                  <c:v>56.763826606875938</c:v>
                </c:pt>
                <c:pt idx="760">
                  <c:v>56.838565022421527</c:v>
                </c:pt>
                <c:pt idx="761">
                  <c:v>56.913303437967123</c:v>
                </c:pt>
                <c:pt idx="762">
                  <c:v>56.988041853512712</c:v>
                </c:pt>
                <c:pt idx="763">
                  <c:v>57.062780269058301</c:v>
                </c:pt>
                <c:pt idx="764">
                  <c:v>57.13751868460389</c:v>
                </c:pt>
                <c:pt idx="765">
                  <c:v>57.212257100149479</c:v>
                </c:pt>
                <c:pt idx="766">
                  <c:v>57.286995515695075</c:v>
                </c:pt>
                <c:pt idx="767">
                  <c:v>57.361733931240664</c:v>
                </c:pt>
                <c:pt idx="768">
                  <c:v>57.436472346786253</c:v>
                </c:pt>
                <c:pt idx="769">
                  <c:v>57.511210762331842</c:v>
                </c:pt>
                <c:pt idx="770">
                  <c:v>57.585949177877431</c:v>
                </c:pt>
                <c:pt idx="771">
                  <c:v>57.660687593423027</c:v>
                </c:pt>
                <c:pt idx="772">
                  <c:v>57.735426008968616</c:v>
                </c:pt>
                <c:pt idx="773">
                  <c:v>57.810164424514205</c:v>
                </c:pt>
                <c:pt idx="774">
                  <c:v>57.884902840059794</c:v>
                </c:pt>
                <c:pt idx="775">
                  <c:v>57.959641255605383</c:v>
                </c:pt>
                <c:pt idx="776">
                  <c:v>58.03437967115098</c:v>
                </c:pt>
                <c:pt idx="777">
                  <c:v>58.109118086696569</c:v>
                </c:pt>
                <c:pt idx="778">
                  <c:v>58.183856502242158</c:v>
                </c:pt>
                <c:pt idx="779">
                  <c:v>58.258594917787747</c:v>
                </c:pt>
                <c:pt idx="780">
                  <c:v>58.333333333333336</c:v>
                </c:pt>
                <c:pt idx="781">
                  <c:v>58.408071748878932</c:v>
                </c:pt>
                <c:pt idx="782">
                  <c:v>58.482810164424521</c:v>
                </c:pt>
                <c:pt idx="783">
                  <c:v>58.55754857997011</c:v>
                </c:pt>
                <c:pt idx="784">
                  <c:v>58.632286995515699</c:v>
                </c:pt>
                <c:pt idx="785">
                  <c:v>58.707025411061288</c:v>
                </c:pt>
                <c:pt idx="786">
                  <c:v>58.781763826606884</c:v>
                </c:pt>
                <c:pt idx="787">
                  <c:v>58.856502242152473</c:v>
                </c:pt>
                <c:pt idx="788">
                  <c:v>58.931240657698062</c:v>
                </c:pt>
                <c:pt idx="789">
                  <c:v>59.005979073243651</c:v>
                </c:pt>
                <c:pt idx="790">
                  <c:v>59.08071748878924</c:v>
                </c:pt>
                <c:pt idx="791">
                  <c:v>59.155455904334836</c:v>
                </c:pt>
                <c:pt idx="792">
                  <c:v>59.230194319880425</c:v>
                </c:pt>
                <c:pt idx="793">
                  <c:v>59.304932735426014</c:v>
                </c:pt>
                <c:pt idx="794">
                  <c:v>59.379671150971603</c:v>
                </c:pt>
                <c:pt idx="795">
                  <c:v>59.454409566517192</c:v>
                </c:pt>
                <c:pt idx="796">
                  <c:v>59.529147982062788</c:v>
                </c:pt>
                <c:pt idx="797">
                  <c:v>59.603886397608377</c:v>
                </c:pt>
                <c:pt idx="798">
                  <c:v>59.678624813153966</c:v>
                </c:pt>
                <c:pt idx="799">
                  <c:v>59.753363228699556</c:v>
                </c:pt>
                <c:pt idx="800">
                  <c:v>59.828101644245145</c:v>
                </c:pt>
                <c:pt idx="801">
                  <c:v>59.902840059790741</c:v>
                </c:pt>
                <c:pt idx="802">
                  <c:v>59.97757847533633</c:v>
                </c:pt>
                <c:pt idx="803">
                  <c:v>60.052316890881919</c:v>
                </c:pt>
                <c:pt idx="804">
                  <c:v>60.127055306427508</c:v>
                </c:pt>
                <c:pt idx="805">
                  <c:v>60.201793721973097</c:v>
                </c:pt>
                <c:pt idx="806">
                  <c:v>60.276532137518693</c:v>
                </c:pt>
                <c:pt idx="807">
                  <c:v>60.351270553064282</c:v>
                </c:pt>
                <c:pt idx="808">
                  <c:v>60.426008968609871</c:v>
                </c:pt>
                <c:pt idx="809">
                  <c:v>60.50074738415546</c:v>
                </c:pt>
                <c:pt idx="810">
                  <c:v>60.575485799701049</c:v>
                </c:pt>
                <c:pt idx="811">
                  <c:v>60.650224215246645</c:v>
                </c:pt>
                <c:pt idx="812">
                  <c:v>60.724962630792234</c:v>
                </c:pt>
                <c:pt idx="813">
                  <c:v>60.799701046337823</c:v>
                </c:pt>
                <c:pt idx="814">
                  <c:v>60.874439461883412</c:v>
                </c:pt>
                <c:pt idx="815">
                  <c:v>60.949177877429001</c:v>
                </c:pt>
                <c:pt idx="816">
                  <c:v>61.023916292974597</c:v>
                </c:pt>
                <c:pt idx="817">
                  <c:v>61.098654708520186</c:v>
                </c:pt>
                <c:pt idx="818">
                  <c:v>61.173393124065775</c:v>
                </c:pt>
                <c:pt idx="819">
                  <c:v>61.248131539611364</c:v>
                </c:pt>
                <c:pt idx="820">
                  <c:v>61.322869955156953</c:v>
                </c:pt>
                <c:pt idx="821">
                  <c:v>61.39760837070255</c:v>
                </c:pt>
                <c:pt idx="822">
                  <c:v>61.472346786248139</c:v>
                </c:pt>
                <c:pt idx="823">
                  <c:v>61.547085201793728</c:v>
                </c:pt>
                <c:pt idx="824">
                  <c:v>61.621823617339317</c:v>
                </c:pt>
                <c:pt idx="825">
                  <c:v>61.696562032884906</c:v>
                </c:pt>
                <c:pt idx="826">
                  <c:v>61.771300448430502</c:v>
                </c:pt>
                <c:pt idx="827">
                  <c:v>61.846038863976091</c:v>
                </c:pt>
                <c:pt idx="828">
                  <c:v>61.92077727952168</c:v>
                </c:pt>
                <c:pt idx="829">
                  <c:v>61.995515695067269</c:v>
                </c:pt>
                <c:pt idx="830">
                  <c:v>62.070254110612858</c:v>
                </c:pt>
                <c:pt idx="831">
                  <c:v>62.144992526158454</c:v>
                </c:pt>
                <c:pt idx="832">
                  <c:v>62.219730941704043</c:v>
                </c:pt>
                <c:pt idx="833">
                  <c:v>62.294469357249632</c:v>
                </c:pt>
                <c:pt idx="834">
                  <c:v>62.369207772795221</c:v>
                </c:pt>
                <c:pt idx="835">
                  <c:v>62.44394618834081</c:v>
                </c:pt>
                <c:pt idx="836">
                  <c:v>62.518684603886406</c:v>
                </c:pt>
                <c:pt idx="837">
                  <c:v>62.593423019431995</c:v>
                </c:pt>
                <c:pt idx="838">
                  <c:v>62.668161434977584</c:v>
                </c:pt>
                <c:pt idx="839">
                  <c:v>62.742899850523173</c:v>
                </c:pt>
                <c:pt idx="840">
                  <c:v>62.817638266068762</c:v>
                </c:pt>
                <c:pt idx="841">
                  <c:v>62.892376681614358</c:v>
                </c:pt>
                <c:pt idx="842">
                  <c:v>62.967115097159947</c:v>
                </c:pt>
                <c:pt idx="843">
                  <c:v>63.041853512705536</c:v>
                </c:pt>
                <c:pt idx="844">
                  <c:v>63.116591928251125</c:v>
                </c:pt>
                <c:pt idx="845">
                  <c:v>63.191330343796714</c:v>
                </c:pt>
                <c:pt idx="846">
                  <c:v>63.266068759342311</c:v>
                </c:pt>
                <c:pt idx="847">
                  <c:v>63.3408071748879</c:v>
                </c:pt>
                <c:pt idx="848">
                  <c:v>63.415545590433489</c:v>
                </c:pt>
                <c:pt idx="849">
                  <c:v>63.490284005979078</c:v>
                </c:pt>
                <c:pt idx="850">
                  <c:v>63.565022421524667</c:v>
                </c:pt>
                <c:pt idx="851">
                  <c:v>63.639760837070263</c:v>
                </c:pt>
                <c:pt idx="852">
                  <c:v>63.714499252615852</c:v>
                </c:pt>
                <c:pt idx="853">
                  <c:v>63.789237668161441</c:v>
                </c:pt>
                <c:pt idx="854">
                  <c:v>63.86397608370703</c:v>
                </c:pt>
                <c:pt idx="855">
                  <c:v>63.938714499252619</c:v>
                </c:pt>
                <c:pt idx="856">
                  <c:v>64.013452914798208</c:v>
                </c:pt>
                <c:pt idx="857">
                  <c:v>64.088191330343804</c:v>
                </c:pt>
                <c:pt idx="858">
                  <c:v>64.162929745889386</c:v>
                </c:pt>
                <c:pt idx="859">
                  <c:v>64.237668161434982</c:v>
                </c:pt>
                <c:pt idx="860">
                  <c:v>64.312406576980578</c:v>
                </c:pt>
                <c:pt idx="861">
                  <c:v>64.38714499252616</c:v>
                </c:pt>
                <c:pt idx="862">
                  <c:v>64.461883408071756</c:v>
                </c:pt>
                <c:pt idx="863">
                  <c:v>64.536621823617338</c:v>
                </c:pt>
                <c:pt idx="864">
                  <c:v>64.611360239162934</c:v>
                </c:pt>
                <c:pt idx="865">
                  <c:v>64.68609865470853</c:v>
                </c:pt>
                <c:pt idx="866">
                  <c:v>64.760837070254112</c:v>
                </c:pt>
                <c:pt idx="867">
                  <c:v>64.835575485799708</c:v>
                </c:pt>
                <c:pt idx="868">
                  <c:v>64.91031390134529</c:v>
                </c:pt>
                <c:pt idx="869">
                  <c:v>64.985052316890886</c:v>
                </c:pt>
                <c:pt idx="870">
                  <c:v>65.059790732436483</c:v>
                </c:pt>
                <c:pt idx="871">
                  <c:v>65.134529147982065</c:v>
                </c:pt>
                <c:pt idx="872">
                  <c:v>65.209267563527661</c:v>
                </c:pt>
                <c:pt idx="873">
                  <c:v>65.284005979073243</c:v>
                </c:pt>
                <c:pt idx="874">
                  <c:v>65.358744394618839</c:v>
                </c:pt>
                <c:pt idx="875">
                  <c:v>65.433482810164435</c:v>
                </c:pt>
                <c:pt idx="876">
                  <c:v>65.508221225710017</c:v>
                </c:pt>
                <c:pt idx="877">
                  <c:v>65.582959641255613</c:v>
                </c:pt>
                <c:pt idx="878">
                  <c:v>65.657698056801195</c:v>
                </c:pt>
                <c:pt idx="879">
                  <c:v>65.732436472346791</c:v>
                </c:pt>
                <c:pt idx="880">
                  <c:v>65.807174887892387</c:v>
                </c:pt>
                <c:pt idx="881">
                  <c:v>65.881913303437969</c:v>
                </c:pt>
                <c:pt idx="882">
                  <c:v>65.956651718983565</c:v>
                </c:pt>
                <c:pt idx="883">
                  <c:v>66.031390134529147</c:v>
                </c:pt>
                <c:pt idx="884">
                  <c:v>66.106128550074743</c:v>
                </c:pt>
                <c:pt idx="885">
                  <c:v>66.180866965620339</c:v>
                </c:pt>
                <c:pt idx="886">
                  <c:v>66.255605381165921</c:v>
                </c:pt>
                <c:pt idx="887">
                  <c:v>66.330343796711517</c:v>
                </c:pt>
                <c:pt idx="888">
                  <c:v>66.405082212257099</c:v>
                </c:pt>
                <c:pt idx="889">
                  <c:v>66.479820627802695</c:v>
                </c:pt>
                <c:pt idx="890">
                  <c:v>66.554559043348291</c:v>
                </c:pt>
                <c:pt idx="891">
                  <c:v>66.629297458893873</c:v>
                </c:pt>
                <c:pt idx="892">
                  <c:v>66.704035874439469</c:v>
                </c:pt>
                <c:pt idx="893">
                  <c:v>66.778774289985051</c:v>
                </c:pt>
                <c:pt idx="894">
                  <c:v>66.853512705530648</c:v>
                </c:pt>
                <c:pt idx="895">
                  <c:v>66.928251121076244</c:v>
                </c:pt>
                <c:pt idx="896">
                  <c:v>67.002989536621826</c:v>
                </c:pt>
                <c:pt idx="897">
                  <c:v>67.077727952167422</c:v>
                </c:pt>
                <c:pt idx="898">
                  <c:v>67.152466367713004</c:v>
                </c:pt>
                <c:pt idx="899">
                  <c:v>67.2272047832586</c:v>
                </c:pt>
                <c:pt idx="900">
                  <c:v>67.301943198804196</c:v>
                </c:pt>
                <c:pt idx="901">
                  <c:v>67.376681614349778</c:v>
                </c:pt>
                <c:pt idx="902">
                  <c:v>67.451420029895374</c:v>
                </c:pt>
                <c:pt idx="903">
                  <c:v>67.526158445440956</c:v>
                </c:pt>
                <c:pt idx="904">
                  <c:v>67.600896860986552</c:v>
                </c:pt>
                <c:pt idx="905">
                  <c:v>67.675635276532148</c:v>
                </c:pt>
                <c:pt idx="906">
                  <c:v>67.75037369207773</c:v>
                </c:pt>
                <c:pt idx="907">
                  <c:v>67.825112107623326</c:v>
                </c:pt>
                <c:pt idx="908">
                  <c:v>67.899850523168908</c:v>
                </c:pt>
                <c:pt idx="909">
                  <c:v>67.974588938714504</c:v>
                </c:pt>
                <c:pt idx="910">
                  <c:v>68.0493273542601</c:v>
                </c:pt>
                <c:pt idx="911">
                  <c:v>68.124065769805682</c:v>
                </c:pt>
                <c:pt idx="912">
                  <c:v>68.198804185351278</c:v>
                </c:pt>
                <c:pt idx="913">
                  <c:v>68.27354260089686</c:v>
                </c:pt>
                <c:pt idx="914">
                  <c:v>68.348281016442456</c:v>
                </c:pt>
                <c:pt idx="915">
                  <c:v>68.423019431988052</c:v>
                </c:pt>
                <c:pt idx="916">
                  <c:v>68.497757847533634</c:v>
                </c:pt>
                <c:pt idx="917">
                  <c:v>68.572496263079231</c:v>
                </c:pt>
                <c:pt idx="918">
                  <c:v>68.647234678624812</c:v>
                </c:pt>
                <c:pt idx="919">
                  <c:v>68.721973094170409</c:v>
                </c:pt>
                <c:pt idx="920">
                  <c:v>68.796711509716005</c:v>
                </c:pt>
                <c:pt idx="921">
                  <c:v>68.871449925261587</c:v>
                </c:pt>
                <c:pt idx="922">
                  <c:v>68.946188340807183</c:v>
                </c:pt>
                <c:pt idx="923">
                  <c:v>69.020926756352765</c:v>
                </c:pt>
                <c:pt idx="924">
                  <c:v>69.095665171898361</c:v>
                </c:pt>
                <c:pt idx="925">
                  <c:v>69.170403587443957</c:v>
                </c:pt>
                <c:pt idx="926">
                  <c:v>69.245142002989539</c:v>
                </c:pt>
                <c:pt idx="927">
                  <c:v>69.319880418535135</c:v>
                </c:pt>
                <c:pt idx="928">
                  <c:v>69.394618834080717</c:v>
                </c:pt>
                <c:pt idx="929">
                  <c:v>69.469357249626313</c:v>
                </c:pt>
                <c:pt idx="930">
                  <c:v>69.544095665171909</c:v>
                </c:pt>
                <c:pt idx="931">
                  <c:v>69.618834080717491</c:v>
                </c:pt>
                <c:pt idx="932">
                  <c:v>69.693572496263087</c:v>
                </c:pt>
                <c:pt idx="933">
                  <c:v>69.768310911808669</c:v>
                </c:pt>
                <c:pt idx="934">
                  <c:v>69.843049327354265</c:v>
                </c:pt>
                <c:pt idx="935">
                  <c:v>69.917787742899861</c:v>
                </c:pt>
                <c:pt idx="936">
                  <c:v>69.992526158445443</c:v>
                </c:pt>
                <c:pt idx="937">
                  <c:v>70.067264573991039</c:v>
                </c:pt>
                <c:pt idx="938">
                  <c:v>70.142002989536621</c:v>
                </c:pt>
                <c:pt idx="939">
                  <c:v>70.216741405082217</c:v>
                </c:pt>
                <c:pt idx="940">
                  <c:v>70.291479820627814</c:v>
                </c:pt>
                <c:pt idx="941">
                  <c:v>70.366218236173395</c:v>
                </c:pt>
                <c:pt idx="942">
                  <c:v>70.440956651718992</c:v>
                </c:pt>
                <c:pt idx="943">
                  <c:v>70.515695067264573</c:v>
                </c:pt>
                <c:pt idx="944">
                  <c:v>70.59043348281017</c:v>
                </c:pt>
                <c:pt idx="945">
                  <c:v>70.665171898355766</c:v>
                </c:pt>
                <c:pt idx="946">
                  <c:v>70.739910313901348</c:v>
                </c:pt>
                <c:pt idx="947">
                  <c:v>70.814648729446944</c:v>
                </c:pt>
                <c:pt idx="948">
                  <c:v>70.889387144992526</c:v>
                </c:pt>
                <c:pt idx="949">
                  <c:v>70.964125560538122</c:v>
                </c:pt>
                <c:pt idx="950">
                  <c:v>71.038863976083718</c:v>
                </c:pt>
                <c:pt idx="951">
                  <c:v>71.1136023916293</c:v>
                </c:pt>
                <c:pt idx="952">
                  <c:v>71.188340807174896</c:v>
                </c:pt>
                <c:pt idx="953">
                  <c:v>71.263079222720478</c:v>
                </c:pt>
                <c:pt idx="954">
                  <c:v>71.337817638266074</c:v>
                </c:pt>
                <c:pt idx="955">
                  <c:v>71.41255605381167</c:v>
                </c:pt>
                <c:pt idx="956">
                  <c:v>71.487294469357252</c:v>
                </c:pt>
                <c:pt idx="957">
                  <c:v>71.562032884902848</c:v>
                </c:pt>
                <c:pt idx="958">
                  <c:v>71.63677130044843</c:v>
                </c:pt>
                <c:pt idx="959">
                  <c:v>71.711509715994026</c:v>
                </c:pt>
                <c:pt idx="960">
                  <c:v>71.786248131539622</c:v>
                </c:pt>
                <c:pt idx="961">
                  <c:v>71.860986547085204</c:v>
                </c:pt>
                <c:pt idx="962">
                  <c:v>71.9357249626308</c:v>
                </c:pt>
                <c:pt idx="963">
                  <c:v>72.010463378176382</c:v>
                </c:pt>
                <c:pt idx="964">
                  <c:v>72.085201793721978</c:v>
                </c:pt>
                <c:pt idx="965">
                  <c:v>72.159940209267575</c:v>
                </c:pt>
                <c:pt idx="966">
                  <c:v>72.234678624813156</c:v>
                </c:pt>
                <c:pt idx="967">
                  <c:v>72.309417040358753</c:v>
                </c:pt>
                <c:pt idx="968">
                  <c:v>72.384155455904335</c:v>
                </c:pt>
                <c:pt idx="969">
                  <c:v>72.458893871449931</c:v>
                </c:pt>
                <c:pt idx="970">
                  <c:v>72.533632286995527</c:v>
                </c:pt>
                <c:pt idx="971">
                  <c:v>72.608370702541109</c:v>
                </c:pt>
                <c:pt idx="972">
                  <c:v>72.683109118086705</c:v>
                </c:pt>
                <c:pt idx="973">
                  <c:v>72.757847533632287</c:v>
                </c:pt>
                <c:pt idx="974">
                  <c:v>72.832585949177883</c:v>
                </c:pt>
                <c:pt idx="975">
                  <c:v>72.907324364723479</c:v>
                </c:pt>
                <c:pt idx="976">
                  <c:v>72.982062780269061</c:v>
                </c:pt>
                <c:pt idx="977">
                  <c:v>73.056801195814657</c:v>
                </c:pt>
                <c:pt idx="978">
                  <c:v>73.131539611360239</c:v>
                </c:pt>
                <c:pt idx="979">
                  <c:v>73.206278026905835</c:v>
                </c:pt>
                <c:pt idx="980">
                  <c:v>73.281016442451431</c:v>
                </c:pt>
                <c:pt idx="981">
                  <c:v>73.355754857997013</c:v>
                </c:pt>
                <c:pt idx="982">
                  <c:v>73.430493273542609</c:v>
                </c:pt>
                <c:pt idx="983">
                  <c:v>73.505231689088191</c:v>
                </c:pt>
                <c:pt idx="984">
                  <c:v>73.579970104633787</c:v>
                </c:pt>
                <c:pt idx="985">
                  <c:v>73.654708520179383</c:v>
                </c:pt>
                <c:pt idx="986">
                  <c:v>73.729446935724965</c:v>
                </c:pt>
                <c:pt idx="987">
                  <c:v>73.804185351270561</c:v>
                </c:pt>
                <c:pt idx="988">
                  <c:v>73.878923766816143</c:v>
                </c:pt>
                <c:pt idx="989">
                  <c:v>73.953662182361739</c:v>
                </c:pt>
                <c:pt idx="990">
                  <c:v>74.028400597907336</c:v>
                </c:pt>
                <c:pt idx="991">
                  <c:v>74.103139013452918</c:v>
                </c:pt>
                <c:pt idx="992">
                  <c:v>74.177877428998514</c:v>
                </c:pt>
                <c:pt idx="993">
                  <c:v>74.252615844544096</c:v>
                </c:pt>
                <c:pt idx="994">
                  <c:v>74.327354260089692</c:v>
                </c:pt>
                <c:pt idx="995">
                  <c:v>74.402092675635288</c:v>
                </c:pt>
                <c:pt idx="996">
                  <c:v>74.47683109118087</c:v>
                </c:pt>
                <c:pt idx="997">
                  <c:v>74.551569506726466</c:v>
                </c:pt>
                <c:pt idx="998">
                  <c:v>74.626307922272048</c:v>
                </c:pt>
                <c:pt idx="999">
                  <c:v>74.701046337817644</c:v>
                </c:pt>
                <c:pt idx="1000">
                  <c:v>74.77578475336324</c:v>
                </c:pt>
                <c:pt idx="1001">
                  <c:v>74.850523168908822</c:v>
                </c:pt>
                <c:pt idx="1002">
                  <c:v>74.925261584454418</c:v>
                </c:pt>
                <c:pt idx="1003">
                  <c:v>75</c:v>
                </c:pt>
                <c:pt idx="1004">
                  <c:v>75.074738415545596</c:v>
                </c:pt>
                <c:pt idx="1005">
                  <c:v>75.149476831091192</c:v>
                </c:pt>
                <c:pt idx="1006">
                  <c:v>75.224215246636774</c:v>
                </c:pt>
                <c:pt idx="1007">
                  <c:v>75.29895366218237</c:v>
                </c:pt>
                <c:pt idx="1008">
                  <c:v>75.373692077727952</c:v>
                </c:pt>
                <c:pt idx="1009">
                  <c:v>75.448430493273548</c:v>
                </c:pt>
                <c:pt idx="1010">
                  <c:v>75.523168908819144</c:v>
                </c:pt>
                <c:pt idx="1011">
                  <c:v>75.597907324364726</c:v>
                </c:pt>
                <c:pt idx="1012">
                  <c:v>75.672645739910323</c:v>
                </c:pt>
                <c:pt idx="1013">
                  <c:v>75.747384155455904</c:v>
                </c:pt>
                <c:pt idx="1014">
                  <c:v>75.822122571001501</c:v>
                </c:pt>
                <c:pt idx="1015">
                  <c:v>75.896860986547097</c:v>
                </c:pt>
                <c:pt idx="1016">
                  <c:v>75.971599402092679</c:v>
                </c:pt>
                <c:pt idx="1017">
                  <c:v>76.046337817638275</c:v>
                </c:pt>
                <c:pt idx="1018">
                  <c:v>76.121076233183857</c:v>
                </c:pt>
                <c:pt idx="1019">
                  <c:v>76.195814648729453</c:v>
                </c:pt>
                <c:pt idx="1020">
                  <c:v>76.270553064275049</c:v>
                </c:pt>
                <c:pt idx="1021">
                  <c:v>76.345291479820631</c:v>
                </c:pt>
                <c:pt idx="1022">
                  <c:v>76.420029895366227</c:v>
                </c:pt>
                <c:pt idx="1023">
                  <c:v>76.494768310911809</c:v>
                </c:pt>
                <c:pt idx="1024">
                  <c:v>76.569506726457405</c:v>
                </c:pt>
                <c:pt idx="1025">
                  <c:v>76.644245142003001</c:v>
                </c:pt>
                <c:pt idx="1026">
                  <c:v>76.718983557548583</c:v>
                </c:pt>
                <c:pt idx="1027">
                  <c:v>76.793721973094179</c:v>
                </c:pt>
                <c:pt idx="1028">
                  <c:v>76.868460388639761</c:v>
                </c:pt>
                <c:pt idx="1029">
                  <c:v>76.943198804185357</c:v>
                </c:pt>
                <c:pt idx="1030">
                  <c:v>77.017937219730953</c:v>
                </c:pt>
                <c:pt idx="1031">
                  <c:v>77.092675635276535</c:v>
                </c:pt>
                <c:pt idx="1032">
                  <c:v>77.167414050822131</c:v>
                </c:pt>
                <c:pt idx="1033">
                  <c:v>77.242152466367713</c:v>
                </c:pt>
                <c:pt idx="1034">
                  <c:v>77.316890881913309</c:v>
                </c:pt>
                <c:pt idx="1035">
                  <c:v>77.391629297458906</c:v>
                </c:pt>
                <c:pt idx="1036">
                  <c:v>77.466367713004487</c:v>
                </c:pt>
                <c:pt idx="1037">
                  <c:v>77.541106128550084</c:v>
                </c:pt>
                <c:pt idx="1038">
                  <c:v>77.615844544095665</c:v>
                </c:pt>
                <c:pt idx="1039">
                  <c:v>77.690582959641262</c:v>
                </c:pt>
                <c:pt idx="1040">
                  <c:v>77.765321375186858</c:v>
                </c:pt>
                <c:pt idx="1041">
                  <c:v>77.84005979073244</c:v>
                </c:pt>
                <c:pt idx="1042">
                  <c:v>77.914798206278036</c:v>
                </c:pt>
                <c:pt idx="1043">
                  <c:v>77.989536621823618</c:v>
                </c:pt>
                <c:pt idx="1044">
                  <c:v>78.064275037369214</c:v>
                </c:pt>
                <c:pt idx="1045">
                  <c:v>78.13901345291481</c:v>
                </c:pt>
                <c:pt idx="1046">
                  <c:v>78.213751868460392</c:v>
                </c:pt>
                <c:pt idx="1047">
                  <c:v>78.288490284005988</c:v>
                </c:pt>
                <c:pt idx="1048">
                  <c:v>78.36322869955157</c:v>
                </c:pt>
                <c:pt idx="1049">
                  <c:v>78.437967115097166</c:v>
                </c:pt>
                <c:pt idx="1050">
                  <c:v>78.512705530642762</c:v>
                </c:pt>
                <c:pt idx="1051">
                  <c:v>78.587443946188344</c:v>
                </c:pt>
                <c:pt idx="1052">
                  <c:v>78.66218236173394</c:v>
                </c:pt>
                <c:pt idx="1053">
                  <c:v>78.736920777279522</c:v>
                </c:pt>
                <c:pt idx="1054">
                  <c:v>78.811659192825118</c:v>
                </c:pt>
                <c:pt idx="1055">
                  <c:v>78.886397608370714</c:v>
                </c:pt>
                <c:pt idx="1056">
                  <c:v>78.961136023916296</c:v>
                </c:pt>
                <c:pt idx="1057">
                  <c:v>79.035874439461892</c:v>
                </c:pt>
                <c:pt idx="1058">
                  <c:v>79.110612855007474</c:v>
                </c:pt>
                <c:pt idx="1059">
                  <c:v>79.18535127055307</c:v>
                </c:pt>
                <c:pt idx="1060">
                  <c:v>79.260089686098667</c:v>
                </c:pt>
                <c:pt idx="1061">
                  <c:v>79.334828101644248</c:v>
                </c:pt>
                <c:pt idx="1062">
                  <c:v>79.409566517189845</c:v>
                </c:pt>
                <c:pt idx="1063">
                  <c:v>79.484304932735427</c:v>
                </c:pt>
                <c:pt idx="1064">
                  <c:v>79.559043348281023</c:v>
                </c:pt>
                <c:pt idx="1065">
                  <c:v>79.633781763826619</c:v>
                </c:pt>
                <c:pt idx="1066">
                  <c:v>79.708520179372201</c:v>
                </c:pt>
                <c:pt idx="1067">
                  <c:v>79.783258594917797</c:v>
                </c:pt>
                <c:pt idx="1068">
                  <c:v>79.857997010463379</c:v>
                </c:pt>
                <c:pt idx="1069">
                  <c:v>79.932735426008975</c:v>
                </c:pt>
                <c:pt idx="1070">
                  <c:v>80.007473841554571</c:v>
                </c:pt>
                <c:pt idx="1071">
                  <c:v>80.082212257100153</c:v>
                </c:pt>
                <c:pt idx="1072">
                  <c:v>80.156950672645749</c:v>
                </c:pt>
                <c:pt idx="1073">
                  <c:v>80.231689088191331</c:v>
                </c:pt>
                <c:pt idx="1074">
                  <c:v>80.306427503736927</c:v>
                </c:pt>
                <c:pt idx="1075">
                  <c:v>80.381165919282523</c:v>
                </c:pt>
                <c:pt idx="1076">
                  <c:v>80.455904334828105</c:v>
                </c:pt>
                <c:pt idx="1077">
                  <c:v>80.530642750373701</c:v>
                </c:pt>
                <c:pt idx="1078">
                  <c:v>80.605381165919283</c:v>
                </c:pt>
                <c:pt idx="1079">
                  <c:v>80.680119581464879</c:v>
                </c:pt>
                <c:pt idx="1080">
                  <c:v>80.754857997010475</c:v>
                </c:pt>
                <c:pt idx="1081">
                  <c:v>80.829596412556057</c:v>
                </c:pt>
                <c:pt idx="1082">
                  <c:v>80.904334828101653</c:v>
                </c:pt>
                <c:pt idx="1083">
                  <c:v>80.979073243647235</c:v>
                </c:pt>
                <c:pt idx="1084">
                  <c:v>81.053811659192831</c:v>
                </c:pt>
                <c:pt idx="1085">
                  <c:v>81.128550074738428</c:v>
                </c:pt>
                <c:pt idx="1086">
                  <c:v>81.20328849028401</c:v>
                </c:pt>
                <c:pt idx="1087">
                  <c:v>81.278026905829606</c:v>
                </c:pt>
                <c:pt idx="1088">
                  <c:v>81.352765321375188</c:v>
                </c:pt>
                <c:pt idx="1089">
                  <c:v>81.427503736920784</c:v>
                </c:pt>
                <c:pt idx="1090">
                  <c:v>81.50224215246638</c:v>
                </c:pt>
                <c:pt idx="1091">
                  <c:v>81.576980568011962</c:v>
                </c:pt>
                <c:pt idx="1092">
                  <c:v>81.651718983557558</c:v>
                </c:pt>
                <c:pt idx="1093">
                  <c:v>81.72645739910314</c:v>
                </c:pt>
                <c:pt idx="1094">
                  <c:v>81.801195814648736</c:v>
                </c:pt>
                <c:pt idx="1095">
                  <c:v>81.875934230194332</c:v>
                </c:pt>
                <c:pt idx="1096">
                  <c:v>81.950672645739914</c:v>
                </c:pt>
                <c:pt idx="1097">
                  <c:v>82.02541106128551</c:v>
                </c:pt>
                <c:pt idx="1098">
                  <c:v>82.100149476831092</c:v>
                </c:pt>
                <c:pt idx="1099">
                  <c:v>82.174887892376688</c:v>
                </c:pt>
                <c:pt idx="1100">
                  <c:v>82.249626307922284</c:v>
                </c:pt>
                <c:pt idx="1101">
                  <c:v>82.324364723467866</c:v>
                </c:pt>
                <c:pt idx="1102">
                  <c:v>82.399103139013462</c:v>
                </c:pt>
                <c:pt idx="1103">
                  <c:v>82.473841554559044</c:v>
                </c:pt>
                <c:pt idx="1104">
                  <c:v>82.54857997010464</c:v>
                </c:pt>
                <c:pt idx="1105">
                  <c:v>82.623318385650236</c:v>
                </c:pt>
                <c:pt idx="1106">
                  <c:v>82.698056801195818</c:v>
                </c:pt>
                <c:pt idx="1107">
                  <c:v>82.772795216741414</c:v>
                </c:pt>
                <c:pt idx="1108">
                  <c:v>82.847533632286996</c:v>
                </c:pt>
                <c:pt idx="1109">
                  <c:v>82.922272047832593</c:v>
                </c:pt>
                <c:pt idx="1110">
                  <c:v>82.997010463378189</c:v>
                </c:pt>
                <c:pt idx="1111">
                  <c:v>83.071748878923771</c:v>
                </c:pt>
                <c:pt idx="1112">
                  <c:v>83.146487294469367</c:v>
                </c:pt>
                <c:pt idx="1113">
                  <c:v>83.221225710014949</c:v>
                </c:pt>
                <c:pt idx="1114">
                  <c:v>83.295964125560545</c:v>
                </c:pt>
                <c:pt idx="1115">
                  <c:v>83.370702541106141</c:v>
                </c:pt>
                <c:pt idx="1116">
                  <c:v>83.445440956651723</c:v>
                </c:pt>
                <c:pt idx="1117">
                  <c:v>83.520179372197319</c:v>
                </c:pt>
                <c:pt idx="1118">
                  <c:v>83.594917787742901</c:v>
                </c:pt>
                <c:pt idx="1119">
                  <c:v>83.669656203288497</c:v>
                </c:pt>
                <c:pt idx="1120">
                  <c:v>83.744394618834093</c:v>
                </c:pt>
                <c:pt idx="1121">
                  <c:v>83.819133034379675</c:v>
                </c:pt>
                <c:pt idx="1122">
                  <c:v>83.893871449925271</c:v>
                </c:pt>
                <c:pt idx="1123">
                  <c:v>83.968609865470853</c:v>
                </c:pt>
                <c:pt idx="1124">
                  <c:v>84.043348281016449</c:v>
                </c:pt>
                <c:pt idx="1125">
                  <c:v>84.118086696562045</c:v>
                </c:pt>
                <c:pt idx="1126">
                  <c:v>84.192825112107627</c:v>
                </c:pt>
                <c:pt idx="1127">
                  <c:v>84.267563527653223</c:v>
                </c:pt>
                <c:pt idx="1128">
                  <c:v>84.342301943198805</c:v>
                </c:pt>
                <c:pt idx="1129">
                  <c:v>84.417040358744401</c:v>
                </c:pt>
                <c:pt idx="1130">
                  <c:v>84.491778774289998</c:v>
                </c:pt>
                <c:pt idx="1131">
                  <c:v>84.566517189835579</c:v>
                </c:pt>
                <c:pt idx="1132">
                  <c:v>84.641255605381176</c:v>
                </c:pt>
                <c:pt idx="1133">
                  <c:v>84.715994020926757</c:v>
                </c:pt>
                <c:pt idx="1134">
                  <c:v>84.790732436472354</c:v>
                </c:pt>
                <c:pt idx="1135">
                  <c:v>84.86547085201795</c:v>
                </c:pt>
                <c:pt idx="1136">
                  <c:v>84.940209267563532</c:v>
                </c:pt>
                <c:pt idx="1137">
                  <c:v>85.014947683109128</c:v>
                </c:pt>
                <c:pt idx="1138">
                  <c:v>85.08968609865471</c:v>
                </c:pt>
                <c:pt idx="1139">
                  <c:v>85.164424514200306</c:v>
                </c:pt>
                <c:pt idx="1140">
                  <c:v>85.239162929745902</c:v>
                </c:pt>
                <c:pt idx="1141">
                  <c:v>85.313901345291484</c:v>
                </c:pt>
                <c:pt idx="1142">
                  <c:v>85.38863976083708</c:v>
                </c:pt>
                <c:pt idx="1143">
                  <c:v>85.463378176382662</c:v>
                </c:pt>
                <c:pt idx="1144">
                  <c:v>85.538116591928258</c:v>
                </c:pt>
                <c:pt idx="1145">
                  <c:v>85.612855007473854</c:v>
                </c:pt>
                <c:pt idx="1146">
                  <c:v>85.687593423019436</c:v>
                </c:pt>
                <c:pt idx="1147">
                  <c:v>85.762331838565032</c:v>
                </c:pt>
                <c:pt idx="1148">
                  <c:v>85.837070254110614</c:v>
                </c:pt>
                <c:pt idx="1149">
                  <c:v>85.91180866965621</c:v>
                </c:pt>
                <c:pt idx="1150">
                  <c:v>85.986547085201806</c:v>
                </c:pt>
                <c:pt idx="1151">
                  <c:v>86.061285500747388</c:v>
                </c:pt>
                <c:pt idx="1152">
                  <c:v>86.136023916292984</c:v>
                </c:pt>
                <c:pt idx="1153">
                  <c:v>86.210762331838566</c:v>
                </c:pt>
                <c:pt idx="1154">
                  <c:v>86.285500747384162</c:v>
                </c:pt>
                <c:pt idx="1155">
                  <c:v>86.360239162929759</c:v>
                </c:pt>
                <c:pt idx="1156">
                  <c:v>86.43497757847534</c:v>
                </c:pt>
                <c:pt idx="1157">
                  <c:v>86.509715994020937</c:v>
                </c:pt>
                <c:pt idx="1158">
                  <c:v>86.584454409566519</c:v>
                </c:pt>
                <c:pt idx="1159">
                  <c:v>86.659192825112115</c:v>
                </c:pt>
                <c:pt idx="1160">
                  <c:v>86.733931240657711</c:v>
                </c:pt>
                <c:pt idx="1161">
                  <c:v>86.808669656203293</c:v>
                </c:pt>
                <c:pt idx="1162">
                  <c:v>86.883408071748889</c:v>
                </c:pt>
                <c:pt idx="1163">
                  <c:v>86.958146487294471</c:v>
                </c:pt>
                <c:pt idx="1164">
                  <c:v>87.032884902840067</c:v>
                </c:pt>
                <c:pt idx="1165">
                  <c:v>87.107623318385663</c:v>
                </c:pt>
                <c:pt idx="1166">
                  <c:v>87.182361733931245</c:v>
                </c:pt>
                <c:pt idx="1167">
                  <c:v>87.257100149476841</c:v>
                </c:pt>
                <c:pt idx="1168">
                  <c:v>87.331838565022423</c:v>
                </c:pt>
                <c:pt idx="1169">
                  <c:v>87.406576980568019</c:v>
                </c:pt>
                <c:pt idx="1170">
                  <c:v>87.481315396113615</c:v>
                </c:pt>
                <c:pt idx="1171">
                  <c:v>87.556053811659197</c:v>
                </c:pt>
                <c:pt idx="1172">
                  <c:v>87.630792227204793</c:v>
                </c:pt>
                <c:pt idx="1173">
                  <c:v>87.705530642750375</c:v>
                </c:pt>
                <c:pt idx="1174">
                  <c:v>87.780269058295971</c:v>
                </c:pt>
                <c:pt idx="1175">
                  <c:v>87.855007473841567</c:v>
                </c:pt>
                <c:pt idx="1176">
                  <c:v>87.929745889387149</c:v>
                </c:pt>
                <c:pt idx="1177">
                  <c:v>88.004484304932745</c:v>
                </c:pt>
                <c:pt idx="1178">
                  <c:v>88.079222720478327</c:v>
                </c:pt>
                <c:pt idx="1179">
                  <c:v>88.153961136023923</c:v>
                </c:pt>
                <c:pt idx="1180">
                  <c:v>88.22869955156952</c:v>
                </c:pt>
                <c:pt idx="1181">
                  <c:v>88.303437967115102</c:v>
                </c:pt>
                <c:pt idx="1182">
                  <c:v>88.378176382660698</c:v>
                </c:pt>
                <c:pt idx="1183">
                  <c:v>88.45291479820628</c:v>
                </c:pt>
                <c:pt idx="1184">
                  <c:v>88.527653213751876</c:v>
                </c:pt>
                <c:pt idx="1185">
                  <c:v>88.602391629297472</c:v>
                </c:pt>
                <c:pt idx="1186">
                  <c:v>88.677130044843054</c:v>
                </c:pt>
                <c:pt idx="1187">
                  <c:v>88.75186846038865</c:v>
                </c:pt>
                <c:pt idx="1188">
                  <c:v>88.826606875934232</c:v>
                </c:pt>
                <c:pt idx="1189">
                  <c:v>88.901345291479828</c:v>
                </c:pt>
                <c:pt idx="1190">
                  <c:v>88.976083707025424</c:v>
                </c:pt>
                <c:pt idx="1191">
                  <c:v>89.050822122571006</c:v>
                </c:pt>
                <c:pt idx="1192">
                  <c:v>89.125560538116602</c:v>
                </c:pt>
                <c:pt idx="1193">
                  <c:v>89.200298953662184</c:v>
                </c:pt>
                <c:pt idx="1194">
                  <c:v>89.27503736920778</c:v>
                </c:pt>
                <c:pt idx="1195">
                  <c:v>89.349775784753376</c:v>
                </c:pt>
                <c:pt idx="1196">
                  <c:v>89.424514200298958</c:v>
                </c:pt>
                <c:pt idx="1197">
                  <c:v>89.499252615844554</c:v>
                </c:pt>
                <c:pt idx="1198">
                  <c:v>89.573991031390136</c:v>
                </c:pt>
                <c:pt idx="1199">
                  <c:v>89.648729446935732</c:v>
                </c:pt>
                <c:pt idx="1200">
                  <c:v>89.723467862481328</c:v>
                </c:pt>
                <c:pt idx="1201">
                  <c:v>89.79820627802691</c:v>
                </c:pt>
                <c:pt idx="1202">
                  <c:v>89.872944693572506</c:v>
                </c:pt>
                <c:pt idx="1203">
                  <c:v>89.947683109118088</c:v>
                </c:pt>
                <c:pt idx="1204">
                  <c:v>90.022421524663685</c:v>
                </c:pt>
                <c:pt idx="1205">
                  <c:v>90.097159940209281</c:v>
                </c:pt>
                <c:pt idx="1206">
                  <c:v>90.171898355754863</c:v>
                </c:pt>
                <c:pt idx="1207">
                  <c:v>90.246636771300459</c:v>
                </c:pt>
                <c:pt idx="1208">
                  <c:v>90.321375186846041</c:v>
                </c:pt>
                <c:pt idx="1209">
                  <c:v>90.396113602391637</c:v>
                </c:pt>
                <c:pt idx="1210">
                  <c:v>90.470852017937233</c:v>
                </c:pt>
                <c:pt idx="1211">
                  <c:v>90.545590433482815</c:v>
                </c:pt>
                <c:pt idx="1212">
                  <c:v>90.620328849028411</c:v>
                </c:pt>
                <c:pt idx="1213">
                  <c:v>90.695067264573993</c:v>
                </c:pt>
                <c:pt idx="1214">
                  <c:v>90.769805680119589</c:v>
                </c:pt>
                <c:pt idx="1215">
                  <c:v>90.844544095665185</c:v>
                </c:pt>
                <c:pt idx="1216">
                  <c:v>90.919282511210767</c:v>
                </c:pt>
                <c:pt idx="1217">
                  <c:v>90.994020926756363</c:v>
                </c:pt>
                <c:pt idx="1218">
                  <c:v>91.068759342301945</c:v>
                </c:pt>
                <c:pt idx="1219">
                  <c:v>91.143497757847541</c:v>
                </c:pt>
                <c:pt idx="1220">
                  <c:v>91.218236173393137</c:v>
                </c:pt>
                <c:pt idx="1221">
                  <c:v>91.292974588938719</c:v>
                </c:pt>
                <c:pt idx="1222">
                  <c:v>91.367713004484315</c:v>
                </c:pt>
                <c:pt idx="1223">
                  <c:v>91.442451420029897</c:v>
                </c:pt>
                <c:pt idx="1224">
                  <c:v>91.517189835575493</c:v>
                </c:pt>
                <c:pt idx="1225">
                  <c:v>91.591928251121089</c:v>
                </c:pt>
                <c:pt idx="1226">
                  <c:v>91.666666666666671</c:v>
                </c:pt>
                <c:pt idx="1227">
                  <c:v>91.741405082212268</c:v>
                </c:pt>
                <c:pt idx="1228">
                  <c:v>91.816143497757849</c:v>
                </c:pt>
                <c:pt idx="1229">
                  <c:v>91.890881913303446</c:v>
                </c:pt>
                <c:pt idx="1230">
                  <c:v>91.965620328849042</c:v>
                </c:pt>
                <c:pt idx="1231">
                  <c:v>92.040358744394624</c:v>
                </c:pt>
                <c:pt idx="1232">
                  <c:v>92.11509715994022</c:v>
                </c:pt>
                <c:pt idx="1233">
                  <c:v>92.189835575485802</c:v>
                </c:pt>
                <c:pt idx="1234">
                  <c:v>92.264573991031398</c:v>
                </c:pt>
                <c:pt idx="1235">
                  <c:v>92.339312406576994</c:v>
                </c:pt>
                <c:pt idx="1236">
                  <c:v>92.414050822122576</c:v>
                </c:pt>
                <c:pt idx="1237">
                  <c:v>92.488789237668172</c:v>
                </c:pt>
                <c:pt idx="1238">
                  <c:v>92.563527653213754</c:v>
                </c:pt>
                <c:pt idx="1239">
                  <c:v>92.63826606875935</c:v>
                </c:pt>
                <c:pt idx="1240">
                  <c:v>92.713004484304946</c:v>
                </c:pt>
                <c:pt idx="1241">
                  <c:v>92.787742899850528</c:v>
                </c:pt>
                <c:pt idx="1242">
                  <c:v>92.862481315396124</c:v>
                </c:pt>
                <c:pt idx="1243">
                  <c:v>92.937219730941706</c:v>
                </c:pt>
                <c:pt idx="1244">
                  <c:v>93.011958146487302</c:v>
                </c:pt>
                <c:pt idx="1245">
                  <c:v>93.086696562032898</c:v>
                </c:pt>
                <c:pt idx="1246">
                  <c:v>93.16143497757848</c:v>
                </c:pt>
                <c:pt idx="1247">
                  <c:v>93.236173393124076</c:v>
                </c:pt>
                <c:pt idx="1248">
                  <c:v>93.310911808669658</c:v>
                </c:pt>
                <c:pt idx="1249">
                  <c:v>93.385650224215254</c:v>
                </c:pt>
                <c:pt idx="1250">
                  <c:v>93.460388639760851</c:v>
                </c:pt>
                <c:pt idx="1251">
                  <c:v>93.535127055306432</c:v>
                </c:pt>
                <c:pt idx="1252">
                  <c:v>93.609865470852029</c:v>
                </c:pt>
                <c:pt idx="1253">
                  <c:v>93.68460388639761</c:v>
                </c:pt>
                <c:pt idx="1254">
                  <c:v>93.759342301943207</c:v>
                </c:pt>
                <c:pt idx="1255">
                  <c:v>93.834080717488803</c:v>
                </c:pt>
                <c:pt idx="1256">
                  <c:v>93.908819133034385</c:v>
                </c:pt>
                <c:pt idx="1257">
                  <c:v>93.983557548579981</c:v>
                </c:pt>
                <c:pt idx="1258">
                  <c:v>94.058295964125563</c:v>
                </c:pt>
                <c:pt idx="1259">
                  <c:v>94.133034379671159</c:v>
                </c:pt>
                <c:pt idx="1260">
                  <c:v>94.207772795216755</c:v>
                </c:pt>
                <c:pt idx="1261">
                  <c:v>94.282511210762337</c:v>
                </c:pt>
                <c:pt idx="1262">
                  <c:v>94.357249626307933</c:v>
                </c:pt>
                <c:pt idx="1263">
                  <c:v>94.431988041853515</c:v>
                </c:pt>
                <c:pt idx="1264">
                  <c:v>94.506726457399111</c:v>
                </c:pt>
                <c:pt idx="1265">
                  <c:v>94.581464872944707</c:v>
                </c:pt>
                <c:pt idx="1266">
                  <c:v>94.656203288490289</c:v>
                </c:pt>
                <c:pt idx="1267">
                  <c:v>94.730941704035885</c:v>
                </c:pt>
                <c:pt idx="1268">
                  <c:v>94.805680119581467</c:v>
                </c:pt>
                <c:pt idx="1269">
                  <c:v>94.880418535127063</c:v>
                </c:pt>
                <c:pt idx="1270">
                  <c:v>94.955156950672659</c:v>
                </c:pt>
                <c:pt idx="1271">
                  <c:v>95.029895366218241</c:v>
                </c:pt>
                <c:pt idx="1272">
                  <c:v>95.104633781763837</c:v>
                </c:pt>
                <c:pt idx="1273">
                  <c:v>95.179372197309419</c:v>
                </c:pt>
                <c:pt idx="1274">
                  <c:v>95.254110612855015</c:v>
                </c:pt>
                <c:pt idx="1275">
                  <c:v>95.328849028400612</c:v>
                </c:pt>
                <c:pt idx="1276">
                  <c:v>95.403587443946194</c:v>
                </c:pt>
                <c:pt idx="1277">
                  <c:v>95.47832585949179</c:v>
                </c:pt>
                <c:pt idx="1278">
                  <c:v>95.553064275037372</c:v>
                </c:pt>
                <c:pt idx="1279">
                  <c:v>95.627802690582968</c:v>
                </c:pt>
                <c:pt idx="1280">
                  <c:v>95.702541106128564</c:v>
                </c:pt>
                <c:pt idx="1281">
                  <c:v>95.777279521674146</c:v>
                </c:pt>
                <c:pt idx="1282">
                  <c:v>95.852017937219742</c:v>
                </c:pt>
                <c:pt idx="1283">
                  <c:v>95.926756352765324</c:v>
                </c:pt>
                <c:pt idx="1284">
                  <c:v>96.00149476831092</c:v>
                </c:pt>
                <c:pt idx="1285">
                  <c:v>96.076233183856502</c:v>
                </c:pt>
                <c:pt idx="1286">
                  <c:v>96.150971599402098</c:v>
                </c:pt>
                <c:pt idx="1287">
                  <c:v>96.225710014947694</c:v>
                </c:pt>
                <c:pt idx="1288">
                  <c:v>96.300448430493276</c:v>
                </c:pt>
                <c:pt idx="1289">
                  <c:v>96.375186846038872</c:v>
                </c:pt>
                <c:pt idx="1290">
                  <c:v>96.449925261584454</c:v>
                </c:pt>
                <c:pt idx="1291">
                  <c:v>96.52466367713005</c:v>
                </c:pt>
                <c:pt idx="1292">
                  <c:v>96.599402092675646</c:v>
                </c:pt>
                <c:pt idx="1293">
                  <c:v>96.674140508221228</c:v>
                </c:pt>
                <c:pt idx="1294">
                  <c:v>96.748878923766824</c:v>
                </c:pt>
                <c:pt idx="1295">
                  <c:v>96.823617339312406</c:v>
                </c:pt>
                <c:pt idx="1296">
                  <c:v>96.898355754858002</c:v>
                </c:pt>
                <c:pt idx="1297">
                  <c:v>96.973094170403598</c:v>
                </c:pt>
                <c:pt idx="1298">
                  <c:v>97.04783258594918</c:v>
                </c:pt>
                <c:pt idx="1299">
                  <c:v>97.122571001494777</c:v>
                </c:pt>
                <c:pt idx="1300">
                  <c:v>97.197309417040358</c:v>
                </c:pt>
                <c:pt idx="1301">
                  <c:v>97.272047832585955</c:v>
                </c:pt>
                <c:pt idx="1302">
                  <c:v>97.346786248131551</c:v>
                </c:pt>
                <c:pt idx="1303">
                  <c:v>97.421524663677133</c:v>
                </c:pt>
                <c:pt idx="1304">
                  <c:v>97.496263079222729</c:v>
                </c:pt>
                <c:pt idx="1305">
                  <c:v>97.571001494768311</c:v>
                </c:pt>
                <c:pt idx="1306">
                  <c:v>97.645739910313907</c:v>
                </c:pt>
                <c:pt idx="1307">
                  <c:v>97.720478325859503</c:v>
                </c:pt>
                <c:pt idx="1308">
                  <c:v>97.795216741405085</c:v>
                </c:pt>
                <c:pt idx="1309">
                  <c:v>97.869955156950681</c:v>
                </c:pt>
                <c:pt idx="1310">
                  <c:v>97.944693572496263</c:v>
                </c:pt>
                <c:pt idx="1311">
                  <c:v>98.019431988041859</c:v>
                </c:pt>
                <c:pt idx="1312">
                  <c:v>98.094170403587455</c:v>
                </c:pt>
                <c:pt idx="1313">
                  <c:v>98.168908819133037</c:v>
                </c:pt>
                <c:pt idx="1314">
                  <c:v>98.243647234678633</c:v>
                </c:pt>
                <c:pt idx="1315">
                  <c:v>98.318385650224215</c:v>
                </c:pt>
                <c:pt idx="1316">
                  <c:v>98.393124065769811</c:v>
                </c:pt>
                <c:pt idx="1317">
                  <c:v>98.467862481315407</c:v>
                </c:pt>
                <c:pt idx="1318">
                  <c:v>98.542600896860989</c:v>
                </c:pt>
                <c:pt idx="1319">
                  <c:v>98.617339312406585</c:v>
                </c:pt>
                <c:pt idx="1320">
                  <c:v>98.692077727952167</c:v>
                </c:pt>
                <c:pt idx="1321">
                  <c:v>98.766816143497763</c:v>
                </c:pt>
                <c:pt idx="1322">
                  <c:v>98.84155455904336</c:v>
                </c:pt>
                <c:pt idx="1323">
                  <c:v>98.916292974588941</c:v>
                </c:pt>
                <c:pt idx="1324">
                  <c:v>98.991031390134538</c:v>
                </c:pt>
                <c:pt idx="1325">
                  <c:v>99.065769805680119</c:v>
                </c:pt>
                <c:pt idx="1326">
                  <c:v>99.140508221225716</c:v>
                </c:pt>
                <c:pt idx="1327">
                  <c:v>99.215246636771312</c:v>
                </c:pt>
                <c:pt idx="1328">
                  <c:v>99.289985052316894</c:v>
                </c:pt>
                <c:pt idx="1329">
                  <c:v>99.36472346786249</c:v>
                </c:pt>
                <c:pt idx="1330">
                  <c:v>99.439461883408072</c:v>
                </c:pt>
                <c:pt idx="1331">
                  <c:v>99.514200298953668</c:v>
                </c:pt>
                <c:pt idx="1332">
                  <c:v>99.588938714499264</c:v>
                </c:pt>
                <c:pt idx="1333">
                  <c:v>99.663677130044846</c:v>
                </c:pt>
                <c:pt idx="1334">
                  <c:v>99.738415545590442</c:v>
                </c:pt>
                <c:pt idx="1335">
                  <c:v>99.813153961136024</c:v>
                </c:pt>
                <c:pt idx="1336">
                  <c:v>99.88789237668162</c:v>
                </c:pt>
                <c:pt idx="1337">
                  <c:v>99.962630792227216</c:v>
                </c:pt>
              </c:numCache>
            </c:numRef>
          </c:xVal>
          <c:yVal>
            <c:numRef>
              <c:f>REGRESSION!$G$29:$G$1366</c:f>
              <c:numCache>
                <c:formatCode>General</c:formatCode>
                <c:ptCount val="1338"/>
                <c:pt idx="0">
                  <c:v>1121.8739</c:v>
                </c:pt>
                <c:pt idx="1">
                  <c:v>1131.5065999999999</c:v>
                </c:pt>
                <c:pt idx="2">
                  <c:v>1135.9407000000001</c:v>
                </c:pt>
                <c:pt idx="3">
                  <c:v>1136.3994</c:v>
                </c:pt>
                <c:pt idx="4">
                  <c:v>1137.011</c:v>
                </c:pt>
                <c:pt idx="5">
                  <c:v>1137.4697000000001</c:v>
                </c:pt>
                <c:pt idx="6">
                  <c:v>1141.4450999999999</c:v>
                </c:pt>
                <c:pt idx="7">
                  <c:v>1146.7965999999999</c:v>
                </c:pt>
                <c:pt idx="8">
                  <c:v>1149.3959</c:v>
                </c:pt>
                <c:pt idx="9">
                  <c:v>1163.4627</c:v>
                </c:pt>
                <c:pt idx="10">
                  <c:v>1241.5650000000001</c:v>
                </c:pt>
                <c:pt idx="11">
                  <c:v>1242.26</c:v>
                </c:pt>
                <c:pt idx="12">
                  <c:v>1242.816</c:v>
                </c:pt>
                <c:pt idx="13">
                  <c:v>1252.4069999999999</c:v>
                </c:pt>
                <c:pt idx="14">
                  <c:v>1253.9359999999999</c:v>
                </c:pt>
                <c:pt idx="15">
                  <c:v>1256.299</c:v>
                </c:pt>
                <c:pt idx="16">
                  <c:v>1261.442</c:v>
                </c:pt>
                <c:pt idx="17">
                  <c:v>1261.8589999999999</c:v>
                </c:pt>
                <c:pt idx="18">
                  <c:v>1263.249</c:v>
                </c:pt>
                <c:pt idx="19">
                  <c:v>1391.5287000000001</c:v>
                </c:pt>
                <c:pt idx="20">
                  <c:v>1515.3449000000001</c:v>
                </c:pt>
                <c:pt idx="21">
                  <c:v>1526.3119999999999</c:v>
                </c:pt>
                <c:pt idx="22">
                  <c:v>1532.4697000000001</c:v>
                </c:pt>
                <c:pt idx="23">
                  <c:v>1534.3045</c:v>
                </c:pt>
                <c:pt idx="24">
                  <c:v>1607.5101</c:v>
                </c:pt>
                <c:pt idx="25">
                  <c:v>1615.7666999999999</c:v>
                </c:pt>
                <c:pt idx="26">
                  <c:v>1621.3402000000001</c:v>
                </c:pt>
                <c:pt idx="27">
                  <c:v>1621.8827000000001</c:v>
                </c:pt>
                <c:pt idx="28">
                  <c:v>1622.1885</c:v>
                </c:pt>
                <c:pt idx="29">
                  <c:v>1625.4337499999999</c:v>
                </c:pt>
                <c:pt idx="30">
                  <c:v>1627.2824499999999</c:v>
                </c:pt>
                <c:pt idx="31">
                  <c:v>1628.4709</c:v>
                </c:pt>
                <c:pt idx="32">
                  <c:v>1629.8335</c:v>
                </c:pt>
                <c:pt idx="33">
                  <c:v>1631.6683</c:v>
                </c:pt>
                <c:pt idx="34">
                  <c:v>1631.8212000000001</c:v>
                </c:pt>
                <c:pt idx="35">
                  <c:v>1632.0362500000001</c:v>
                </c:pt>
                <c:pt idx="36">
                  <c:v>1632.5644500000001</c:v>
                </c:pt>
                <c:pt idx="37">
                  <c:v>1633.0444</c:v>
                </c:pt>
                <c:pt idx="38">
                  <c:v>1633.9618</c:v>
                </c:pt>
                <c:pt idx="39">
                  <c:v>1634.5734</c:v>
                </c:pt>
                <c:pt idx="40">
                  <c:v>1635.7336499999999</c:v>
                </c:pt>
                <c:pt idx="41">
                  <c:v>1639.5631000000001</c:v>
                </c:pt>
                <c:pt idx="42">
                  <c:v>1639.5631000000001</c:v>
                </c:pt>
                <c:pt idx="43">
                  <c:v>1646.4296999999999</c:v>
                </c:pt>
                <c:pt idx="44">
                  <c:v>1664.9996000000001</c:v>
                </c:pt>
                <c:pt idx="45">
                  <c:v>1674.6323</c:v>
                </c:pt>
                <c:pt idx="46">
                  <c:v>1682.597</c:v>
                </c:pt>
                <c:pt idx="47">
                  <c:v>1694.7963999999999</c:v>
                </c:pt>
                <c:pt idx="48">
                  <c:v>1702.4553000000001</c:v>
                </c:pt>
                <c:pt idx="49">
                  <c:v>1704.5681</c:v>
                </c:pt>
                <c:pt idx="50">
                  <c:v>1704.7001499999999</c:v>
                </c:pt>
                <c:pt idx="51">
                  <c:v>1705.6244999999999</c:v>
                </c:pt>
                <c:pt idx="52">
                  <c:v>1708.0014000000001</c:v>
                </c:pt>
                <c:pt idx="53">
                  <c:v>1708.9257500000001</c:v>
                </c:pt>
                <c:pt idx="54">
                  <c:v>1711.0268000000001</c:v>
                </c:pt>
                <c:pt idx="55">
                  <c:v>1712.2270000000001</c:v>
                </c:pt>
                <c:pt idx="56">
                  <c:v>1719.4363000000001</c:v>
                </c:pt>
                <c:pt idx="57">
                  <c:v>1720.3536999999999</c:v>
                </c:pt>
                <c:pt idx="58">
                  <c:v>1725.5523000000001</c:v>
                </c:pt>
                <c:pt idx="59">
                  <c:v>1727.54</c:v>
                </c:pt>
                <c:pt idx="60">
                  <c:v>1727.7850000000001</c:v>
                </c:pt>
                <c:pt idx="61">
                  <c:v>1728.8969999999999</c:v>
                </c:pt>
                <c:pt idx="62">
                  <c:v>1731.6769999999999</c:v>
                </c:pt>
                <c:pt idx="63">
                  <c:v>1737.376</c:v>
                </c:pt>
                <c:pt idx="64">
                  <c:v>1743.2139999999999</c:v>
                </c:pt>
                <c:pt idx="65">
                  <c:v>1744.4649999999999</c:v>
                </c:pt>
                <c:pt idx="66">
                  <c:v>1748.7739999999999</c:v>
                </c:pt>
                <c:pt idx="67">
                  <c:v>1759.338</c:v>
                </c:pt>
                <c:pt idx="68">
                  <c:v>1769.5316499999999</c:v>
                </c:pt>
                <c:pt idx="69">
                  <c:v>1815.8759</c:v>
                </c:pt>
                <c:pt idx="70">
                  <c:v>1824.2854</c:v>
                </c:pt>
                <c:pt idx="71">
                  <c:v>1826.8430000000001</c:v>
                </c:pt>
                <c:pt idx="72">
                  <c:v>1832.0940000000001</c:v>
                </c:pt>
                <c:pt idx="73">
                  <c:v>1837.2370000000001</c:v>
                </c:pt>
                <c:pt idx="74">
                  <c:v>1837.2819</c:v>
                </c:pt>
                <c:pt idx="75">
                  <c:v>1842.519</c:v>
                </c:pt>
                <c:pt idx="76">
                  <c:v>1875.3440000000001</c:v>
                </c:pt>
                <c:pt idx="77">
                  <c:v>1877.9294</c:v>
                </c:pt>
                <c:pt idx="78">
                  <c:v>1880.07</c:v>
                </c:pt>
                <c:pt idx="79">
                  <c:v>1880.4870000000001</c:v>
                </c:pt>
                <c:pt idx="80">
                  <c:v>1906.35825</c:v>
                </c:pt>
                <c:pt idx="81">
                  <c:v>1909.52745</c:v>
                </c:pt>
                <c:pt idx="82">
                  <c:v>1917.3184000000001</c:v>
                </c:pt>
                <c:pt idx="83">
                  <c:v>1964.78</c:v>
                </c:pt>
                <c:pt idx="84">
                  <c:v>1967.0227</c:v>
                </c:pt>
                <c:pt idx="85">
                  <c:v>1969.614</c:v>
                </c:pt>
                <c:pt idx="86">
                  <c:v>1972.95</c:v>
                </c:pt>
                <c:pt idx="87">
                  <c:v>1977.8150000000001</c:v>
                </c:pt>
                <c:pt idx="88">
                  <c:v>1980.07</c:v>
                </c:pt>
                <c:pt idx="89">
                  <c:v>1981.5818999999999</c:v>
                </c:pt>
                <c:pt idx="90">
                  <c:v>1984.4532999999999</c:v>
                </c:pt>
                <c:pt idx="91">
                  <c:v>1986.9333999999999</c:v>
                </c:pt>
                <c:pt idx="92">
                  <c:v>2007.9449999999999</c:v>
                </c:pt>
                <c:pt idx="93">
                  <c:v>2020.1769999999999</c:v>
                </c:pt>
                <c:pt idx="94">
                  <c:v>2020.5523000000001</c:v>
                </c:pt>
                <c:pt idx="95">
                  <c:v>2026.9740999999999</c:v>
                </c:pt>
                <c:pt idx="96">
                  <c:v>2045.68525</c:v>
                </c:pt>
                <c:pt idx="97">
                  <c:v>2055.3249000000001</c:v>
                </c:pt>
                <c:pt idx="98">
                  <c:v>2102.2647000000002</c:v>
                </c:pt>
                <c:pt idx="99">
                  <c:v>2103.08</c:v>
                </c:pt>
                <c:pt idx="100">
                  <c:v>2104.1134000000002</c:v>
                </c:pt>
                <c:pt idx="101">
                  <c:v>2117.3388500000001</c:v>
                </c:pt>
                <c:pt idx="102">
                  <c:v>2128.4310500000001</c:v>
                </c:pt>
                <c:pt idx="103">
                  <c:v>2130.6759000000002</c:v>
                </c:pt>
                <c:pt idx="104">
                  <c:v>2134.9014999999999</c:v>
                </c:pt>
                <c:pt idx="105">
                  <c:v>2136.8822500000001</c:v>
                </c:pt>
                <c:pt idx="106">
                  <c:v>2137.6536000000001</c:v>
                </c:pt>
                <c:pt idx="107">
                  <c:v>2138.0707000000002</c:v>
                </c:pt>
                <c:pt idx="108">
                  <c:v>2150.4690000000001</c:v>
                </c:pt>
                <c:pt idx="109">
                  <c:v>2154.3609999999999</c:v>
                </c:pt>
                <c:pt idx="110">
                  <c:v>2155.6815000000001</c:v>
                </c:pt>
                <c:pt idx="111">
                  <c:v>2156.7518</c:v>
                </c:pt>
                <c:pt idx="112">
                  <c:v>2166.732</c:v>
                </c:pt>
                <c:pt idx="113">
                  <c:v>2196.4731999999999</c:v>
                </c:pt>
                <c:pt idx="114">
                  <c:v>2198.1898500000002</c:v>
                </c:pt>
                <c:pt idx="115">
                  <c:v>2200.8308499999998</c:v>
                </c:pt>
                <c:pt idx="116">
                  <c:v>2201.0971</c:v>
                </c:pt>
                <c:pt idx="117">
                  <c:v>2203.4718499999999</c:v>
                </c:pt>
                <c:pt idx="118">
                  <c:v>2203.7359499999998</c:v>
                </c:pt>
                <c:pt idx="119">
                  <c:v>2205.9807999999998</c:v>
                </c:pt>
                <c:pt idx="120">
                  <c:v>2207.6974500000001</c:v>
                </c:pt>
                <c:pt idx="121">
                  <c:v>2211.1307499999998</c:v>
                </c:pt>
                <c:pt idx="122">
                  <c:v>2217.4691499999999</c:v>
                </c:pt>
                <c:pt idx="123">
                  <c:v>2217.6012000000001</c:v>
                </c:pt>
                <c:pt idx="124">
                  <c:v>2219.4450999999999</c:v>
                </c:pt>
                <c:pt idx="125">
                  <c:v>2221.5644499999999</c:v>
                </c:pt>
                <c:pt idx="126">
                  <c:v>2250.8352</c:v>
                </c:pt>
                <c:pt idx="127">
                  <c:v>2254.7966999999999</c:v>
                </c:pt>
                <c:pt idx="128">
                  <c:v>2257.47525</c:v>
                </c:pt>
                <c:pt idx="129">
                  <c:v>2261.5688</c:v>
                </c:pt>
                <c:pt idx="130">
                  <c:v>2302.3000000000002</c:v>
                </c:pt>
                <c:pt idx="131">
                  <c:v>2304.0021999999999</c:v>
                </c:pt>
                <c:pt idx="132">
                  <c:v>2322.6217999999999</c:v>
                </c:pt>
                <c:pt idx="133">
                  <c:v>2331.5189999999998</c:v>
                </c:pt>
                <c:pt idx="134">
                  <c:v>2352.9684499999998</c:v>
                </c:pt>
                <c:pt idx="135">
                  <c:v>2362.2290499999999</c:v>
                </c:pt>
                <c:pt idx="136">
                  <c:v>2395.17155</c:v>
                </c:pt>
                <c:pt idx="137">
                  <c:v>2396.0958999999998</c:v>
                </c:pt>
                <c:pt idx="138">
                  <c:v>2404.7338</c:v>
                </c:pt>
                <c:pt idx="139">
                  <c:v>2416.9549999999999</c:v>
                </c:pt>
                <c:pt idx="140">
                  <c:v>2438.0551999999998</c:v>
                </c:pt>
                <c:pt idx="141">
                  <c:v>2457.2111500000001</c:v>
                </c:pt>
                <c:pt idx="142">
                  <c:v>2457.502</c:v>
                </c:pt>
                <c:pt idx="143">
                  <c:v>2459.7201</c:v>
                </c:pt>
                <c:pt idx="144">
                  <c:v>2464.6188000000002</c:v>
                </c:pt>
                <c:pt idx="145">
                  <c:v>2473.3341</c:v>
                </c:pt>
                <c:pt idx="146">
                  <c:v>2480.9791</c:v>
                </c:pt>
                <c:pt idx="147">
                  <c:v>2483.7359999999999</c:v>
                </c:pt>
                <c:pt idx="148">
                  <c:v>2494.0219999999999</c:v>
                </c:pt>
                <c:pt idx="149">
                  <c:v>2497.0383000000002</c:v>
                </c:pt>
                <c:pt idx="150">
                  <c:v>2498.4144000000001</c:v>
                </c:pt>
                <c:pt idx="151">
                  <c:v>2523.1695</c:v>
                </c:pt>
                <c:pt idx="152">
                  <c:v>2527.8186500000002</c:v>
                </c:pt>
                <c:pt idx="153">
                  <c:v>2534.3937500000002</c:v>
                </c:pt>
                <c:pt idx="154">
                  <c:v>2566.4706999999999</c:v>
                </c:pt>
                <c:pt idx="155">
                  <c:v>2585.2689999999998</c:v>
                </c:pt>
                <c:pt idx="156">
                  <c:v>2585.8506499999999</c:v>
                </c:pt>
                <c:pt idx="157">
                  <c:v>2597.779</c:v>
                </c:pt>
                <c:pt idx="158">
                  <c:v>2632.9920000000002</c:v>
                </c:pt>
                <c:pt idx="159">
                  <c:v>2639.0428999999999</c:v>
                </c:pt>
                <c:pt idx="160">
                  <c:v>2643.2685000000001</c:v>
                </c:pt>
                <c:pt idx="161">
                  <c:v>2680.9493000000002</c:v>
                </c:pt>
                <c:pt idx="162">
                  <c:v>2689.4953999999998</c:v>
                </c:pt>
                <c:pt idx="163">
                  <c:v>2690.1138000000001</c:v>
                </c:pt>
                <c:pt idx="164">
                  <c:v>2699.56835</c:v>
                </c:pt>
                <c:pt idx="165">
                  <c:v>2709.1118999999999</c:v>
                </c:pt>
                <c:pt idx="166">
                  <c:v>2709.24395</c:v>
                </c:pt>
                <c:pt idx="167">
                  <c:v>2710.8285500000002</c:v>
                </c:pt>
                <c:pt idx="168">
                  <c:v>2719.2797500000001</c:v>
                </c:pt>
                <c:pt idx="169">
                  <c:v>2721.3208</c:v>
                </c:pt>
                <c:pt idx="170">
                  <c:v>2727.3951000000002</c:v>
                </c:pt>
                <c:pt idx="171">
                  <c:v>2730.1078499999999</c:v>
                </c:pt>
                <c:pt idx="172">
                  <c:v>2731.9122000000002</c:v>
                </c:pt>
                <c:pt idx="173">
                  <c:v>2741.9479999999999</c:v>
                </c:pt>
                <c:pt idx="174">
                  <c:v>2755.0209500000001</c:v>
                </c:pt>
                <c:pt idx="175">
                  <c:v>2775.1921499999999</c:v>
                </c:pt>
                <c:pt idx="176">
                  <c:v>2789.0574000000001</c:v>
                </c:pt>
                <c:pt idx="177">
                  <c:v>2801.2588000000001</c:v>
                </c:pt>
                <c:pt idx="178">
                  <c:v>2803.69785</c:v>
                </c:pt>
                <c:pt idx="179">
                  <c:v>2842.7607499999999</c:v>
                </c:pt>
                <c:pt idx="180">
                  <c:v>2850.6837500000001</c:v>
                </c:pt>
                <c:pt idx="181">
                  <c:v>2855.4375500000001</c:v>
                </c:pt>
                <c:pt idx="182">
                  <c:v>2866.0909999999999</c:v>
                </c:pt>
                <c:pt idx="183">
                  <c:v>2867.1196</c:v>
                </c:pt>
                <c:pt idx="184">
                  <c:v>2897.3235</c:v>
                </c:pt>
                <c:pt idx="185">
                  <c:v>2899.4893499999998</c:v>
                </c:pt>
                <c:pt idx="186">
                  <c:v>2902.9065000000001</c:v>
                </c:pt>
                <c:pt idx="187">
                  <c:v>2904.0880000000002</c:v>
                </c:pt>
                <c:pt idx="188">
                  <c:v>2913.569</c:v>
                </c:pt>
                <c:pt idx="189">
                  <c:v>2927.0646999999999</c:v>
                </c:pt>
                <c:pt idx="190">
                  <c:v>2974.1260000000002</c:v>
                </c:pt>
                <c:pt idx="191">
                  <c:v>3021.80915</c:v>
                </c:pt>
                <c:pt idx="192">
                  <c:v>3044.2132999999999</c:v>
                </c:pt>
                <c:pt idx="193">
                  <c:v>3046.0619999999999</c:v>
                </c:pt>
                <c:pt idx="194">
                  <c:v>3056.3881000000001</c:v>
                </c:pt>
                <c:pt idx="195">
                  <c:v>3062.5082499999999</c:v>
                </c:pt>
                <c:pt idx="196">
                  <c:v>3070.8087</c:v>
                </c:pt>
                <c:pt idx="197">
                  <c:v>3077.0954999999999</c:v>
                </c:pt>
                <c:pt idx="198">
                  <c:v>3161.4540000000002</c:v>
                </c:pt>
                <c:pt idx="199">
                  <c:v>3167.4558499999998</c:v>
                </c:pt>
                <c:pt idx="200">
                  <c:v>3171.6149</c:v>
                </c:pt>
                <c:pt idx="201">
                  <c:v>3172.018</c:v>
                </c:pt>
                <c:pt idx="202">
                  <c:v>3176.2876999999999</c:v>
                </c:pt>
                <c:pt idx="203">
                  <c:v>3176.8159000000001</c:v>
                </c:pt>
                <c:pt idx="204">
                  <c:v>3180.5101</c:v>
                </c:pt>
                <c:pt idx="205">
                  <c:v>3201.2451500000002</c:v>
                </c:pt>
                <c:pt idx="206">
                  <c:v>3206.4913499999998</c:v>
                </c:pt>
                <c:pt idx="207">
                  <c:v>3208.7869999999998</c:v>
                </c:pt>
                <c:pt idx="208">
                  <c:v>3213.6220499999999</c:v>
                </c:pt>
                <c:pt idx="209">
                  <c:v>3227.1210999999998</c:v>
                </c:pt>
                <c:pt idx="210">
                  <c:v>3238.4357</c:v>
                </c:pt>
                <c:pt idx="211">
                  <c:v>3260.1990000000001</c:v>
                </c:pt>
                <c:pt idx="212">
                  <c:v>3268.84665</c:v>
                </c:pt>
                <c:pt idx="213">
                  <c:v>3277.1610000000001</c:v>
                </c:pt>
                <c:pt idx="214">
                  <c:v>3279.8685500000001</c:v>
                </c:pt>
                <c:pt idx="215">
                  <c:v>3292.5298499999999</c:v>
                </c:pt>
                <c:pt idx="216">
                  <c:v>3309.7926000000002</c:v>
                </c:pt>
                <c:pt idx="217">
                  <c:v>3353.2840000000001</c:v>
                </c:pt>
                <c:pt idx="218">
                  <c:v>3353.4703</c:v>
                </c:pt>
                <c:pt idx="219">
                  <c:v>3366.6696999999999</c:v>
                </c:pt>
                <c:pt idx="220">
                  <c:v>3378.91</c:v>
                </c:pt>
                <c:pt idx="221">
                  <c:v>3385.3991500000002</c:v>
                </c:pt>
                <c:pt idx="222">
                  <c:v>3392.3652000000002</c:v>
                </c:pt>
                <c:pt idx="223">
                  <c:v>3392.9767999999999</c:v>
                </c:pt>
                <c:pt idx="224">
                  <c:v>3393.35635</c:v>
                </c:pt>
                <c:pt idx="225">
                  <c:v>3410.3240000000001</c:v>
                </c:pt>
                <c:pt idx="226">
                  <c:v>3443.0639999999999</c:v>
                </c:pt>
                <c:pt idx="227">
                  <c:v>3471.4096</c:v>
                </c:pt>
                <c:pt idx="228">
                  <c:v>3481.8679999999999</c:v>
                </c:pt>
                <c:pt idx="229">
                  <c:v>3484.3310000000001</c:v>
                </c:pt>
                <c:pt idx="230">
                  <c:v>3490.5491000000002</c:v>
                </c:pt>
                <c:pt idx="231">
                  <c:v>3500.6122999999998</c:v>
                </c:pt>
                <c:pt idx="232">
                  <c:v>3537.703</c:v>
                </c:pt>
                <c:pt idx="233">
                  <c:v>3554.203</c:v>
                </c:pt>
                <c:pt idx="234">
                  <c:v>3556.9223000000002</c:v>
                </c:pt>
                <c:pt idx="235">
                  <c:v>3558.6202499999999</c:v>
                </c:pt>
                <c:pt idx="236">
                  <c:v>3561.8888999999999</c:v>
                </c:pt>
                <c:pt idx="237">
                  <c:v>3577.9989999999998</c:v>
                </c:pt>
                <c:pt idx="238">
                  <c:v>3579.8287</c:v>
                </c:pt>
                <c:pt idx="239">
                  <c:v>3591.48</c:v>
                </c:pt>
                <c:pt idx="240">
                  <c:v>3594.17085</c:v>
                </c:pt>
                <c:pt idx="241">
                  <c:v>3597.596</c:v>
                </c:pt>
                <c:pt idx="242">
                  <c:v>3645.0893999999998</c:v>
                </c:pt>
                <c:pt idx="243">
                  <c:v>3659.346</c:v>
                </c:pt>
                <c:pt idx="244">
                  <c:v>3693.4279999999999</c:v>
                </c:pt>
                <c:pt idx="245">
                  <c:v>3704.3544999999999</c:v>
                </c:pt>
                <c:pt idx="246">
                  <c:v>3732.6251000000002</c:v>
                </c:pt>
                <c:pt idx="247">
                  <c:v>3736.4647</c:v>
                </c:pt>
                <c:pt idx="248">
                  <c:v>3756.6215999999999</c:v>
                </c:pt>
                <c:pt idx="249">
                  <c:v>3757.8447999999999</c:v>
                </c:pt>
                <c:pt idx="250">
                  <c:v>3761.2919999999999</c:v>
                </c:pt>
                <c:pt idx="251">
                  <c:v>3766.8838000000001</c:v>
                </c:pt>
                <c:pt idx="252">
                  <c:v>3847.674</c:v>
                </c:pt>
                <c:pt idx="253">
                  <c:v>3857.7592500000001</c:v>
                </c:pt>
                <c:pt idx="254">
                  <c:v>3861.2096499999998</c:v>
                </c:pt>
                <c:pt idx="255">
                  <c:v>3866.8552</c:v>
                </c:pt>
                <c:pt idx="256">
                  <c:v>3875.7341000000001</c:v>
                </c:pt>
                <c:pt idx="257">
                  <c:v>3877.3042500000001</c:v>
                </c:pt>
                <c:pt idx="258">
                  <c:v>3906.127</c:v>
                </c:pt>
                <c:pt idx="259">
                  <c:v>3925.7582000000002</c:v>
                </c:pt>
                <c:pt idx="260">
                  <c:v>3935.1799000000001</c:v>
                </c:pt>
                <c:pt idx="261">
                  <c:v>3943.5954000000002</c:v>
                </c:pt>
                <c:pt idx="262">
                  <c:v>3947.4131000000002</c:v>
                </c:pt>
                <c:pt idx="263">
                  <c:v>3956.0714499999999</c:v>
                </c:pt>
                <c:pt idx="264">
                  <c:v>3972.9247</c:v>
                </c:pt>
                <c:pt idx="265">
                  <c:v>3981.9767999999999</c:v>
                </c:pt>
                <c:pt idx="266">
                  <c:v>3987.9259999999999</c:v>
                </c:pt>
                <c:pt idx="267">
                  <c:v>3989.8409999999999</c:v>
                </c:pt>
                <c:pt idx="268">
                  <c:v>3994.1777999999999</c:v>
                </c:pt>
                <c:pt idx="269">
                  <c:v>4005.4225000000001</c:v>
                </c:pt>
                <c:pt idx="270">
                  <c:v>4032.2406999999998</c:v>
                </c:pt>
                <c:pt idx="271">
                  <c:v>4040.55825</c:v>
                </c:pt>
                <c:pt idx="272">
                  <c:v>4058.1161000000002</c:v>
                </c:pt>
                <c:pt idx="273">
                  <c:v>4058.71245</c:v>
                </c:pt>
                <c:pt idx="274">
                  <c:v>4074.4537</c:v>
                </c:pt>
                <c:pt idx="275">
                  <c:v>4076.4969999999998</c:v>
                </c:pt>
                <c:pt idx="276">
                  <c:v>4133.6416499999996</c:v>
                </c:pt>
                <c:pt idx="277">
                  <c:v>4134.0824499999999</c:v>
                </c:pt>
                <c:pt idx="278">
                  <c:v>4137.5227000000004</c:v>
                </c:pt>
                <c:pt idx="279">
                  <c:v>4149.7359999999999</c:v>
                </c:pt>
                <c:pt idx="280">
                  <c:v>4151.0286999999998</c:v>
                </c:pt>
                <c:pt idx="281">
                  <c:v>4185.0978999999998</c:v>
                </c:pt>
                <c:pt idx="282">
                  <c:v>4189.1130999999996</c:v>
                </c:pt>
                <c:pt idx="283">
                  <c:v>4234.9269999999997</c:v>
                </c:pt>
                <c:pt idx="284">
                  <c:v>4237.12655</c:v>
                </c:pt>
                <c:pt idx="285">
                  <c:v>4239.8926499999998</c:v>
                </c:pt>
                <c:pt idx="286">
                  <c:v>4243.5900499999998</c:v>
                </c:pt>
                <c:pt idx="287">
                  <c:v>4260.7439999999997</c:v>
                </c:pt>
                <c:pt idx="288">
                  <c:v>4266.1657999999998</c:v>
                </c:pt>
                <c:pt idx="289">
                  <c:v>4296.2712000000001</c:v>
                </c:pt>
                <c:pt idx="290">
                  <c:v>4320.4108500000002</c:v>
                </c:pt>
                <c:pt idx="291">
                  <c:v>4337.7352000000001</c:v>
                </c:pt>
                <c:pt idx="292">
                  <c:v>4340.4408999999996</c:v>
                </c:pt>
                <c:pt idx="293">
                  <c:v>4347.0233500000004</c:v>
                </c:pt>
                <c:pt idx="294">
                  <c:v>4349.4620000000004</c:v>
                </c:pt>
                <c:pt idx="295">
                  <c:v>4350.5144</c:v>
                </c:pt>
                <c:pt idx="296">
                  <c:v>4357.0436499999996</c:v>
                </c:pt>
                <c:pt idx="297">
                  <c:v>4391.652</c:v>
                </c:pt>
                <c:pt idx="298">
                  <c:v>4399.7309999999998</c:v>
                </c:pt>
                <c:pt idx="299">
                  <c:v>4402.2330000000002</c:v>
                </c:pt>
                <c:pt idx="300">
                  <c:v>4415.1588000000002</c:v>
                </c:pt>
                <c:pt idx="301">
                  <c:v>4428.8878500000001</c:v>
                </c:pt>
                <c:pt idx="302">
                  <c:v>4433.3877000000002</c:v>
                </c:pt>
                <c:pt idx="303">
                  <c:v>4433.9159</c:v>
                </c:pt>
                <c:pt idx="304">
                  <c:v>4435.0941999999995</c:v>
                </c:pt>
                <c:pt idx="305">
                  <c:v>4438.2633999999998</c:v>
                </c:pt>
                <c:pt idx="306">
                  <c:v>4441.2131499999996</c:v>
                </c:pt>
                <c:pt idx="307">
                  <c:v>4449.4620000000004</c:v>
                </c:pt>
                <c:pt idx="308">
                  <c:v>4454.40265</c:v>
                </c:pt>
                <c:pt idx="309">
                  <c:v>4462.7218000000003</c:v>
                </c:pt>
                <c:pt idx="310">
                  <c:v>4463.2051000000001</c:v>
                </c:pt>
                <c:pt idx="311">
                  <c:v>4466.6214</c:v>
                </c:pt>
                <c:pt idx="312">
                  <c:v>4500.33925</c:v>
                </c:pt>
                <c:pt idx="313">
                  <c:v>4504.6624000000002</c:v>
                </c:pt>
                <c:pt idx="314">
                  <c:v>4518.8262500000001</c:v>
                </c:pt>
                <c:pt idx="315">
                  <c:v>4527.1829500000003</c:v>
                </c:pt>
                <c:pt idx="316">
                  <c:v>4529.4769999999999</c:v>
                </c:pt>
                <c:pt idx="317">
                  <c:v>4536.259</c:v>
                </c:pt>
                <c:pt idx="318">
                  <c:v>4544.2348000000002</c:v>
                </c:pt>
                <c:pt idx="319">
                  <c:v>4561.1885000000002</c:v>
                </c:pt>
                <c:pt idx="320">
                  <c:v>4562.8420999999998</c:v>
                </c:pt>
                <c:pt idx="321">
                  <c:v>4564.1914500000003</c:v>
                </c:pt>
                <c:pt idx="322">
                  <c:v>4571.4130500000001</c:v>
                </c:pt>
                <c:pt idx="323">
                  <c:v>4618.0798999999997</c:v>
                </c:pt>
                <c:pt idx="324">
                  <c:v>4646.759</c:v>
                </c:pt>
                <c:pt idx="325">
                  <c:v>4661.2863500000003</c:v>
                </c:pt>
                <c:pt idx="326">
                  <c:v>4667.6076499999999</c:v>
                </c:pt>
                <c:pt idx="327">
                  <c:v>4670.6400000000003</c:v>
                </c:pt>
                <c:pt idx="328">
                  <c:v>4673.3922000000002</c:v>
                </c:pt>
                <c:pt idx="329">
                  <c:v>4686.3887000000004</c:v>
                </c:pt>
                <c:pt idx="330">
                  <c:v>4687.7969999999996</c:v>
                </c:pt>
                <c:pt idx="331">
                  <c:v>4718.2035500000002</c:v>
                </c:pt>
                <c:pt idx="332">
                  <c:v>4719.52405</c:v>
                </c:pt>
                <c:pt idx="333">
                  <c:v>4719.7365499999996</c:v>
                </c:pt>
                <c:pt idx="334">
                  <c:v>4738.2682000000004</c:v>
                </c:pt>
                <c:pt idx="335">
                  <c:v>4746.3440000000001</c:v>
                </c:pt>
                <c:pt idx="336">
                  <c:v>4747.0528999999997</c:v>
                </c:pt>
                <c:pt idx="337">
                  <c:v>4751.07</c:v>
                </c:pt>
                <c:pt idx="338">
                  <c:v>4753.6368000000002</c:v>
                </c:pt>
                <c:pt idx="339">
                  <c:v>4762.3289999999997</c:v>
                </c:pt>
                <c:pt idx="340">
                  <c:v>4766.0219999999999</c:v>
                </c:pt>
                <c:pt idx="341">
                  <c:v>4779.6022999999996</c:v>
                </c:pt>
                <c:pt idx="342">
                  <c:v>4795.6567999999997</c:v>
                </c:pt>
                <c:pt idx="343">
                  <c:v>4827.9049500000001</c:v>
                </c:pt>
                <c:pt idx="344">
                  <c:v>4830.63</c:v>
                </c:pt>
                <c:pt idx="345">
                  <c:v>4837.5823</c:v>
                </c:pt>
                <c:pt idx="346">
                  <c:v>4846.9201499999999</c:v>
                </c:pt>
                <c:pt idx="347">
                  <c:v>4877.9810500000003</c:v>
                </c:pt>
                <c:pt idx="348">
                  <c:v>4883.866</c:v>
                </c:pt>
                <c:pt idx="349">
                  <c:v>4889.0367999999999</c:v>
                </c:pt>
                <c:pt idx="350">
                  <c:v>4889.9994999999999</c:v>
                </c:pt>
                <c:pt idx="351">
                  <c:v>4894.7533000000003</c:v>
                </c:pt>
                <c:pt idx="352">
                  <c:v>4906.4096499999996</c:v>
                </c:pt>
                <c:pt idx="353">
                  <c:v>4915.0598499999996</c:v>
                </c:pt>
                <c:pt idx="354">
                  <c:v>4922.9159</c:v>
                </c:pt>
                <c:pt idx="355">
                  <c:v>4931.6469999999999</c:v>
                </c:pt>
                <c:pt idx="356">
                  <c:v>4934.7049999999999</c:v>
                </c:pt>
                <c:pt idx="357">
                  <c:v>4949.7587000000003</c:v>
                </c:pt>
                <c:pt idx="358">
                  <c:v>4992.3764000000001</c:v>
                </c:pt>
                <c:pt idx="359">
                  <c:v>5002.7826999999997</c:v>
                </c:pt>
                <c:pt idx="360">
                  <c:v>5003.8530000000001</c:v>
                </c:pt>
                <c:pt idx="361">
                  <c:v>5012.4709999999995</c:v>
                </c:pt>
                <c:pt idx="362">
                  <c:v>5028.1466</c:v>
                </c:pt>
                <c:pt idx="363">
                  <c:v>5031.26955</c:v>
                </c:pt>
                <c:pt idx="364">
                  <c:v>5080.0959999999995</c:v>
                </c:pt>
                <c:pt idx="365">
                  <c:v>5116.5003999999999</c:v>
                </c:pt>
                <c:pt idx="366">
                  <c:v>5124.1886999999997</c:v>
                </c:pt>
                <c:pt idx="367">
                  <c:v>5125.2156999999997</c:v>
                </c:pt>
                <c:pt idx="368">
                  <c:v>5138.2566999999999</c:v>
                </c:pt>
                <c:pt idx="369">
                  <c:v>5148.5526</c:v>
                </c:pt>
                <c:pt idx="370">
                  <c:v>5152.134</c:v>
                </c:pt>
                <c:pt idx="371">
                  <c:v>5209.5788499999999</c:v>
                </c:pt>
                <c:pt idx="372">
                  <c:v>5227.9887500000004</c:v>
                </c:pt>
                <c:pt idx="373">
                  <c:v>5240.7650000000003</c:v>
                </c:pt>
                <c:pt idx="374">
                  <c:v>5245.2268999999997</c:v>
                </c:pt>
                <c:pt idx="375">
                  <c:v>5246.0469999999996</c:v>
                </c:pt>
                <c:pt idx="376">
                  <c:v>5253.5240000000003</c:v>
                </c:pt>
                <c:pt idx="377">
                  <c:v>5257.5079500000002</c:v>
                </c:pt>
                <c:pt idx="378">
                  <c:v>5261.4694499999996</c:v>
                </c:pt>
                <c:pt idx="379">
                  <c:v>5266.3656000000001</c:v>
                </c:pt>
                <c:pt idx="380">
                  <c:v>5267.8181500000001</c:v>
                </c:pt>
                <c:pt idx="381">
                  <c:v>5272.1758</c:v>
                </c:pt>
                <c:pt idx="382">
                  <c:v>5312.1698500000002</c:v>
                </c:pt>
                <c:pt idx="383">
                  <c:v>5325.6509999999998</c:v>
                </c:pt>
                <c:pt idx="384">
                  <c:v>5327.4002499999997</c:v>
                </c:pt>
                <c:pt idx="385">
                  <c:v>5354.0746499999996</c:v>
                </c:pt>
                <c:pt idx="386">
                  <c:v>5373.3642499999996</c:v>
                </c:pt>
                <c:pt idx="387">
                  <c:v>5375.0379999999996</c:v>
                </c:pt>
                <c:pt idx="388">
                  <c:v>5377.4578000000001</c:v>
                </c:pt>
                <c:pt idx="389">
                  <c:v>5383.5360000000001</c:v>
                </c:pt>
                <c:pt idx="390">
                  <c:v>5385.3379000000004</c:v>
                </c:pt>
                <c:pt idx="391">
                  <c:v>5397.6166999999996</c:v>
                </c:pt>
                <c:pt idx="392">
                  <c:v>5400.9804999999997</c:v>
                </c:pt>
                <c:pt idx="393">
                  <c:v>5415.6611999999996</c:v>
                </c:pt>
                <c:pt idx="394">
                  <c:v>5425.0233500000004</c:v>
                </c:pt>
                <c:pt idx="395">
                  <c:v>5428.7277000000004</c:v>
                </c:pt>
                <c:pt idx="396">
                  <c:v>5438.7491</c:v>
                </c:pt>
                <c:pt idx="397">
                  <c:v>5458.0464499999998</c:v>
                </c:pt>
                <c:pt idx="398">
                  <c:v>5469.0065999999997</c:v>
                </c:pt>
                <c:pt idx="399">
                  <c:v>5472.4489999999996</c:v>
                </c:pt>
                <c:pt idx="400">
                  <c:v>5478.0367999999999</c:v>
                </c:pt>
                <c:pt idx="401">
                  <c:v>5484.4673000000003</c:v>
                </c:pt>
                <c:pt idx="402">
                  <c:v>5488.2619999999997</c:v>
                </c:pt>
                <c:pt idx="403">
                  <c:v>5584.3056999999999</c:v>
                </c:pt>
                <c:pt idx="404">
                  <c:v>5594.8455000000004</c:v>
                </c:pt>
                <c:pt idx="405">
                  <c:v>5615.3689999999997</c:v>
                </c:pt>
                <c:pt idx="406">
                  <c:v>5630.4578499999998</c:v>
                </c:pt>
                <c:pt idx="407">
                  <c:v>5649.7150000000001</c:v>
                </c:pt>
                <c:pt idx="408">
                  <c:v>5662.2250000000004</c:v>
                </c:pt>
                <c:pt idx="409">
                  <c:v>5693.4305000000004</c:v>
                </c:pt>
                <c:pt idx="410">
                  <c:v>5699.8374999999996</c:v>
                </c:pt>
                <c:pt idx="411">
                  <c:v>5708.8670000000002</c:v>
                </c:pt>
                <c:pt idx="412">
                  <c:v>5709.1643999999997</c:v>
                </c:pt>
                <c:pt idx="413">
                  <c:v>5729.0052999999998</c:v>
                </c:pt>
                <c:pt idx="414">
                  <c:v>5757.41345</c:v>
                </c:pt>
                <c:pt idx="415">
                  <c:v>5836.5204000000003</c:v>
                </c:pt>
                <c:pt idx="416">
                  <c:v>5846.9175999999998</c:v>
                </c:pt>
                <c:pt idx="417">
                  <c:v>5855.9025000000001</c:v>
                </c:pt>
                <c:pt idx="418">
                  <c:v>5910.9440000000004</c:v>
                </c:pt>
                <c:pt idx="419">
                  <c:v>5920.1040999999996</c:v>
                </c:pt>
                <c:pt idx="420">
                  <c:v>5926.8459999999995</c:v>
                </c:pt>
                <c:pt idx="421">
                  <c:v>5934.3797999999997</c:v>
                </c:pt>
                <c:pt idx="422">
                  <c:v>5966.8873999999996</c:v>
                </c:pt>
                <c:pt idx="423">
                  <c:v>5969.723</c:v>
                </c:pt>
                <c:pt idx="424">
                  <c:v>5972.3779999999997</c:v>
                </c:pt>
                <c:pt idx="425">
                  <c:v>5974.3846999999996</c:v>
                </c:pt>
                <c:pt idx="426">
                  <c:v>5976.8311000000003</c:v>
                </c:pt>
                <c:pt idx="427">
                  <c:v>5979.7309999999998</c:v>
                </c:pt>
                <c:pt idx="428">
                  <c:v>5989.5236500000001</c:v>
                </c:pt>
                <c:pt idx="429">
                  <c:v>6059.1729999999998</c:v>
                </c:pt>
                <c:pt idx="430">
                  <c:v>6067.1267500000004</c:v>
                </c:pt>
                <c:pt idx="431">
                  <c:v>6079.6715000000004</c:v>
                </c:pt>
                <c:pt idx="432">
                  <c:v>6082.4049999999997</c:v>
                </c:pt>
                <c:pt idx="433">
                  <c:v>6112.3529500000004</c:v>
                </c:pt>
                <c:pt idx="434">
                  <c:v>6113.2310500000003</c:v>
                </c:pt>
                <c:pt idx="435">
                  <c:v>6117.4944999999998</c:v>
                </c:pt>
                <c:pt idx="436">
                  <c:v>6123.5688</c:v>
                </c:pt>
                <c:pt idx="437">
                  <c:v>6128.79745</c:v>
                </c:pt>
                <c:pt idx="438">
                  <c:v>6184.2993999999999</c:v>
                </c:pt>
                <c:pt idx="439">
                  <c:v>6185.3208000000004</c:v>
                </c:pt>
                <c:pt idx="440">
                  <c:v>6186.1270000000004</c:v>
                </c:pt>
                <c:pt idx="441">
                  <c:v>6196.4480000000003</c:v>
                </c:pt>
                <c:pt idx="442">
                  <c:v>6198.7518</c:v>
                </c:pt>
                <c:pt idx="443">
                  <c:v>6203.90175</c:v>
                </c:pt>
                <c:pt idx="444">
                  <c:v>6238.2979999999998</c:v>
                </c:pt>
                <c:pt idx="445">
                  <c:v>6250.4350000000004</c:v>
                </c:pt>
                <c:pt idx="446">
                  <c:v>6272.4772000000003</c:v>
                </c:pt>
                <c:pt idx="447">
                  <c:v>6282.2349999999997</c:v>
                </c:pt>
                <c:pt idx="448">
                  <c:v>6289.7548999999999</c:v>
                </c:pt>
                <c:pt idx="449">
                  <c:v>6311.9520000000002</c:v>
                </c:pt>
                <c:pt idx="450">
                  <c:v>6313.759</c:v>
                </c:pt>
                <c:pt idx="451">
                  <c:v>6334.3435499999996</c:v>
                </c:pt>
                <c:pt idx="452">
                  <c:v>6338.0756000000001</c:v>
                </c:pt>
                <c:pt idx="453">
                  <c:v>6356.2707</c:v>
                </c:pt>
                <c:pt idx="454">
                  <c:v>6358.7764500000003</c:v>
                </c:pt>
                <c:pt idx="455">
                  <c:v>6360.9935999999998</c:v>
                </c:pt>
                <c:pt idx="456">
                  <c:v>6373.55735</c:v>
                </c:pt>
                <c:pt idx="457">
                  <c:v>6389.3778499999999</c:v>
                </c:pt>
                <c:pt idx="458">
                  <c:v>6393.6034499999996</c:v>
                </c:pt>
                <c:pt idx="459">
                  <c:v>6402.2913500000004</c:v>
                </c:pt>
                <c:pt idx="460">
                  <c:v>6406.4107000000004</c:v>
                </c:pt>
                <c:pt idx="461">
                  <c:v>6414.1779999999999</c:v>
                </c:pt>
                <c:pt idx="462">
                  <c:v>6435.6237000000001</c:v>
                </c:pt>
                <c:pt idx="463">
                  <c:v>6455.86265</c:v>
                </c:pt>
                <c:pt idx="464">
                  <c:v>6457.8433999999997</c:v>
                </c:pt>
                <c:pt idx="465">
                  <c:v>6474.0129999999999</c:v>
                </c:pt>
                <c:pt idx="466">
                  <c:v>6496.8860000000004</c:v>
                </c:pt>
                <c:pt idx="467">
                  <c:v>6500.2358999999997</c:v>
                </c:pt>
                <c:pt idx="468">
                  <c:v>6548.1950500000003</c:v>
                </c:pt>
                <c:pt idx="469">
                  <c:v>6551.7501000000002</c:v>
                </c:pt>
                <c:pt idx="470">
                  <c:v>6555.07035</c:v>
                </c:pt>
                <c:pt idx="471">
                  <c:v>6571.0243499999997</c:v>
                </c:pt>
                <c:pt idx="472">
                  <c:v>6571.5439999999999</c:v>
                </c:pt>
                <c:pt idx="473">
                  <c:v>6593.5083000000004</c:v>
                </c:pt>
                <c:pt idx="474">
                  <c:v>6600.2059499999996</c:v>
                </c:pt>
                <c:pt idx="475">
                  <c:v>6600.3609999999999</c:v>
                </c:pt>
                <c:pt idx="476">
                  <c:v>6610.1097</c:v>
                </c:pt>
                <c:pt idx="477">
                  <c:v>6640.5448500000002</c:v>
                </c:pt>
                <c:pt idx="478">
                  <c:v>6652.5288</c:v>
                </c:pt>
                <c:pt idx="479">
                  <c:v>6653.7885999999999</c:v>
                </c:pt>
                <c:pt idx="480">
                  <c:v>6664.68595</c:v>
                </c:pt>
                <c:pt idx="481">
                  <c:v>6666.2430000000004</c:v>
                </c:pt>
                <c:pt idx="482">
                  <c:v>6686.4313000000002</c:v>
                </c:pt>
                <c:pt idx="483">
                  <c:v>6710.1918999999998</c:v>
                </c:pt>
                <c:pt idx="484">
                  <c:v>6746.7425000000003</c:v>
                </c:pt>
                <c:pt idx="485">
                  <c:v>6748.5911999999998</c:v>
                </c:pt>
                <c:pt idx="486">
                  <c:v>6753.0379999999996</c:v>
                </c:pt>
                <c:pt idx="487">
                  <c:v>6770.1925000000001</c:v>
                </c:pt>
                <c:pt idx="488">
                  <c:v>6775.9610000000002</c:v>
                </c:pt>
                <c:pt idx="489">
                  <c:v>6781.3541999999998</c:v>
                </c:pt>
                <c:pt idx="490">
                  <c:v>6796.8632500000003</c:v>
                </c:pt>
                <c:pt idx="491">
                  <c:v>6799.4579999999996</c:v>
                </c:pt>
                <c:pt idx="492">
                  <c:v>6837.3687</c:v>
                </c:pt>
                <c:pt idx="493">
                  <c:v>6849.0259999999998</c:v>
                </c:pt>
                <c:pt idx="494">
                  <c:v>6858.4795999999997</c:v>
                </c:pt>
                <c:pt idx="495">
                  <c:v>6875.9610000000002</c:v>
                </c:pt>
                <c:pt idx="496">
                  <c:v>6877.9800999999998</c:v>
                </c:pt>
                <c:pt idx="497">
                  <c:v>6933.2422500000002</c:v>
                </c:pt>
                <c:pt idx="498">
                  <c:v>6940.90985</c:v>
                </c:pt>
                <c:pt idx="499">
                  <c:v>6948.7007999999996</c:v>
                </c:pt>
                <c:pt idx="500">
                  <c:v>6985.50695</c:v>
                </c:pt>
                <c:pt idx="501">
                  <c:v>6986.6970000000001</c:v>
                </c:pt>
                <c:pt idx="502">
                  <c:v>7045.4989999999998</c:v>
                </c:pt>
                <c:pt idx="503">
                  <c:v>7046.7222000000002</c:v>
                </c:pt>
                <c:pt idx="504">
                  <c:v>7050.0213000000003</c:v>
                </c:pt>
                <c:pt idx="505">
                  <c:v>7050.6419999999998</c:v>
                </c:pt>
                <c:pt idx="506">
                  <c:v>7077.1894000000002</c:v>
                </c:pt>
                <c:pt idx="507">
                  <c:v>7133.9025000000001</c:v>
                </c:pt>
                <c:pt idx="508">
                  <c:v>7144.86265</c:v>
                </c:pt>
                <c:pt idx="509">
                  <c:v>7147.1049999999996</c:v>
                </c:pt>
                <c:pt idx="510">
                  <c:v>7147.4727999999996</c:v>
                </c:pt>
                <c:pt idx="511">
                  <c:v>7151.0919999999996</c:v>
                </c:pt>
                <c:pt idx="512">
                  <c:v>7152.6714000000002</c:v>
                </c:pt>
                <c:pt idx="513">
                  <c:v>7153.5538999999999</c:v>
                </c:pt>
                <c:pt idx="514">
                  <c:v>7160.0940000000001</c:v>
                </c:pt>
                <c:pt idx="515">
                  <c:v>7160.3302999999996</c:v>
                </c:pt>
                <c:pt idx="516">
                  <c:v>7162.0122000000001</c:v>
                </c:pt>
                <c:pt idx="517">
                  <c:v>7173.35995</c:v>
                </c:pt>
                <c:pt idx="518">
                  <c:v>7196.8670000000002</c:v>
                </c:pt>
                <c:pt idx="519">
                  <c:v>7201.7008500000002</c:v>
                </c:pt>
                <c:pt idx="520">
                  <c:v>7209.4917999999998</c:v>
                </c:pt>
                <c:pt idx="521">
                  <c:v>7222.7862500000001</c:v>
                </c:pt>
                <c:pt idx="522">
                  <c:v>7228.2156500000001</c:v>
                </c:pt>
                <c:pt idx="523">
                  <c:v>7243.8136000000004</c:v>
                </c:pt>
                <c:pt idx="524">
                  <c:v>7256.7231000000002</c:v>
                </c:pt>
                <c:pt idx="525">
                  <c:v>7261.741</c:v>
                </c:pt>
                <c:pt idx="526">
                  <c:v>7265.7025000000003</c:v>
                </c:pt>
                <c:pt idx="527">
                  <c:v>7281.5056000000004</c:v>
                </c:pt>
                <c:pt idx="528">
                  <c:v>7323.7348190000002</c:v>
                </c:pt>
                <c:pt idx="529">
                  <c:v>7325.0482000000002</c:v>
                </c:pt>
                <c:pt idx="530">
                  <c:v>7337.7479999999996</c:v>
                </c:pt>
                <c:pt idx="531">
                  <c:v>7345.0839999999998</c:v>
                </c:pt>
                <c:pt idx="532">
                  <c:v>7345.7266</c:v>
                </c:pt>
                <c:pt idx="533">
                  <c:v>7348.1419999999998</c:v>
                </c:pt>
                <c:pt idx="534">
                  <c:v>7358.1756500000001</c:v>
                </c:pt>
                <c:pt idx="535">
                  <c:v>7371.7719999999999</c:v>
                </c:pt>
                <c:pt idx="536">
                  <c:v>7418.5219999999999</c:v>
                </c:pt>
                <c:pt idx="537">
                  <c:v>7419.4778999999999</c:v>
                </c:pt>
                <c:pt idx="538">
                  <c:v>7421.1945500000002</c:v>
                </c:pt>
                <c:pt idx="539">
                  <c:v>7441.0529999999999</c:v>
                </c:pt>
                <c:pt idx="540">
                  <c:v>7441.5010000000002</c:v>
                </c:pt>
                <c:pt idx="541">
                  <c:v>7443.6430499999997</c:v>
                </c:pt>
                <c:pt idx="542">
                  <c:v>7445.9179999999997</c:v>
                </c:pt>
                <c:pt idx="543">
                  <c:v>7448.4039499999999</c:v>
                </c:pt>
                <c:pt idx="544">
                  <c:v>7512.2669999999998</c:v>
                </c:pt>
                <c:pt idx="545">
                  <c:v>7518.0253499999999</c:v>
                </c:pt>
                <c:pt idx="546">
                  <c:v>7526.7064499999997</c:v>
                </c:pt>
                <c:pt idx="547">
                  <c:v>7537.1638999999996</c:v>
                </c:pt>
                <c:pt idx="548">
                  <c:v>7623.518</c:v>
                </c:pt>
                <c:pt idx="549">
                  <c:v>7624.63</c:v>
                </c:pt>
                <c:pt idx="550">
                  <c:v>7626.9930000000004</c:v>
                </c:pt>
                <c:pt idx="551">
                  <c:v>7633.7205999999996</c:v>
                </c:pt>
                <c:pt idx="552">
                  <c:v>7639.4174499999999</c:v>
                </c:pt>
                <c:pt idx="553">
                  <c:v>7640.3091999999997</c:v>
                </c:pt>
                <c:pt idx="554">
                  <c:v>7650.7737500000003</c:v>
                </c:pt>
                <c:pt idx="555">
                  <c:v>7682.67</c:v>
                </c:pt>
                <c:pt idx="556">
                  <c:v>7726.8540000000003</c:v>
                </c:pt>
                <c:pt idx="557">
                  <c:v>7727.2532000000001</c:v>
                </c:pt>
                <c:pt idx="558">
                  <c:v>7729.6457499999997</c:v>
                </c:pt>
                <c:pt idx="559">
                  <c:v>7731.4270999999999</c:v>
                </c:pt>
                <c:pt idx="560">
                  <c:v>7731.8578500000003</c:v>
                </c:pt>
                <c:pt idx="561">
                  <c:v>7740.3370000000004</c:v>
                </c:pt>
                <c:pt idx="562">
                  <c:v>7742.1098000000002</c:v>
                </c:pt>
                <c:pt idx="563">
                  <c:v>7749.1563999999998</c:v>
                </c:pt>
                <c:pt idx="564">
                  <c:v>7789.6350000000002</c:v>
                </c:pt>
                <c:pt idx="565">
                  <c:v>7804.1605</c:v>
                </c:pt>
                <c:pt idx="566">
                  <c:v>7935.29115</c:v>
                </c:pt>
                <c:pt idx="567">
                  <c:v>7954.5169999999998</c:v>
                </c:pt>
                <c:pt idx="568">
                  <c:v>7985.8149999999996</c:v>
                </c:pt>
                <c:pt idx="569">
                  <c:v>7986.4752500000004</c:v>
                </c:pt>
                <c:pt idx="570">
                  <c:v>8017.0611500000005</c:v>
                </c:pt>
                <c:pt idx="571">
                  <c:v>8023.1354499999998</c:v>
                </c:pt>
                <c:pt idx="572">
                  <c:v>8026.6665999999996</c:v>
                </c:pt>
                <c:pt idx="573">
                  <c:v>8027.9679999999998</c:v>
                </c:pt>
                <c:pt idx="574">
                  <c:v>8059.6791000000003</c:v>
                </c:pt>
                <c:pt idx="575">
                  <c:v>8062.7640000000001</c:v>
                </c:pt>
                <c:pt idx="576">
                  <c:v>8068.1850000000004</c:v>
                </c:pt>
                <c:pt idx="577">
                  <c:v>8083.9197999999997</c:v>
                </c:pt>
                <c:pt idx="578">
                  <c:v>8116.2688500000004</c:v>
                </c:pt>
                <c:pt idx="579">
                  <c:v>8116.68</c:v>
                </c:pt>
                <c:pt idx="580">
                  <c:v>8124.4084000000003</c:v>
                </c:pt>
                <c:pt idx="581">
                  <c:v>8125.7844999999998</c:v>
                </c:pt>
                <c:pt idx="582">
                  <c:v>8162.7162500000004</c:v>
                </c:pt>
                <c:pt idx="583">
                  <c:v>8211.1002000000008</c:v>
                </c:pt>
                <c:pt idx="584">
                  <c:v>8219.2039000000004</c:v>
                </c:pt>
                <c:pt idx="585">
                  <c:v>8232.6388000000006</c:v>
                </c:pt>
                <c:pt idx="586">
                  <c:v>8233.0974999999999</c:v>
                </c:pt>
                <c:pt idx="587">
                  <c:v>8240.5895999999993</c:v>
                </c:pt>
                <c:pt idx="588">
                  <c:v>8252.2842999999993</c:v>
                </c:pt>
                <c:pt idx="589">
                  <c:v>8269.0439999999999</c:v>
                </c:pt>
                <c:pt idx="590">
                  <c:v>8277.5229999999992</c:v>
                </c:pt>
                <c:pt idx="591">
                  <c:v>8280.6226999999999</c:v>
                </c:pt>
                <c:pt idx="592">
                  <c:v>8283.6807000000008</c:v>
                </c:pt>
                <c:pt idx="593">
                  <c:v>8302.5356499999998</c:v>
                </c:pt>
                <c:pt idx="594">
                  <c:v>8310.8391499999998</c:v>
                </c:pt>
                <c:pt idx="595">
                  <c:v>8334.4575499999992</c:v>
                </c:pt>
                <c:pt idx="596">
                  <c:v>8334.5895999999993</c:v>
                </c:pt>
                <c:pt idx="597">
                  <c:v>8342.9087500000005</c:v>
                </c:pt>
                <c:pt idx="598">
                  <c:v>8347.1643000000004</c:v>
                </c:pt>
                <c:pt idx="599">
                  <c:v>8410.0468500000006</c:v>
                </c:pt>
                <c:pt idx="600">
                  <c:v>8413.4630500000003</c:v>
                </c:pt>
                <c:pt idx="601">
                  <c:v>8428.0692999999992</c:v>
                </c:pt>
                <c:pt idx="602">
                  <c:v>8442.6669999999995</c:v>
                </c:pt>
                <c:pt idx="603">
                  <c:v>8444.4740000000002</c:v>
                </c:pt>
                <c:pt idx="604">
                  <c:v>8457.8179999999993</c:v>
                </c:pt>
                <c:pt idx="605">
                  <c:v>8515.7587000000003</c:v>
                </c:pt>
                <c:pt idx="606">
                  <c:v>8516.8289999999997</c:v>
                </c:pt>
                <c:pt idx="607">
                  <c:v>8520.0259999999998</c:v>
                </c:pt>
                <c:pt idx="608">
                  <c:v>8522.0030000000006</c:v>
                </c:pt>
                <c:pt idx="609">
                  <c:v>8527.5319999999992</c:v>
                </c:pt>
                <c:pt idx="610">
                  <c:v>8534.6718000000001</c:v>
                </c:pt>
                <c:pt idx="611">
                  <c:v>8538.28845</c:v>
                </c:pt>
                <c:pt idx="612">
                  <c:v>8539.6710000000003</c:v>
                </c:pt>
                <c:pt idx="613">
                  <c:v>8547.6913000000004</c:v>
                </c:pt>
                <c:pt idx="614">
                  <c:v>8551.3469999999998</c:v>
                </c:pt>
                <c:pt idx="615">
                  <c:v>8556.9069999999992</c:v>
                </c:pt>
                <c:pt idx="616">
                  <c:v>8569.8618000000006</c:v>
                </c:pt>
                <c:pt idx="617">
                  <c:v>8582.3022999999994</c:v>
                </c:pt>
                <c:pt idx="618">
                  <c:v>8596.8277999999991</c:v>
                </c:pt>
                <c:pt idx="619">
                  <c:v>8601.3292999999994</c:v>
                </c:pt>
                <c:pt idx="620">
                  <c:v>8603.8233999999993</c:v>
                </c:pt>
                <c:pt idx="621">
                  <c:v>8604.4836500000001</c:v>
                </c:pt>
                <c:pt idx="622">
                  <c:v>8605.3615000000009</c:v>
                </c:pt>
                <c:pt idx="623">
                  <c:v>8606.2173999999995</c:v>
                </c:pt>
                <c:pt idx="624">
                  <c:v>8615.2999999999993</c:v>
                </c:pt>
                <c:pt idx="625">
                  <c:v>8627.5411000000004</c:v>
                </c:pt>
                <c:pt idx="626">
                  <c:v>8671.1912499999999</c:v>
                </c:pt>
                <c:pt idx="627">
                  <c:v>8688.8588500000005</c:v>
                </c:pt>
                <c:pt idx="628">
                  <c:v>8703.4560000000001</c:v>
                </c:pt>
                <c:pt idx="629">
                  <c:v>8733.2292500000003</c:v>
                </c:pt>
                <c:pt idx="630">
                  <c:v>8765.2489999999998</c:v>
                </c:pt>
                <c:pt idx="631">
                  <c:v>8782.4689999999991</c:v>
                </c:pt>
                <c:pt idx="632">
                  <c:v>8798.5930000000008</c:v>
                </c:pt>
                <c:pt idx="633">
                  <c:v>8823.2790000000005</c:v>
                </c:pt>
                <c:pt idx="634">
                  <c:v>8823.9857499999998</c:v>
                </c:pt>
                <c:pt idx="635">
                  <c:v>8825.0859999999993</c:v>
                </c:pt>
                <c:pt idx="636">
                  <c:v>8827.2098999999998</c:v>
                </c:pt>
                <c:pt idx="637">
                  <c:v>8835.2649500000007</c:v>
                </c:pt>
                <c:pt idx="638">
                  <c:v>8871.1517000000003</c:v>
                </c:pt>
                <c:pt idx="639">
                  <c:v>8891.1394999999993</c:v>
                </c:pt>
                <c:pt idx="640">
                  <c:v>8930.9345499999999</c:v>
                </c:pt>
                <c:pt idx="641">
                  <c:v>8932.0840000000007</c:v>
                </c:pt>
                <c:pt idx="642">
                  <c:v>8944.1151000000009</c:v>
                </c:pt>
                <c:pt idx="643">
                  <c:v>8964.0605500000001</c:v>
                </c:pt>
                <c:pt idx="644">
                  <c:v>8965.7957499999993</c:v>
                </c:pt>
                <c:pt idx="645">
                  <c:v>8968.33</c:v>
                </c:pt>
                <c:pt idx="646">
                  <c:v>8978.1851000000006</c:v>
                </c:pt>
                <c:pt idx="647">
                  <c:v>8988.1587500000005</c:v>
                </c:pt>
                <c:pt idx="648">
                  <c:v>9048.0272999999997</c:v>
                </c:pt>
                <c:pt idx="649">
                  <c:v>9058.7302999999993</c:v>
                </c:pt>
                <c:pt idx="650">
                  <c:v>9095.0682500000003</c:v>
                </c:pt>
                <c:pt idx="651">
                  <c:v>9101.7980000000007</c:v>
                </c:pt>
                <c:pt idx="652">
                  <c:v>9140.9509999999991</c:v>
                </c:pt>
                <c:pt idx="653">
                  <c:v>9144.5650000000005</c:v>
                </c:pt>
                <c:pt idx="654">
                  <c:v>9174.1356500000002</c:v>
                </c:pt>
                <c:pt idx="655">
                  <c:v>9182.17</c:v>
                </c:pt>
                <c:pt idx="656">
                  <c:v>9193.8384999999998</c:v>
                </c:pt>
                <c:pt idx="657">
                  <c:v>9222.4025999999994</c:v>
                </c:pt>
                <c:pt idx="658">
                  <c:v>9225.2564000000002</c:v>
                </c:pt>
                <c:pt idx="659">
                  <c:v>9249.4951999999994</c:v>
                </c:pt>
                <c:pt idx="660">
                  <c:v>9264.7970000000005</c:v>
                </c:pt>
                <c:pt idx="661">
                  <c:v>9282.4806000000008</c:v>
                </c:pt>
                <c:pt idx="662">
                  <c:v>9283.5619999999999</c:v>
                </c:pt>
                <c:pt idx="663">
                  <c:v>9288.0267000000003</c:v>
                </c:pt>
                <c:pt idx="664">
                  <c:v>9290.1394999999993</c:v>
                </c:pt>
                <c:pt idx="665">
                  <c:v>9301.8935500000007</c:v>
                </c:pt>
                <c:pt idx="666">
                  <c:v>9304.7019</c:v>
                </c:pt>
                <c:pt idx="667">
                  <c:v>9361.3268000000007</c:v>
                </c:pt>
                <c:pt idx="668">
                  <c:v>9377.9046999999991</c:v>
                </c:pt>
                <c:pt idx="669">
                  <c:v>9386.1612999999998</c:v>
                </c:pt>
                <c:pt idx="670">
                  <c:v>9391.3459999999995</c:v>
                </c:pt>
                <c:pt idx="671">
                  <c:v>9411.0049999999992</c:v>
                </c:pt>
                <c:pt idx="672">
                  <c:v>9414.92</c:v>
                </c:pt>
                <c:pt idx="673">
                  <c:v>9432.9253000000008</c:v>
                </c:pt>
                <c:pt idx="674">
                  <c:v>9447.2503500000003</c:v>
                </c:pt>
                <c:pt idx="675">
                  <c:v>9447.3824000000004</c:v>
                </c:pt>
                <c:pt idx="676">
                  <c:v>9487.6442000000006</c:v>
                </c:pt>
                <c:pt idx="677">
                  <c:v>9500.5730500000009</c:v>
                </c:pt>
                <c:pt idx="678">
                  <c:v>9504.3102999999992</c:v>
                </c:pt>
                <c:pt idx="679">
                  <c:v>9541.6955500000004</c:v>
                </c:pt>
                <c:pt idx="680">
                  <c:v>9549.5650999999998</c:v>
                </c:pt>
                <c:pt idx="681">
                  <c:v>9563.0290000000005</c:v>
                </c:pt>
                <c:pt idx="682">
                  <c:v>9566.9909000000007</c:v>
                </c:pt>
                <c:pt idx="683">
                  <c:v>9583.8932999999997</c:v>
                </c:pt>
                <c:pt idx="684">
                  <c:v>9617.6624499999998</c:v>
                </c:pt>
                <c:pt idx="685">
                  <c:v>9620.3307000000004</c:v>
                </c:pt>
                <c:pt idx="686">
                  <c:v>9625.92</c:v>
                </c:pt>
                <c:pt idx="687">
                  <c:v>9630.3970000000008</c:v>
                </c:pt>
                <c:pt idx="688">
                  <c:v>9634.5380000000005</c:v>
                </c:pt>
                <c:pt idx="689">
                  <c:v>9644.2525000000005</c:v>
                </c:pt>
                <c:pt idx="690">
                  <c:v>9704.6680500000002</c:v>
                </c:pt>
                <c:pt idx="691">
                  <c:v>9715.8410000000003</c:v>
                </c:pt>
                <c:pt idx="692">
                  <c:v>9722.7695000000003</c:v>
                </c:pt>
                <c:pt idx="693">
                  <c:v>9724.5300000000007</c:v>
                </c:pt>
                <c:pt idx="694">
                  <c:v>9748.9105999999992</c:v>
                </c:pt>
                <c:pt idx="695">
                  <c:v>9778.3472000000002</c:v>
                </c:pt>
                <c:pt idx="696">
                  <c:v>9788.8659000000007</c:v>
                </c:pt>
                <c:pt idx="697">
                  <c:v>9800.8881999999994</c:v>
                </c:pt>
                <c:pt idx="698">
                  <c:v>9850.4320000000007</c:v>
                </c:pt>
                <c:pt idx="699">
                  <c:v>9855.1314000000002</c:v>
                </c:pt>
                <c:pt idx="700">
                  <c:v>9861.0249999999996</c:v>
                </c:pt>
                <c:pt idx="701">
                  <c:v>9863.4717999999993</c:v>
                </c:pt>
                <c:pt idx="702">
                  <c:v>9866.3048500000004</c:v>
                </c:pt>
                <c:pt idx="703">
                  <c:v>9869.8101999999999</c:v>
                </c:pt>
                <c:pt idx="704">
                  <c:v>9872.7009999999991</c:v>
                </c:pt>
                <c:pt idx="705">
                  <c:v>9875.6803999999993</c:v>
                </c:pt>
                <c:pt idx="706">
                  <c:v>9877.6077000000005</c:v>
                </c:pt>
                <c:pt idx="707">
                  <c:v>9880.0679999999993</c:v>
                </c:pt>
                <c:pt idx="708">
                  <c:v>9910.3598500000007</c:v>
                </c:pt>
                <c:pt idx="709">
                  <c:v>9957.7216000000008</c:v>
                </c:pt>
                <c:pt idx="710">
                  <c:v>9964.06</c:v>
                </c:pt>
                <c:pt idx="711">
                  <c:v>9991.0376500000002</c:v>
                </c:pt>
                <c:pt idx="712">
                  <c:v>10043.249</c:v>
                </c:pt>
                <c:pt idx="713">
                  <c:v>10065.413</c:v>
                </c:pt>
                <c:pt idx="714">
                  <c:v>10072.055050000001</c:v>
                </c:pt>
                <c:pt idx="715">
                  <c:v>10085.846</c:v>
                </c:pt>
                <c:pt idx="716">
                  <c:v>10096.969999999999</c:v>
                </c:pt>
                <c:pt idx="717">
                  <c:v>10106.134249999999</c:v>
                </c:pt>
                <c:pt idx="718">
                  <c:v>10107.220600000001</c:v>
                </c:pt>
                <c:pt idx="719">
                  <c:v>10115.00885</c:v>
                </c:pt>
                <c:pt idx="720">
                  <c:v>10118.424000000001</c:v>
                </c:pt>
                <c:pt idx="721">
                  <c:v>10141.136200000001</c:v>
                </c:pt>
                <c:pt idx="722">
                  <c:v>10156.7832</c:v>
                </c:pt>
                <c:pt idx="723">
                  <c:v>10197.772199999999</c:v>
                </c:pt>
                <c:pt idx="724">
                  <c:v>10214.636</c:v>
                </c:pt>
                <c:pt idx="725">
                  <c:v>10226.2842</c:v>
                </c:pt>
                <c:pt idx="726">
                  <c:v>10231.499900000001</c:v>
                </c:pt>
                <c:pt idx="727">
                  <c:v>10264.4421</c:v>
                </c:pt>
                <c:pt idx="728">
                  <c:v>10269.459999999999</c:v>
                </c:pt>
                <c:pt idx="729">
                  <c:v>10325.206</c:v>
                </c:pt>
                <c:pt idx="730">
                  <c:v>10338.9316</c:v>
                </c:pt>
                <c:pt idx="731">
                  <c:v>10355.641</c:v>
                </c:pt>
                <c:pt idx="732">
                  <c:v>10370.912549999999</c:v>
                </c:pt>
                <c:pt idx="733">
                  <c:v>10381.4787</c:v>
                </c:pt>
                <c:pt idx="734">
                  <c:v>10407.085849999999</c:v>
                </c:pt>
                <c:pt idx="735">
                  <c:v>10422.916649999999</c:v>
                </c:pt>
                <c:pt idx="736">
                  <c:v>10435.06525</c:v>
                </c:pt>
                <c:pt idx="737">
                  <c:v>10436.096</c:v>
                </c:pt>
                <c:pt idx="738">
                  <c:v>10450.552</c:v>
                </c:pt>
                <c:pt idx="739">
                  <c:v>10461.9794</c:v>
                </c:pt>
                <c:pt idx="740">
                  <c:v>10493.9458</c:v>
                </c:pt>
                <c:pt idx="741">
                  <c:v>10560.4917</c:v>
                </c:pt>
                <c:pt idx="742">
                  <c:v>10564.8845</c:v>
                </c:pt>
                <c:pt idx="743">
                  <c:v>10577.087</c:v>
                </c:pt>
                <c:pt idx="744">
                  <c:v>10579.710999999999</c:v>
                </c:pt>
                <c:pt idx="745">
                  <c:v>10594.225700000001</c:v>
                </c:pt>
                <c:pt idx="746">
                  <c:v>10594.501550000001</c:v>
                </c:pt>
                <c:pt idx="747">
                  <c:v>10600.5483</c:v>
                </c:pt>
                <c:pt idx="748">
                  <c:v>10601.412</c:v>
                </c:pt>
                <c:pt idx="749">
                  <c:v>10601.632250000001</c:v>
                </c:pt>
                <c:pt idx="750">
                  <c:v>10602.385</c:v>
                </c:pt>
                <c:pt idx="751">
                  <c:v>10702.642400000001</c:v>
                </c:pt>
                <c:pt idx="752">
                  <c:v>10704.47</c:v>
                </c:pt>
                <c:pt idx="753">
                  <c:v>10713.644</c:v>
                </c:pt>
                <c:pt idx="754">
                  <c:v>10736.87075</c:v>
                </c:pt>
                <c:pt idx="755">
                  <c:v>10791.96</c:v>
                </c:pt>
                <c:pt idx="756">
                  <c:v>10795.937330000001</c:v>
                </c:pt>
                <c:pt idx="757">
                  <c:v>10796.35025</c:v>
                </c:pt>
                <c:pt idx="758">
                  <c:v>10797.3362</c:v>
                </c:pt>
                <c:pt idx="759">
                  <c:v>10806.839</c:v>
                </c:pt>
                <c:pt idx="760">
                  <c:v>10807.4863</c:v>
                </c:pt>
                <c:pt idx="761">
                  <c:v>10825.253699999999</c:v>
                </c:pt>
                <c:pt idx="762">
                  <c:v>10848.1343</c:v>
                </c:pt>
                <c:pt idx="763">
                  <c:v>10923.933199999999</c:v>
                </c:pt>
                <c:pt idx="764">
                  <c:v>10928.849</c:v>
                </c:pt>
                <c:pt idx="765">
                  <c:v>10942.13205</c:v>
                </c:pt>
                <c:pt idx="766">
                  <c:v>10959.33</c:v>
                </c:pt>
                <c:pt idx="767">
                  <c:v>10959.6947</c:v>
                </c:pt>
                <c:pt idx="768">
                  <c:v>10965.446</c:v>
                </c:pt>
                <c:pt idx="769">
                  <c:v>10976.24575</c:v>
                </c:pt>
                <c:pt idx="770">
                  <c:v>10977.2063</c:v>
                </c:pt>
                <c:pt idx="771">
                  <c:v>10982.5013</c:v>
                </c:pt>
                <c:pt idx="772">
                  <c:v>11013.7119</c:v>
                </c:pt>
                <c:pt idx="773">
                  <c:v>11015.1747</c:v>
                </c:pt>
                <c:pt idx="774">
                  <c:v>11033.661700000001</c:v>
                </c:pt>
                <c:pt idx="775">
                  <c:v>11070.535</c:v>
                </c:pt>
                <c:pt idx="776">
                  <c:v>11073.175999999999</c:v>
                </c:pt>
                <c:pt idx="777">
                  <c:v>11082.5772</c:v>
                </c:pt>
                <c:pt idx="778">
                  <c:v>11085.586799999999</c:v>
                </c:pt>
                <c:pt idx="779">
                  <c:v>11090.7178</c:v>
                </c:pt>
                <c:pt idx="780">
                  <c:v>11093.6229</c:v>
                </c:pt>
                <c:pt idx="781">
                  <c:v>11150.78</c:v>
                </c:pt>
                <c:pt idx="782">
                  <c:v>11163.567999999999</c:v>
                </c:pt>
                <c:pt idx="783">
                  <c:v>11165.417649999999</c:v>
                </c:pt>
                <c:pt idx="784">
                  <c:v>11187.6567</c:v>
                </c:pt>
                <c:pt idx="785">
                  <c:v>11244.376899999999</c:v>
                </c:pt>
                <c:pt idx="786">
                  <c:v>11253.421</c:v>
                </c:pt>
                <c:pt idx="787">
                  <c:v>11264.540999999999</c:v>
                </c:pt>
                <c:pt idx="788">
                  <c:v>11272.331389999999</c:v>
                </c:pt>
                <c:pt idx="789">
                  <c:v>11286.538699999999</c:v>
                </c:pt>
                <c:pt idx="790">
                  <c:v>11289.10925</c:v>
                </c:pt>
                <c:pt idx="791">
                  <c:v>11299.343000000001</c:v>
                </c:pt>
                <c:pt idx="792">
                  <c:v>11305.93455</c:v>
                </c:pt>
                <c:pt idx="793">
                  <c:v>11326.71487</c:v>
                </c:pt>
                <c:pt idx="794">
                  <c:v>11345.519</c:v>
                </c:pt>
                <c:pt idx="795">
                  <c:v>11353.2276</c:v>
                </c:pt>
                <c:pt idx="796">
                  <c:v>11356.660900000001</c:v>
                </c:pt>
                <c:pt idx="797">
                  <c:v>11362.754999999999</c:v>
                </c:pt>
                <c:pt idx="798">
                  <c:v>11363.2832</c:v>
                </c:pt>
                <c:pt idx="799">
                  <c:v>11365.951999999999</c:v>
                </c:pt>
                <c:pt idx="800">
                  <c:v>11381.3254</c:v>
                </c:pt>
                <c:pt idx="801">
                  <c:v>11394.065549999999</c:v>
                </c:pt>
                <c:pt idx="802">
                  <c:v>11396.9002</c:v>
                </c:pt>
                <c:pt idx="803">
                  <c:v>11411.684999999999</c:v>
                </c:pt>
                <c:pt idx="804">
                  <c:v>11436.738149999999</c:v>
                </c:pt>
                <c:pt idx="805">
                  <c:v>11454.021500000001</c:v>
                </c:pt>
                <c:pt idx="806">
                  <c:v>11455.28</c:v>
                </c:pt>
                <c:pt idx="807">
                  <c:v>11482.63485</c:v>
                </c:pt>
                <c:pt idx="808">
                  <c:v>11488.31695</c:v>
                </c:pt>
                <c:pt idx="809">
                  <c:v>11512.405000000001</c:v>
                </c:pt>
                <c:pt idx="810">
                  <c:v>11520.099850000001</c:v>
                </c:pt>
                <c:pt idx="811">
                  <c:v>11534.872649999999</c:v>
                </c:pt>
                <c:pt idx="812">
                  <c:v>11538.421</c:v>
                </c:pt>
                <c:pt idx="813">
                  <c:v>11552.904</c:v>
                </c:pt>
                <c:pt idx="814">
                  <c:v>11554.223599999999</c:v>
                </c:pt>
                <c:pt idx="815">
                  <c:v>11566.30055</c:v>
                </c:pt>
                <c:pt idx="816">
                  <c:v>11576.13</c:v>
                </c:pt>
                <c:pt idx="817">
                  <c:v>11657.7189</c:v>
                </c:pt>
                <c:pt idx="818">
                  <c:v>11658.11505</c:v>
                </c:pt>
                <c:pt idx="819">
                  <c:v>11658.379150000001</c:v>
                </c:pt>
                <c:pt idx="820">
                  <c:v>11674.13</c:v>
                </c:pt>
                <c:pt idx="821">
                  <c:v>11729.6795</c:v>
                </c:pt>
                <c:pt idx="822">
                  <c:v>11735.87905</c:v>
                </c:pt>
                <c:pt idx="823">
                  <c:v>11737.848840000001</c:v>
                </c:pt>
                <c:pt idx="824">
                  <c:v>11741.726000000001</c:v>
                </c:pt>
                <c:pt idx="825">
                  <c:v>11743.299000000001</c:v>
                </c:pt>
                <c:pt idx="826">
                  <c:v>11743.9341</c:v>
                </c:pt>
                <c:pt idx="827">
                  <c:v>11763.000899999999</c:v>
                </c:pt>
                <c:pt idx="828">
                  <c:v>11830.6072</c:v>
                </c:pt>
                <c:pt idx="829">
                  <c:v>11833.782300000001</c:v>
                </c:pt>
                <c:pt idx="830">
                  <c:v>11837.16</c:v>
                </c:pt>
                <c:pt idx="831">
                  <c:v>11840.77505</c:v>
                </c:pt>
                <c:pt idx="832">
                  <c:v>11842.441999999999</c:v>
                </c:pt>
                <c:pt idx="833">
                  <c:v>11842.623750000001</c:v>
                </c:pt>
                <c:pt idx="834">
                  <c:v>11848.141</c:v>
                </c:pt>
                <c:pt idx="835">
                  <c:v>11856.4115</c:v>
                </c:pt>
                <c:pt idx="836">
                  <c:v>11879.10405</c:v>
                </c:pt>
                <c:pt idx="837">
                  <c:v>11881.358</c:v>
                </c:pt>
                <c:pt idx="838">
                  <c:v>11881.9696</c:v>
                </c:pt>
                <c:pt idx="839">
                  <c:v>11884.048580000001</c:v>
                </c:pt>
                <c:pt idx="840">
                  <c:v>11931.125249999999</c:v>
                </c:pt>
                <c:pt idx="841">
                  <c:v>11938.255950000001</c:v>
                </c:pt>
                <c:pt idx="842">
                  <c:v>11944.594349999999</c:v>
                </c:pt>
                <c:pt idx="843">
                  <c:v>11945.1327</c:v>
                </c:pt>
                <c:pt idx="844">
                  <c:v>11946.625899999999</c:v>
                </c:pt>
                <c:pt idx="845">
                  <c:v>11987.1682</c:v>
                </c:pt>
                <c:pt idx="846">
                  <c:v>12029.286700000001</c:v>
                </c:pt>
                <c:pt idx="847">
                  <c:v>12032.325999999999</c:v>
                </c:pt>
                <c:pt idx="848">
                  <c:v>12044.342000000001</c:v>
                </c:pt>
                <c:pt idx="849">
                  <c:v>12094.477999999999</c:v>
                </c:pt>
                <c:pt idx="850">
                  <c:v>12096.6512</c:v>
                </c:pt>
                <c:pt idx="851">
                  <c:v>12105.32</c:v>
                </c:pt>
                <c:pt idx="852">
                  <c:v>12124.992399999999</c:v>
                </c:pt>
                <c:pt idx="853">
                  <c:v>12129.614149999999</c:v>
                </c:pt>
                <c:pt idx="854">
                  <c:v>12142.578600000001</c:v>
                </c:pt>
                <c:pt idx="855">
                  <c:v>12146.971</c:v>
                </c:pt>
                <c:pt idx="856">
                  <c:v>12222.898300000001</c:v>
                </c:pt>
                <c:pt idx="857">
                  <c:v>12224.350850000001</c:v>
                </c:pt>
                <c:pt idx="858">
                  <c:v>12231.613600000001</c:v>
                </c:pt>
                <c:pt idx="859">
                  <c:v>12233.828</c:v>
                </c:pt>
                <c:pt idx="860">
                  <c:v>12235.8392</c:v>
                </c:pt>
                <c:pt idx="861">
                  <c:v>12244.531000000001</c:v>
                </c:pt>
                <c:pt idx="862">
                  <c:v>12265.5069</c:v>
                </c:pt>
                <c:pt idx="863">
                  <c:v>12268.632250000001</c:v>
                </c:pt>
                <c:pt idx="864">
                  <c:v>12269.68865</c:v>
                </c:pt>
                <c:pt idx="865">
                  <c:v>12323.936</c:v>
                </c:pt>
                <c:pt idx="866">
                  <c:v>12333.828</c:v>
                </c:pt>
                <c:pt idx="867">
                  <c:v>12347.172</c:v>
                </c:pt>
                <c:pt idx="868">
                  <c:v>12363.547</c:v>
                </c:pt>
                <c:pt idx="869">
                  <c:v>12404.8791</c:v>
                </c:pt>
                <c:pt idx="870">
                  <c:v>12430.95335</c:v>
                </c:pt>
                <c:pt idx="871">
                  <c:v>12475.3513</c:v>
                </c:pt>
                <c:pt idx="872">
                  <c:v>12479.70895</c:v>
                </c:pt>
                <c:pt idx="873">
                  <c:v>12485.8009</c:v>
                </c:pt>
                <c:pt idx="874">
                  <c:v>12495.290849999999</c:v>
                </c:pt>
                <c:pt idx="875">
                  <c:v>12523.604799999999</c:v>
                </c:pt>
                <c:pt idx="876">
                  <c:v>12557.605299999999</c:v>
                </c:pt>
                <c:pt idx="877">
                  <c:v>12574.049000000001</c:v>
                </c:pt>
                <c:pt idx="878">
                  <c:v>12592.5345</c:v>
                </c:pt>
                <c:pt idx="879">
                  <c:v>12609.88702</c:v>
                </c:pt>
                <c:pt idx="880">
                  <c:v>12622.1795</c:v>
                </c:pt>
                <c:pt idx="881">
                  <c:v>12629.1656</c:v>
                </c:pt>
                <c:pt idx="882">
                  <c:v>12629.896699999999</c:v>
                </c:pt>
                <c:pt idx="883">
                  <c:v>12638.195</c:v>
                </c:pt>
                <c:pt idx="884">
                  <c:v>12643.3778</c:v>
                </c:pt>
                <c:pt idx="885">
                  <c:v>12644.589</c:v>
                </c:pt>
                <c:pt idx="886">
                  <c:v>12646.207</c:v>
                </c:pt>
                <c:pt idx="887">
                  <c:v>12648.7034</c:v>
                </c:pt>
                <c:pt idx="888">
                  <c:v>12730.999599999999</c:v>
                </c:pt>
                <c:pt idx="889">
                  <c:v>12741.167450000001</c:v>
                </c:pt>
                <c:pt idx="890">
                  <c:v>12797.20962</c:v>
                </c:pt>
                <c:pt idx="891">
                  <c:v>12815.444949999999</c:v>
                </c:pt>
                <c:pt idx="892">
                  <c:v>12829.455099999999</c:v>
                </c:pt>
                <c:pt idx="893">
                  <c:v>12890.057650000001</c:v>
                </c:pt>
                <c:pt idx="894">
                  <c:v>12913.992399999999</c:v>
                </c:pt>
                <c:pt idx="895">
                  <c:v>12925.886</c:v>
                </c:pt>
                <c:pt idx="896">
                  <c:v>12928.7911</c:v>
                </c:pt>
                <c:pt idx="897">
                  <c:v>12949.1554</c:v>
                </c:pt>
                <c:pt idx="898">
                  <c:v>12950.0712</c:v>
                </c:pt>
                <c:pt idx="899">
                  <c:v>12957.118</c:v>
                </c:pt>
                <c:pt idx="900">
                  <c:v>12979.358</c:v>
                </c:pt>
                <c:pt idx="901">
                  <c:v>12981.3457</c:v>
                </c:pt>
                <c:pt idx="902">
                  <c:v>12982.8747</c:v>
                </c:pt>
                <c:pt idx="903">
                  <c:v>13012.20865</c:v>
                </c:pt>
                <c:pt idx="904">
                  <c:v>13019.161050000001</c:v>
                </c:pt>
                <c:pt idx="905">
                  <c:v>13041.921</c:v>
                </c:pt>
                <c:pt idx="906">
                  <c:v>13047.332350000001</c:v>
                </c:pt>
                <c:pt idx="907">
                  <c:v>13063.883</c:v>
                </c:pt>
                <c:pt idx="908">
                  <c:v>13112.604799999999</c:v>
                </c:pt>
                <c:pt idx="909">
                  <c:v>13126.677449999999</c:v>
                </c:pt>
                <c:pt idx="910">
                  <c:v>13129.603450000001</c:v>
                </c:pt>
                <c:pt idx="911">
                  <c:v>13143.336649999999</c:v>
                </c:pt>
                <c:pt idx="912">
                  <c:v>13143.86485</c:v>
                </c:pt>
                <c:pt idx="913">
                  <c:v>13204.28565</c:v>
                </c:pt>
                <c:pt idx="914">
                  <c:v>13217.094499999999</c:v>
                </c:pt>
                <c:pt idx="915">
                  <c:v>13224.057049999999</c:v>
                </c:pt>
                <c:pt idx="916">
                  <c:v>13224.692999999999</c:v>
                </c:pt>
                <c:pt idx="917">
                  <c:v>13228.846949999999</c:v>
                </c:pt>
                <c:pt idx="918">
                  <c:v>13352.0998</c:v>
                </c:pt>
                <c:pt idx="919">
                  <c:v>13390.558999999999</c:v>
                </c:pt>
                <c:pt idx="920">
                  <c:v>13393.755999999999</c:v>
                </c:pt>
                <c:pt idx="921">
                  <c:v>13405.390299999999</c:v>
                </c:pt>
                <c:pt idx="922">
                  <c:v>13415.0381</c:v>
                </c:pt>
                <c:pt idx="923">
                  <c:v>13429.035400000001</c:v>
                </c:pt>
                <c:pt idx="924">
                  <c:v>13430.264999999999</c:v>
                </c:pt>
                <c:pt idx="925">
                  <c:v>13451.121999999999</c:v>
                </c:pt>
                <c:pt idx="926">
                  <c:v>13457.960800000001</c:v>
                </c:pt>
                <c:pt idx="927">
                  <c:v>13462.52</c:v>
                </c:pt>
                <c:pt idx="928">
                  <c:v>13470.804400000001</c:v>
                </c:pt>
                <c:pt idx="929">
                  <c:v>13470.86</c:v>
                </c:pt>
                <c:pt idx="930">
                  <c:v>13555.0049</c:v>
                </c:pt>
                <c:pt idx="931">
                  <c:v>13607.36875</c:v>
                </c:pt>
                <c:pt idx="932">
                  <c:v>13616.3586</c:v>
                </c:pt>
                <c:pt idx="933">
                  <c:v>13635.6379</c:v>
                </c:pt>
                <c:pt idx="934">
                  <c:v>13725.47184</c:v>
                </c:pt>
                <c:pt idx="935">
                  <c:v>13747.87235</c:v>
                </c:pt>
                <c:pt idx="936">
                  <c:v>13770.097900000001</c:v>
                </c:pt>
                <c:pt idx="937">
                  <c:v>13822.803</c:v>
                </c:pt>
                <c:pt idx="938">
                  <c:v>13831.1152</c:v>
                </c:pt>
                <c:pt idx="939">
                  <c:v>13844.505999999999</c:v>
                </c:pt>
                <c:pt idx="940">
                  <c:v>13844.797200000001</c:v>
                </c:pt>
                <c:pt idx="941">
                  <c:v>13880.949000000001</c:v>
                </c:pt>
                <c:pt idx="942">
                  <c:v>13887.204</c:v>
                </c:pt>
                <c:pt idx="943">
                  <c:v>13887.968500000001</c:v>
                </c:pt>
                <c:pt idx="944">
                  <c:v>13919.822899999999</c:v>
                </c:pt>
                <c:pt idx="945">
                  <c:v>13937.666499999999</c:v>
                </c:pt>
                <c:pt idx="946">
                  <c:v>13974.455550000001</c:v>
                </c:pt>
                <c:pt idx="947">
                  <c:v>13981.850350000001</c:v>
                </c:pt>
                <c:pt idx="948">
                  <c:v>14001.1338</c:v>
                </c:pt>
                <c:pt idx="949">
                  <c:v>14001.286700000001</c:v>
                </c:pt>
                <c:pt idx="950">
                  <c:v>14007.222</c:v>
                </c:pt>
                <c:pt idx="951">
                  <c:v>14043.476699999999</c:v>
                </c:pt>
                <c:pt idx="952">
                  <c:v>14119.62</c:v>
                </c:pt>
                <c:pt idx="953">
                  <c:v>14133.03775</c:v>
                </c:pt>
                <c:pt idx="954">
                  <c:v>14210.53595</c:v>
                </c:pt>
                <c:pt idx="955">
                  <c:v>14235.072</c:v>
                </c:pt>
                <c:pt idx="956">
                  <c:v>14254.608200000001</c:v>
                </c:pt>
                <c:pt idx="957">
                  <c:v>14256.192800000001</c:v>
                </c:pt>
                <c:pt idx="958">
                  <c:v>14283.4594</c:v>
                </c:pt>
                <c:pt idx="959">
                  <c:v>14313.846299999999</c:v>
                </c:pt>
                <c:pt idx="960">
                  <c:v>14319.031000000001</c:v>
                </c:pt>
                <c:pt idx="961">
                  <c:v>14349.8544</c:v>
                </c:pt>
                <c:pt idx="962">
                  <c:v>14358.364369999999</c:v>
                </c:pt>
                <c:pt idx="963">
                  <c:v>14382.709049999999</c:v>
                </c:pt>
                <c:pt idx="964">
                  <c:v>14394.398150000001</c:v>
                </c:pt>
                <c:pt idx="965">
                  <c:v>14394.5579</c:v>
                </c:pt>
                <c:pt idx="966">
                  <c:v>14410.9321</c:v>
                </c:pt>
                <c:pt idx="967">
                  <c:v>14418.2804</c:v>
                </c:pt>
                <c:pt idx="968">
                  <c:v>14426.073850000001</c:v>
                </c:pt>
                <c:pt idx="969">
                  <c:v>14449.8544</c:v>
                </c:pt>
                <c:pt idx="970">
                  <c:v>14451.835150000001</c:v>
                </c:pt>
                <c:pt idx="971">
                  <c:v>14455.644050000001</c:v>
                </c:pt>
                <c:pt idx="972">
                  <c:v>14474.674999999999</c:v>
                </c:pt>
                <c:pt idx="973">
                  <c:v>14478.33015</c:v>
                </c:pt>
                <c:pt idx="974">
                  <c:v>14571.890799999999</c:v>
                </c:pt>
                <c:pt idx="975">
                  <c:v>14590.63205</c:v>
                </c:pt>
                <c:pt idx="976">
                  <c:v>14692.66935</c:v>
                </c:pt>
                <c:pt idx="977">
                  <c:v>14711.7438</c:v>
                </c:pt>
                <c:pt idx="978">
                  <c:v>14901.5167</c:v>
                </c:pt>
                <c:pt idx="979">
                  <c:v>14988.432000000001</c:v>
                </c:pt>
                <c:pt idx="980">
                  <c:v>15006.579449999999</c:v>
                </c:pt>
                <c:pt idx="981">
                  <c:v>15019.760050000001</c:v>
                </c:pt>
                <c:pt idx="982">
                  <c:v>15161.5344</c:v>
                </c:pt>
                <c:pt idx="983">
                  <c:v>15170.069</c:v>
                </c:pt>
                <c:pt idx="984">
                  <c:v>15230.324049999999</c:v>
                </c:pt>
                <c:pt idx="985">
                  <c:v>15359.104499999999</c:v>
                </c:pt>
                <c:pt idx="986">
                  <c:v>15518.180249999999</c:v>
                </c:pt>
                <c:pt idx="987">
                  <c:v>15555.188749999999</c:v>
                </c:pt>
                <c:pt idx="988">
                  <c:v>15612.19335</c:v>
                </c:pt>
                <c:pt idx="989">
                  <c:v>15817.985699999999</c:v>
                </c:pt>
                <c:pt idx="990">
                  <c:v>15820.699000000001</c:v>
                </c:pt>
                <c:pt idx="991">
                  <c:v>15828.82173</c:v>
                </c:pt>
                <c:pt idx="992">
                  <c:v>16069.08475</c:v>
                </c:pt>
                <c:pt idx="993">
                  <c:v>16085.127500000001</c:v>
                </c:pt>
                <c:pt idx="994">
                  <c:v>16115.3045</c:v>
                </c:pt>
                <c:pt idx="995">
                  <c:v>16138.762049999999</c:v>
                </c:pt>
                <c:pt idx="996">
                  <c:v>16232.847</c:v>
                </c:pt>
                <c:pt idx="997">
                  <c:v>16297.846</c:v>
                </c:pt>
                <c:pt idx="998">
                  <c:v>16420.494549999999</c:v>
                </c:pt>
                <c:pt idx="999">
                  <c:v>16450.894700000001</c:v>
                </c:pt>
                <c:pt idx="1000">
                  <c:v>16455.707849999999</c:v>
                </c:pt>
                <c:pt idx="1001">
                  <c:v>16577.779500000001</c:v>
                </c:pt>
                <c:pt idx="1002">
                  <c:v>16586.49771</c:v>
                </c:pt>
                <c:pt idx="1003">
                  <c:v>16657.71745</c:v>
                </c:pt>
                <c:pt idx="1004">
                  <c:v>16776.304049999999</c:v>
                </c:pt>
                <c:pt idx="1005">
                  <c:v>16796.411940000002</c:v>
                </c:pt>
                <c:pt idx="1006">
                  <c:v>16884.923999999999</c:v>
                </c:pt>
                <c:pt idx="1007">
                  <c:v>17043.341400000001</c:v>
                </c:pt>
                <c:pt idx="1008">
                  <c:v>17081.080000000002</c:v>
                </c:pt>
                <c:pt idx="1009">
                  <c:v>17085.267599999999</c:v>
                </c:pt>
                <c:pt idx="1010">
                  <c:v>17128.426080000001</c:v>
                </c:pt>
                <c:pt idx="1011">
                  <c:v>17178.682400000002</c:v>
                </c:pt>
                <c:pt idx="1012">
                  <c:v>17179.522000000001</c:v>
                </c:pt>
                <c:pt idx="1013">
                  <c:v>17352.6803</c:v>
                </c:pt>
                <c:pt idx="1014">
                  <c:v>17361.766100000001</c:v>
                </c:pt>
                <c:pt idx="1015">
                  <c:v>17468.983899999999</c:v>
                </c:pt>
                <c:pt idx="1016">
                  <c:v>17496.306</c:v>
                </c:pt>
                <c:pt idx="1017">
                  <c:v>17560.37975</c:v>
                </c:pt>
                <c:pt idx="1018">
                  <c:v>17626.239509999999</c:v>
                </c:pt>
                <c:pt idx="1019">
                  <c:v>17663.144199999999</c:v>
                </c:pt>
                <c:pt idx="1020">
                  <c:v>17748.5062</c:v>
                </c:pt>
                <c:pt idx="1021">
                  <c:v>17878.900679999999</c:v>
                </c:pt>
                <c:pt idx="1022">
                  <c:v>17904.527050000001</c:v>
                </c:pt>
                <c:pt idx="1023">
                  <c:v>17929.303370000001</c:v>
                </c:pt>
                <c:pt idx="1024">
                  <c:v>17942.106</c:v>
                </c:pt>
                <c:pt idx="1025">
                  <c:v>18033.9679</c:v>
                </c:pt>
                <c:pt idx="1026">
                  <c:v>18157.876</c:v>
                </c:pt>
                <c:pt idx="1027">
                  <c:v>18218.161390000001</c:v>
                </c:pt>
                <c:pt idx="1028">
                  <c:v>18223.4512</c:v>
                </c:pt>
                <c:pt idx="1029">
                  <c:v>18246.495500000001</c:v>
                </c:pt>
                <c:pt idx="1030">
                  <c:v>18259.216</c:v>
                </c:pt>
                <c:pt idx="1031">
                  <c:v>18310.741999999998</c:v>
                </c:pt>
                <c:pt idx="1032">
                  <c:v>18328.238099999999</c:v>
                </c:pt>
                <c:pt idx="1033">
                  <c:v>18608.261999999999</c:v>
                </c:pt>
                <c:pt idx="1034">
                  <c:v>18648.421699999999</c:v>
                </c:pt>
                <c:pt idx="1035">
                  <c:v>18765.87545</c:v>
                </c:pt>
                <c:pt idx="1036">
                  <c:v>18767.737700000001</c:v>
                </c:pt>
                <c:pt idx="1037">
                  <c:v>18804.752400000001</c:v>
                </c:pt>
                <c:pt idx="1038">
                  <c:v>18806.145469999999</c:v>
                </c:pt>
                <c:pt idx="1039">
                  <c:v>18838.703659999999</c:v>
                </c:pt>
                <c:pt idx="1040">
                  <c:v>18903.491409999999</c:v>
                </c:pt>
                <c:pt idx="1041">
                  <c:v>18955.220170000001</c:v>
                </c:pt>
                <c:pt idx="1042">
                  <c:v>18963.171920000001</c:v>
                </c:pt>
                <c:pt idx="1043">
                  <c:v>18972.494999999999</c:v>
                </c:pt>
                <c:pt idx="1044">
                  <c:v>19023.259999999998</c:v>
                </c:pt>
                <c:pt idx="1045">
                  <c:v>19040.876</c:v>
                </c:pt>
                <c:pt idx="1046">
                  <c:v>19107.779600000002</c:v>
                </c:pt>
                <c:pt idx="1047">
                  <c:v>19144.576519999999</c:v>
                </c:pt>
                <c:pt idx="1048">
                  <c:v>19199.944</c:v>
                </c:pt>
                <c:pt idx="1049">
                  <c:v>19214.705529999999</c:v>
                </c:pt>
                <c:pt idx="1050">
                  <c:v>19350.368900000001</c:v>
                </c:pt>
                <c:pt idx="1051">
                  <c:v>19361.998800000001</c:v>
                </c:pt>
                <c:pt idx="1052">
                  <c:v>19442.353500000001</c:v>
                </c:pt>
                <c:pt idx="1053">
                  <c:v>19444.265800000001</c:v>
                </c:pt>
                <c:pt idx="1054">
                  <c:v>19496.71917</c:v>
                </c:pt>
                <c:pt idx="1055">
                  <c:v>19515.5416</c:v>
                </c:pt>
                <c:pt idx="1056">
                  <c:v>19521.968199999999</c:v>
                </c:pt>
                <c:pt idx="1057">
                  <c:v>19539.242999999999</c:v>
                </c:pt>
                <c:pt idx="1058">
                  <c:v>19594.809649999999</c:v>
                </c:pt>
                <c:pt idx="1059">
                  <c:v>19673.335729999999</c:v>
                </c:pt>
                <c:pt idx="1060">
                  <c:v>19719.6947</c:v>
                </c:pt>
                <c:pt idx="1061">
                  <c:v>19749.383379999999</c:v>
                </c:pt>
                <c:pt idx="1062">
                  <c:v>19798.054550000001</c:v>
                </c:pt>
                <c:pt idx="1063">
                  <c:v>19933.457999999999</c:v>
                </c:pt>
                <c:pt idx="1064">
                  <c:v>19964.746299999999</c:v>
                </c:pt>
                <c:pt idx="1065">
                  <c:v>20009.63365</c:v>
                </c:pt>
                <c:pt idx="1066">
                  <c:v>20149.322899999999</c:v>
                </c:pt>
                <c:pt idx="1067">
                  <c:v>20167.336029999999</c:v>
                </c:pt>
                <c:pt idx="1068">
                  <c:v>20177.671129999999</c:v>
                </c:pt>
                <c:pt idx="1069">
                  <c:v>20234.854749999999</c:v>
                </c:pt>
                <c:pt idx="1070">
                  <c:v>20277.807509999999</c:v>
                </c:pt>
                <c:pt idx="1071">
                  <c:v>20296.863450000001</c:v>
                </c:pt>
                <c:pt idx="1072">
                  <c:v>20420.604650000001</c:v>
                </c:pt>
                <c:pt idx="1073">
                  <c:v>20462.997660000001</c:v>
                </c:pt>
                <c:pt idx="1074">
                  <c:v>20630.283510000001</c:v>
                </c:pt>
                <c:pt idx="1075">
                  <c:v>20709.020339999999</c:v>
                </c:pt>
                <c:pt idx="1076">
                  <c:v>20745.989099999999</c:v>
                </c:pt>
                <c:pt idx="1077">
                  <c:v>20773.62775</c:v>
                </c:pt>
                <c:pt idx="1078">
                  <c:v>20781.48892</c:v>
                </c:pt>
                <c:pt idx="1079">
                  <c:v>20878.78443</c:v>
                </c:pt>
                <c:pt idx="1080">
                  <c:v>20984.0936</c:v>
                </c:pt>
                <c:pt idx="1081">
                  <c:v>21082.16</c:v>
                </c:pt>
                <c:pt idx="1082">
                  <c:v>21098.554049999999</c:v>
                </c:pt>
                <c:pt idx="1083">
                  <c:v>21195.817999999999</c:v>
                </c:pt>
                <c:pt idx="1084">
                  <c:v>21223.675800000001</c:v>
                </c:pt>
                <c:pt idx="1085">
                  <c:v>21232.182260000001</c:v>
                </c:pt>
                <c:pt idx="1086">
                  <c:v>21259.377949999998</c:v>
                </c:pt>
                <c:pt idx="1087">
                  <c:v>21344.846699999998</c:v>
                </c:pt>
                <c:pt idx="1088">
                  <c:v>21348.705999999998</c:v>
                </c:pt>
                <c:pt idx="1089">
                  <c:v>21472.478800000001</c:v>
                </c:pt>
                <c:pt idx="1090">
                  <c:v>21595.382290000001</c:v>
                </c:pt>
                <c:pt idx="1091">
                  <c:v>21659.930100000001</c:v>
                </c:pt>
                <c:pt idx="1092">
                  <c:v>21677.283449999999</c:v>
                </c:pt>
                <c:pt idx="1093">
                  <c:v>21771.3423</c:v>
                </c:pt>
                <c:pt idx="1094">
                  <c:v>21774.32215</c:v>
                </c:pt>
                <c:pt idx="1095">
                  <c:v>21797.000400000001</c:v>
                </c:pt>
                <c:pt idx="1096">
                  <c:v>21880.82</c:v>
                </c:pt>
                <c:pt idx="1097">
                  <c:v>21978.676899999999</c:v>
                </c:pt>
                <c:pt idx="1098">
                  <c:v>21984.47061</c:v>
                </c:pt>
                <c:pt idx="1099">
                  <c:v>22144.031999999999</c:v>
                </c:pt>
                <c:pt idx="1100">
                  <c:v>22192.437109999999</c:v>
                </c:pt>
                <c:pt idx="1101">
                  <c:v>22218.1149</c:v>
                </c:pt>
                <c:pt idx="1102">
                  <c:v>22331.566800000001</c:v>
                </c:pt>
                <c:pt idx="1103">
                  <c:v>22395.74424</c:v>
                </c:pt>
                <c:pt idx="1104">
                  <c:v>22412.648499999999</c:v>
                </c:pt>
                <c:pt idx="1105">
                  <c:v>22462.043750000001</c:v>
                </c:pt>
                <c:pt idx="1106">
                  <c:v>22478.6</c:v>
                </c:pt>
                <c:pt idx="1107">
                  <c:v>22493.659640000002</c:v>
                </c:pt>
                <c:pt idx="1108">
                  <c:v>23045.566159999998</c:v>
                </c:pt>
                <c:pt idx="1109">
                  <c:v>23065.420699999999</c:v>
                </c:pt>
                <c:pt idx="1110">
                  <c:v>23082.955330000001</c:v>
                </c:pt>
                <c:pt idx="1111">
                  <c:v>23241.47453</c:v>
                </c:pt>
                <c:pt idx="1112">
                  <c:v>23244.790199999999</c:v>
                </c:pt>
                <c:pt idx="1113">
                  <c:v>23288.928400000001</c:v>
                </c:pt>
                <c:pt idx="1114">
                  <c:v>23306.546999999999</c:v>
                </c:pt>
                <c:pt idx="1115">
                  <c:v>23401.30575</c:v>
                </c:pt>
                <c:pt idx="1116">
                  <c:v>23563.016179999999</c:v>
                </c:pt>
                <c:pt idx="1117">
                  <c:v>23568.272000000001</c:v>
                </c:pt>
                <c:pt idx="1118">
                  <c:v>23807.240600000001</c:v>
                </c:pt>
                <c:pt idx="1119">
                  <c:v>23887.662700000001</c:v>
                </c:pt>
                <c:pt idx="1120">
                  <c:v>23967.38305</c:v>
                </c:pt>
                <c:pt idx="1121">
                  <c:v>24059.680189999999</c:v>
                </c:pt>
                <c:pt idx="1122">
                  <c:v>24106.912550000001</c:v>
                </c:pt>
                <c:pt idx="1123">
                  <c:v>24180.933499999999</c:v>
                </c:pt>
                <c:pt idx="1124">
                  <c:v>24227.337240000001</c:v>
                </c:pt>
                <c:pt idx="1125">
                  <c:v>24393.6224</c:v>
                </c:pt>
                <c:pt idx="1126">
                  <c:v>24476.478510000001</c:v>
                </c:pt>
                <c:pt idx="1127">
                  <c:v>24513.091260000001</c:v>
                </c:pt>
                <c:pt idx="1128">
                  <c:v>24520.263999999999</c:v>
                </c:pt>
                <c:pt idx="1129">
                  <c:v>24535.698550000001</c:v>
                </c:pt>
                <c:pt idx="1130">
                  <c:v>24603.04837</c:v>
                </c:pt>
                <c:pt idx="1131">
                  <c:v>24667.419000000002</c:v>
                </c:pt>
                <c:pt idx="1132">
                  <c:v>24671.663339999999</c:v>
                </c:pt>
                <c:pt idx="1133">
                  <c:v>24869.836800000001</c:v>
                </c:pt>
                <c:pt idx="1134">
                  <c:v>24873.384900000001</c:v>
                </c:pt>
                <c:pt idx="1135">
                  <c:v>24915.046259999999</c:v>
                </c:pt>
                <c:pt idx="1136">
                  <c:v>24915.220850000002</c:v>
                </c:pt>
                <c:pt idx="1137">
                  <c:v>25081.76784</c:v>
                </c:pt>
                <c:pt idx="1138">
                  <c:v>25309.489000000001</c:v>
                </c:pt>
                <c:pt idx="1139">
                  <c:v>25333.332839999999</c:v>
                </c:pt>
                <c:pt idx="1140">
                  <c:v>25382.296999999999</c:v>
                </c:pt>
                <c:pt idx="1141">
                  <c:v>25517.11363</c:v>
                </c:pt>
                <c:pt idx="1142">
                  <c:v>25656.575260000001</c:v>
                </c:pt>
                <c:pt idx="1143">
                  <c:v>25678.778450000002</c:v>
                </c:pt>
                <c:pt idx="1144">
                  <c:v>25992.821039999999</c:v>
                </c:pt>
                <c:pt idx="1145">
                  <c:v>26018.950519999999</c:v>
                </c:pt>
                <c:pt idx="1146">
                  <c:v>26109.32905</c:v>
                </c:pt>
                <c:pt idx="1147">
                  <c:v>26125.674770000001</c:v>
                </c:pt>
                <c:pt idx="1148">
                  <c:v>26140.3603</c:v>
                </c:pt>
                <c:pt idx="1149">
                  <c:v>26236.579969999999</c:v>
                </c:pt>
                <c:pt idx="1150">
                  <c:v>26392.260289999998</c:v>
                </c:pt>
                <c:pt idx="1151">
                  <c:v>26467.09737</c:v>
                </c:pt>
                <c:pt idx="1152">
                  <c:v>26926.5144</c:v>
                </c:pt>
                <c:pt idx="1153">
                  <c:v>27000.98473</c:v>
                </c:pt>
                <c:pt idx="1154">
                  <c:v>27037.914100000002</c:v>
                </c:pt>
                <c:pt idx="1155">
                  <c:v>27117.993780000001</c:v>
                </c:pt>
                <c:pt idx="1156">
                  <c:v>27218.437249999999</c:v>
                </c:pt>
                <c:pt idx="1157">
                  <c:v>27322.73386</c:v>
                </c:pt>
                <c:pt idx="1158">
                  <c:v>27346.04207</c:v>
                </c:pt>
                <c:pt idx="1159">
                  <c:v>27375.904780000001</c:v>
                </c:pt>
                <c:pt idx="1160">
                  <c:v>27533.912899999999</c:v>
                </c:pt>
                <c:pt idx="1161">
                  <c:v>27724.28875</c:v>
                </c:pt>
                <c:pt idx="1162">
                  <c:v>27808.7251</c:v>
                </c:pt>
                <c:pt idx="1163">
                  <c:v>27941.28758</c:v>
                </c:pt>
                <c:pt idx="1164">
                  <c:v>28101.333050000001</c:v>
                </c:pt>
                <c:pt idx="1165">
                  <c:v>28287.897659999999</c:v>
                </c:pt>
                <c:pt idx="1166">
                  <c:v>28340.188849999999</c:v>
                </c:pt>
                <c:pt idx="1167">
                  <c:v>28468.919010000001</c:v>
                </c:pt>
                <c:pt idx="1168">
                  <c:v>28476.734990000001</c:v>
                </c:pt>
                <c:pt idx="1169">
                  <c:v>28868.6639</c:v>
                </c:pt>
                <c:pt idx="1170">
                  <c:v>28923.136920000001</c:v>
                </c:pt>
                <c:pt idx="1171">
                  <c:v>28950.4692</c:v>
                </c:pt>
                <c:pt idx="1172">
                  <c:v>29141.3603</c:v>
                </c:pt>
                <c:pt idx="1173">
                  <c:v>29186.482360000002</c:v>
                </c:pt>
                <c:pt idx="1174">
                  <c:v>29330.98315</c:v>
                </c:pt>
                <c:pt idx="1175">
                  <c:v>29523.1656</c:v>
                </c:pt>
                <c:pt idx="1176">
                  <c:v>30063.580549999999</c:v>
                </c:pt>
                <c:pt idx="1177">
                  <c:v>30166.618170000002</c:v>
                </c:pt>
                <c:pt idx="1178">
                  <c:v>30184.936699999998</c:v>
                </c:pt>
                <c:pt idx="1179">
                  <c:v>30259.995559999999</c:v>
                </c:pt>
                <c:pt idx="1180">
                  <c:v>30284.642940000002</c:v>
                </c:pt>
                <c:pt idx="1181">
                  <c:v>30942.191800000001</c:v>
                </c:pt>
                <c:pt idx="1182">
                  <c:v>31620.001059999999</c:v>
                </c:pt>
                <c:pt idx="1183">
                  <c:v>32108.662820000001</c:v>
                </c:pt>
                <c:pt idx="1184">
                  <c:v>32548.340499999998</c:v>
                </c:pt>
                <c:pt idx="1185">
                  <c:v>32734.186300000001</c:v>
                </c:pt>
                <c:pt idx="1186">
                  <c:v>32787.458590000002</c:v>
                </c:pt>
                <c:pt idx="1187">
                  <c:v>33307.550799999997</c:v>
                </c:pt>
                <c:pt idx="1188">
                  <c:v>33471.971890000001</c:v>
                </c:pt>
                <c:pt idx="1189">
                  <c:v>33475.817150000003</c:v>
                </c:pt>
                <c:pt idx="1190">
                  <c:v>33732.686699999998</c:v>
                </c:pt>
                <c:pt idx="1191">
                  <c:v>33750.291799999999</c:v>
                </c:pt>
                <c:pt idx="1192">
                  <c:v>33900.652999999998</c:v>
                </c:pt>
                <c:pt idx="1193">
                  <c:v>33907.548000000003</c:v>
                </c:pt>
                <c:pt idx="1194">
                  <c:v>34166.273000000001</c:v>
                </c:pt>
                <c:pt idx="1195">
                  <c:v>34254.053350000002</c:v>
                </c:pt>
                <c:pt idx="1196">
                  <c:v>34303.167200000004</c:v>
                </c:pt>
                <c:pt idx="1197">
                  <c:v>34439.855900000002</c:v>
                </c:pt>
                <c:pt idx="1198">
                  <c:v>34472.841</c:v>
                </c:pt>
                <c:pt idx="1199">
                  <c:v>34617.840649999998</c:v>
                </c:pt>
                <c:pt idx="1200">
                  <c:v>34672.147199999999</c:v>
                </c:pt>
                <c:pt idx="1201">
                  <c:v>34779.614999999998</c:v>
                </c:pt>
                <c:pt idx="1202">
                  <c:v>34806.467700000001</c:v>
                </c:pt>
                <c:pt idx="1203">
                  <c:v>34828.654000000002</c:v>
                </c:pt>
                <c:pt idx="1204">
                  <c:v>34838.873</c:v>
                </c:pt>
                <c:pt idx="1205">
                  <c:v>35069.374519999998</c:v>
                </c:pt>
                <c:pt idx="1206">
                  <c:v>35147.528480000001</c:v>
                </c:pt>
                <c:pt idx="1207">
                  <c:v>35160.134570000002</c:v>
                </c:pt>
                <c:pt idx="1208">
                  <c:v>35491.64</c:v>
                </c:pt>
                <c:pt idx="1209">
                  <c:v>35585.576000000001</c:v>
                </c:pt>
                <c:pt idx="1210">
                  <c:v>35595.589800000002</c:v>
                </c:pt>
                <c:pt idx="1211">
                  <c:v>36021.011200000001</c:v>
                </c:pt>
                <c:pt idx="1212">
                  <c:v>36085.218999999997</c:v>
                </c:pt>
                <c:pt idx="1213">
                  <c:v>36124.573700000001</c:v>
                </c:pt>
                <c:pt idx="1214">
                  <c:v>36149.483500000002</c:v>
                </c:pt>
                <c:pt idx="1215">
                  <c:v>36189.101699999999</c:v>
                </c:pt>
                <c:pt idx="1216">
                  <c:v>36197.699000000001</c:v>
                </c:pt>
                <c:pt idx="1217">
                  <c:v>36219.405449999998</c:v>
                </c:pt>
                <c:pt idx="1218">
                  <c:v>36307.798300000002</c:v>
                </c:pt>
                <c:pt idx="1219">
                  <c:v>36397.576000000001</c:v>
                </c:pt>
                <c:pt idx="1220">
                  <c:v>36580.282160000002</c:v>
                </c:pt>
                <c:pt idx="1221">
                  <c:v>36837.466999999997</c:v>
                </c:pt>
                <c:pt idx="1222">
                  <c:v>36898.733079999998</c:v>
                </c:pt>
                <c:pt idx="1223">
                  <c:v>36910.608030000003</c:v>
                </c:pt>
                <c:pt idx="1224">
                  <c:v>36950.256699999998</c:v>
                </c:pt>
                <c:pt idx="1225">
                  <c:v>37079.372000000003</c:v>
                </c:pt>
                <c:pt idx="1226">
                  <c:v>37133.898200000003</c:v>
                </c:pt>
                <c:pt idx="1227">
                  <c:v>37165.163800000002</c:v>
                </c:pt>
                <c:pt idx="1228">
                  <c:v>37270.1512</c:v>
                </c:pt>
                <c:pt idx="1229">
                  <c:v>37465.34375</c:v>
                </c:pt>
                <c:pt idx="1230">
                  <c:v>37484.4493</c:v>
                </c:pt>
                <c:pt idx="1231">
                  <c:v>37607.527699999999</c:v>
                </c:pt>
                <c:pt idx="1232">
                  <c:v>37701.876799999998</c:v>
                </c:pt>
                <c:pt idx="1233">
                  <c:v>37742.575700000001</c:v>
                </c:pt>
                <c:pt idx="1234">
                  <c:v>37829.724199999997</c:v>
                </c:pt>
                <c:pt idx="1235">
                  <c:v>38126.246500000001</c:v>
                </c:pt>
                <c:pt idx="1236">
                  <c:v>38245.593269999998</c:v>
                </c:pt>
                <c:pt idx="1237">
                  <c:v>38282.749499999998</c:v>
                </c:pt>
                <c:pt idx="1238">
                  <c:v>38344.565999999999</c:v>
                </c:pt>
                <c:pt idx="1239">
                  <c:v>38415.474000000002</c:v>
                </c:pt>
                <c:pt idx="1240">
                  <c:v>38511.628299999997</c:v>
                </c:pt>
                <c:pt idx="1241">
                  <c:v>38709.175999999999</c:v>
                </c:pt>
                <c:pt idx="1242">
                  <c:v>38711</c:v>
                </c:pt>
                <c:pt idx="1243">
                  <c:v>38746.355100000001</c:v>
                </c:pt>
                <c:pt idx="1244">
                  <c:v>38792.685599999997</c:v>
                </c:pt>
                <c:pt idx="1245">
                  <c:v>38998.546000000002</c:v>
                </c:pt>
                <c:pt idx="1246">
                  <c:v>39047.285000000003</c:v>
                </c:pt>
                <c:pt idx="1247">
                  <c:v>39125.332249999999</c:v>
                </c:pt>
                <c:pt idx="1248">
                  <c:v>39241.442000000003</c:v>
                </c:pt>
                <c:pt idx="1249">
                  <c:v>39556.494500000001</c:v>
                </c:pt>
                <c:pt idx="1250">
                  <c:v>39597.407200000001</c:v>
                </c:pt>
                <c:pt idx="1251">
                  <c:v>39611.757700000002</c:v>
                </c:pt>
                <c:pt idx="1252">
                  <c:v>39722.746200000001</c:v>
                </c:pt>
                <c:pt idx="1253">
                  <c:v>39725.518049999999</c:v>
                </c:pt>
                <c:pt idx="1254">
                  <c:v>39727.614000000001</c:v>
                </c:pt>
                <c:pt idx="1255">
                  <c:v>39774.276299999998</c:v>
                </c:pt>
                <c:pt idx="1256">
                  <c:v>39836.519</c:v>
                </c:pt>
                <c:pt idx="1257">
                  <c:v>39871.704299999998</c:v>
                </c:pt>
                <c:pt idx="1258">
                  <c:v>39983.425949999997</c:v>
                </c:pt>
                <c:pt idx="1259">
                  <c:v>40003.332249999999</c:v>
                </c:pt>
                <c:pt idx="1260">
                  <c:v>40103.89</c:v>
                </c:pt>
                <c:pt idx="1261">
                  <c:v>40182.245999999999</c:v>
                </c:pt>
                <c:pt idx="1262">
                  <c:v>40273.645499999999</c:v>
                </c:pt>
                <c:pt idx="1263">
                  <c:v>40419.019099999998</c:v>
                </c:pt>
                <c:pt idx="1264">
                  <c:v>40720.551050000002</c:v>
                </c:pt>
                <c:pt idx="1265">
                  <c:v>40904.199500000002</c:v>
                </c:pt>
                <c:pt idx="1266">
                  <c:v>40932.429499999998</c:v>
                </c:pt>
                <c:pt idx="1267">
                  <c:v>40941.285400000001</c:v>
                </c:pt>
                <c:pt idx="1268">
                  <c:v>40974.164900000003</c:v>
                </c:pt>
                <c:pt idx="1269">
                  <c:v>41034.221400000002</c:v>
                </c:pt>
                <c:pt idx="1270">
                  <c:v>41097.161749999999</c:v>
                </c:pt>
                <c:pt idx="1271">
                  <c:v>41661.601999999999</c:v>
                </c:pt>
                <c:pt idx="1272">
                  <c:v>41676.081100000003</c:v>
                </c:pt>
                <c:pt idx="1273">
                  <c:v>41919.097000000002</c:v>
                </c:pt>
                <c:pt idx="1274">
                  <c:v>41949.244100000004</c:v>
                </c:pt>
                <c:pt idx="1275">
                  <c:v>41999.519999999997</c:v>
                </c:pt>
                <c:pt idx="1276">
                  <c:v>42111.664700000001</c:v>
                </c:pt>
                <c:pt idx="1277">
                  <c:v>42112.2356</c:v>
                </c:pt>
                <c:pt idx="1278">
                  <c:v>42124.515299999999</c:v>
                </c:pt>
                <c:pt idx="1279">
                  <c:v>42211.138200000001</c:v>
                </c:pt>
                <c:pt idx="1280">
                  <c:v>42303.692150000003</c:v>
                </c:pt>
                <c:pt idx="1281">
                  <c:v>42560.430399999997</c:v>
                </c:pt>
                <c:pt idx="1282">
                  <c:v>42760.502200000003</c:v>
                </c:pt>
                <c:pt idx="1283">
                  <c:v>42856.838000000003</c:v>
                </c:pt>
                <c:pt idx="1284">
                  <c:v>42969.852700000003</c:v>
                </c:pt>
                <c:pt idx="1285">
                  <c:v>42983.458500000001</c:v>
                </c:pt>
                <c:pt idx="1286">
                  <c:v>43254.417950000003</c:v>
                </c:pt>
                <c:pt idx="1287">
                  <c:v>43578.939400000003</c:v>
                </c:pt>
                <c:pt idx="1288">
                  <c:v>43753.337050000002</c:v>
                </c:pt>
                <c:pt idx="1289">
                  <c:v>43813.866099999999</c:v>
                </c:pt>
                <c:pt idx="1290">
                  <c:v>43896.376300000004</c:v>
                </c:pt>
                <c:pt idx="1291">
                  <c:v>43921.183700000001</c:v>
                </c:pt>
                <c:pt idx="1292">
                  <c:v>43943.876100000001</c:v>
                </c:pt>
                <c:pt idx="1293">
                  <c:v>44202.653599999998</c:v>
                </c:pt>
                <c:pt idx="1294">
                  <c:v>44260.749900000003</c:v>
                </c:pt>
                <c:pt idx="1295">
                  <c:v>44400.4064</c:v>
                </c:pt>
                <c:pt idx="1296">
                  <c:v>44423.803</c:v>
                </c:pt>
                <c:pt idx="1297">
                  <c:v>44501.398200000003</c:v>
                </c:pt>
                <c:pt idx="1298">
                  <c:v>44585.455869999998</c:v>
                </c:pt>
                <c:pt idx="1299">
                  <c:v>44641.197399999997</c:v>
                </c:pt>
                <c:pt idx="1300">
                  <c:v>45008.955499999996</c:v>
                </c:pt>
                <c:pt idx="1301">
                  <c:v>45702.022349999999</c:v>
                </c:pt>
                <c:pt idx="1302">
                  <c:v>45710.207849999999</c:v>
                </c:pt>
                <c:pt idx="1303">
                  <c:v>45863.205000000002</c:v>
                </c:pt>
                <c:pt idx="1304">
                  <c:v>46113.510999999999</c:v>
                </c:pt>
                <c:pt idx="1305">
                  <c:v>46130.5265</c:v>
                </c:pt>
                <c:pt idx="1306">
                  <c:v>46151.124499999998</c:v>
                </c:pt>
                <c:pt idx="1307">
                  <c:v>46200.985099999998</c:v>
                </c:pt>
                <c:pt idx="1308">
                  <c:v>46255.112500000003</c:v>
                </c:pt>
                <c:pt idx="1309">
                  <c:v>46599.108399999997</c:v>
                </c:pt>
                <c:pt idx="1310">
                  <c:v>46661.4424</c:v>
                </c:pt>
                <c:pt idx="1311">
                  <c:v>46718.163249999998</c:v>
                </c:pt>
                <c:pt idx="1312">
                  <c:v>46889.261200000001</c:v>
                </c:pt>
                <c:pt idx="1313">
                  <c:v>47055.532099999997</c:v>
                </c:pt>
                <c:pt idx="1314">
                  <c:v>47269.853999999999</c:v>
                </c:pt>
                <c:pt idx="1315">
                  <c:v>47291.055</c:v>
                </c:pt>
                <c:pt idx="1316">
                  <c:v>47305.305</c:v>
                </c:pt>
                <c:pt idx="1317">
                  <c:v>47403.88</c:v>
                </c:pt>
                <c:pt idx="1318">
                  <c:v>47462.894</c:v>
                </c:pt>
                <c:pt idx="1319">
                  <c:v>47496.494449999998</c:v>
                </c:pt>
                <c:pt idx="1320">
                  <c:v>47896.79135</c:v>
                </c:pt>
                <c:pt idx="1321">
                  <c:v>47928.03</c:v>
                </c:pt>
                <c:pt idx="1322">
                  <c:v>48173.360999999997</c:v>
                </c:pt>
                <c:pt idx="1323">
                  <c:v>48517.563150000002</c:v>
                </c:pt>
                <c:pt idx="1324">
                  <c:v>48549.178350000002</c:v>
                </c:pt>
                <c:pt idx="1325">
                  <c:v>48673.558799999999</c:v>
                </c:pt>
                <c:pt idx="1326">
                  <c:v>48675.517699999997</c:v>
                </c:pt>
                <c:pt idx="1327">
                  <c:v>48824.45</c:v>
                </c:pt>
                <c:pt idx="1328">
                  <c:v>48885.135609999998</c:v>
                </c:pt>
                <c:pt idx="1329">
                  <c:v>48970.247600000002</c:v>
                </c:pt>
                <c:pt idx="1330">
                  <c:v>49577.662400000001</c:v>
                </c:pt>
                <c:pt idx="1331">
                  <c:v>51194.559139999998</c:v>
                </c:pt>
                <c:pt idx="1332">
                  <c:v>52590.829389999999</c:v>
                </c:pt>
                <c:pt idx="1333">
                  <c:v>55135.402090000003</c:v>
                </c:pt>
                <c:pt idx="1334">
                  <c:v>58571.074480000003</c:v>
                </c:pt>
                <c:pt idx="1335">
                  <c:v>60021.398970000002</c:v>
                </c:pt>
                <c:pt idx="1336">
                  <c:v>62592.873090000001</c:v>
                </c:pt>
                <c:pt idx="1337">
                  <c:v>63770.428010000003</c:v>
                </c:pt>
              </c:numCache>
            </c:numRef>
          </c:yVal>
          <c:smooth val="0"/>
          <c:extLst>
            <c:ext xmlns:c16="http://schemas.microsoft.com/office/drawing/2014/chart" uri="{C3380CC4-5D6E-409C-BE32-E72D297353CC}">
              <c16:uniqueId val="{00000000-D4DF-4832-A453-0C6F393BACE2}"/>
            </c:ext>
          </c:extLst>
        </c:ser>
        <c:dLbls>
          <c:showLegendKey val="0"/>
          <c:showVal val="0"/>
          <c:showCatName val="0"/>
          <c:showSerName val="0"/>
          <c:showPercent val="0"/>
          <c:showBubbleSize val="0"/>
        </c:dLbls>
        <c:axId val="2112740111"/>
        <c:axId val="2112739695"/>
      </c:scatterChart>
      <c:valAx>
        <c:axId val="211274011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2112739695"/>
        <c:crosses val="autoZero"/>
        <c:crossBetween val="midCat"/>
      </c:valAx>
      <c:valAx>
        <c:axId val="2112739695"/>
        <c:scaling>
          <c:orientation val="minMax"/>
        </c:scaling>
        <c:delete val="0"/>
        <c:axPos val="l"/>
        <c:title>
          <c:tx>
            <c:rich>
              <a:bodyPr/>
              <a:lstStyle/>
              <a:p>
                <a:pPr>
                  <a:defRPr/>
                </a:pPr>
                <a:r>
                  <a:rPr lang="en-US"/>
                  <a:t>charges</a:t>
                </a:r>
              </a:p>
            </c:rich>
          </c:tx>
          <c:overlay val="0"/>
        </c:title>
        <c:numFmt formatCode="General" sourceLinked="1"/>
        <c:majorTickMark val="out"/>
        <c:minorTickMark val="none"/>
        <c:tickLblPos val="nextTo"/>
        <c:crossAx val="21127401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SMOKING LINE FIT PLOT</a:t>
            </a:r>
          </a:p>
        </c:rich>
      </c:tx>
      <c:overlay val="0"/>
    </c:title>
    <c:autoTitleDeleted val="0"/>
    <c:plotArea>
      <c:layout/>
      <c:scatterChart>
        <c:scatterStyle val="lineMarker"/>
        <c:varyColors val="0"/>
        <c:ser>
          <c:idx val="0"/>
          <c:order val="0"/>
          <c:tx>
            <c:v>charges</c:v>
          </c:tx>
          <c:spPr>
            <a:ln w="19050">
              <a:noFill/>
            </a:ln>
          </c:spPr>
          <c:xVal>
            <c:numRef>
              <c:f>INSURANCE!$E$2:$E$1339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INSURANCE!$F$2:$F$1339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848A-45E2-90DD-3A0C926CEF3A}"/>
            </c:ext>
          </c:extLst>
        </c:ser>
        <c:ser>
          <c:idx val="1"/>
          <c:order val="1"/>
          <c:tx>
            <c:v>Predicted charges</c:v>
          </c:tx>
          <c:spPr>
            <a:ln w="19050">
              <a:noFill/>
            </a:ln>
          </c:spPr>
          <c:xVal>
            <c:numRef>
              <c:f>INSURANCE!$E$2:$E$1339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REGRESSION!$C$29:$C$1366</c:f>
              <c:numCache>
                <c:formatCode>General</c:formatCode>
                <c:ptCount val="1338"/>
                <c:pt idx="0">
                  <c:v>28204.004244750791</c:v>
                </c:pt>
                <c:pt idx="1">
                  <c:v>4382.9252338534261</c:v>
                </c:pt>
                <c:pt idx="2">
                  <c:v>6839.9485439309901</c:v>
                </c:pt>
                <c:pt idx="3">
                  <c:v>6692.869583214273</c:v>
                </c:pt>
                <c:pt idx="4">
                  <c:v>6726.3091644544111</c:v>
                </c:pt>
                <c:pt idx="5">
                  <c:v>7117.4732171267815</c:v>
                </c:pt>
                <c:pt idx="6">
                  <c:v>10633.750043122944</c:v>
                </c:pt>
                <c:pt idx="7">
                  <c:v>9135.7009531385138</c:v>
                </c:pt>
                <c:pt idx="8">
                  <c:v>8255.8199422730886</c:v>
                </c:pt>
                <c:pt idx="9">
                  <c:v>12875.379033294314</c:v>
                </c:pt>
                <c:pt idx="10">
                  <c:v>5237.4986163040367</c:v>
                </c:pt>
                <c:pt idx="11">
                  <c:v>36675.569079278037</c:v>
                </c:pt>
                <c:pt idx="12">
                  <c:v>5147.8028335475983</c:v>
                </c:pt>
                <c:pt idx="13">
                  <c:v>12606.623350356163</c:v>
                </c:pt>
                <c:pt idx="14">
                  <c:v>29618.179946067048</c:v>
                </c:pt>
                <c:pt idx="15">
                  <c:v>4237.0295468617369</c:v>
                </c:pt>
                <c:pt idx="16">
                  <c:v>11724.386504528793</c:v>
                </c:pt>
                <c:pt idx="17">
                  <c:v>4751.4842371510667</c:v>
                </c:pt>
                <c:pt idx="18">
                  <c:v>11917.162753943983</c:v>
                </c:pt>
                <c:pt idx="19">
                  <c:v>29956.984460030901</c:v>
                </c:pt>
                <c:pt idx="20">
                  <c:v>13257.053929776619</c:v>
                </c:pt>
                <c:pt idx="21">
                  <c:v>7419.9961649235038</c:v>
                </c:pt>
                <c:pt idx="22">
                  <c:v>4144.4434453227241</c:v>
                </c:pt>
                <c:pt idx="23">
                  <c:v>31582.104620274265</c:v>
                </c:pt>
                <c:pt idx="24">
                  <c:v>8188.0458952341742</c:v>
                </c:pt>
                <c:pt idx="25">
                  <c:v>13500.168010340623</c:v>
                </c:pt>
                <c:pt idx="26">
                  <c:v>13367.191437387568</c:v>
                </c:pt>
                <c:pt idx="27">
                  <c:v>12645.424275522657</c:v>
                </c:pt>
                <c:pt idx="28">
                  <c:v>4759.7971013889464</c:v>
                </c:pt>
                <c:pt idx="29">
                  <c:v>30694.6966323341</c:v>
                </c:pt>
                <c:pt idx="30">
                  <c:v>28380.896838699548</c:v>
                </c:pt>
                <c:pt idx="31">
                  <c:v>4559.6162779569167</c:v>
                </c:pt>
                <c:pt idx="32">
                  <c:v>6098.195398685205</c:v>
                </c:pt>
                <c:pt idx="33">
                  <c:v>12855.895856598461</c:v>
                </c:pt>
                <c:pt idx="34">
                  <c:v>29852.32181344357</c:v>
                </c:pt>
                <c:pt idx="35">
                  <c:v>3829.3942503474846</c:v>
                </c:pt>
                <c:pt idx="36">
                  <c:v>14292.364002417986</c:v>
                </c:pt>
                <c:pt idx="37">
                  <c:v>5232.4077361798982</c:v>
                </c:pt>
                <c:pt idx="38">
                  <c:v>31251.392764683693</c:v>
                </c:pt>
                <c:pt idx="39">
                  <c:v>36082.275045174581</c:v>
                </c:pt>
                <c:pt idx="40">
                  <c:v>5760.8314476894147</c:v>
                </c:pt>
                <c:pt idx="41">
                  <c:v>8028.1155993402417</c:v>
                </c:pt>
                <c:pt idx="42">
                  <c:v>8496.3623482694093</c:v>
                </c:pt>
                <c:pt idx="43">
                  <c:v>8999.7250640073871</c:v>
                </c:pt>
                <c:pt idx="44">
                  <c:v>8474.4625196287925</c:v>
                </c:pt>
                <c:pt idx="45">
                  <c:v>11606.099907714848</c:v>
                </c:pt>
                <c:pt idx="46">
                  <c:v>5525.0786649774755</c:v>
                </c:pt>
                <c:pt idx="47">
                  <c:v>6861.2741898585609</c:v>
                </c:pt>
                <c:pt idx="48">
                  <c:v>12826.191220761915</c:v>
                </c:pt>
                <c:pt idx="49">
                  <c:v>31394.61628112671</c:v>
                </c:pt>
                <c:pt idx="50">
                  <c:v>4909.1876784734213</c:v>
                </c:pt>
                <c:pt idx="51">
                  <c:v>5931.2817464952604</c:v>
                </c:pt>
                <c:pt idx="52">
                  <c:v>33505.299060762147</c:v>
                </c:pt>
                <c:pt idx="53">
                  <c:v>31114.831749248191</c:v>
                </c:pt>
                <c:pt idx="54">
                  <c:v>9766.6285064169078</c:v>
                </c:pt>
                <c:pt idx="55">
                  <c:v>36076.603558447838</c:v>
                </c:pt>
                <c:pt idx="56">
                  <c:v>13205.010726654828</c:v>
                </c:pt>
                <c:pt idx="57">
                  <c:v>27941.778100717056</c:v>
                </c:pt>
                <c:pt idx="58">
                  <c:v>35012.632179819011</c:v>
                </c:pt>
                <c:pt idx="59">
                  <c:v>8649.843905236623</c:v>
                </c:pt>
                <c:pt idx="60">
                  <c:v>9604.4631254286069</c:v>
                </c:pt>
                <c:pt idx="61">
                  <c:v>6520.3457992694439</c:v>
                </c:pt>
                <c:pt idx="62">
                  <c:v>13169.639374790775</c:v>
                </c:pt>
                <c:pt idx="63">
                  <c:v>6780.4106764136586</c:v>
                </c:pt>
                <c:pt idx="64">
                  <c:v>28196.66048771677</c:v>
                </c:pt>
                <c:pt idx="65">
                  <c:v>4855.096725559375</c:v>
                </c:pt>
                <c:pt idx="66">
                  <c:v>14073.429054183156</c:v>
                </c:pt>
                <c:pt idx="67">
                  <c:v>8468.2232939728074</c:v>
                </c:pt>
                <c:pt idx="68">
                  <c:v>9295.6202855468691</c:v>
                </c:pt>
                <c:pt idx="69">
                  <c:v>29887.721516168338</c:v>
                </c:pt>
                <c:pt idx="70">
                  <c:v>29673.080212862802</c:v>
                </c:pt>
                <c:pt idx="71">
                  <c:v>7767.9850009653064</c:v>
                </c:pt>
                <c:pt idx="72">
                  <c:v>12323.922226359304</c:v>
                </c:pt>
                <c:pt idx="73">
                  <c:v>12253.600873900687</c:v>
                </c:pt>
                <c:pt idx="74">
                  <c:v>9553.5114325685736</c:v>
                </c:pt>
                <c:pt idx="75">
                  <c:v>11879.405158626574</c:v>
                </c:pt>
                <c:pt idx="76">
                  <c:v>7116.067428908992</c:v>
                </c:pt>
                <c:pt idx="77">
                  <c:v>4793.3940138801654</c:v>
                </c:pt>
                <c:pt idx="78">
                  <c:v>5859.8141061354927</c:v>
                </c:pt>
                <c:pt idx="79">
                  <c:v>9372.9471523758693</c:v>
                </c:pt>
                <c:pt idx="80">
                  <c:v>6703.854618000827</c:v>
                </c:pt>
                <c:pt idx="81">
                  <c:v>10366.378241325678</c:v>
                </c:pt>
                <c:pt idx="82">
                  <c:v>28707.616306200583</c:v>
                </c:pt>
                <c:pt idx="83">
                  <c:v>12075.704397997797</c:v>
                </c:pt>
                <c:pt idx="84">
                  <c:v>32536.37232568887</c:v>
                </c:pt>
                <c:pt idx="85">
                  <c:v>32969.232393009544</c:v>
                </c:pt>
                <c:pt idx="86">
                  <c:v>35866.332584787888</c:v>
                </c:pt>
                <c:pt idx="87">
                  <c:v>12132.768240311234</c:v>
                </c:pt>
                <c:pt idx="88">
                  <c:v>10168.854125149221</c:v>
                </c:pt>
                <c:pt idx="89">
                  <c:v>11926.088690906578</c:v>
                </c:pt>
                <c:pt idx="90">
                  <c:v>5649.5675016235255</c:v>
                </c:pt>
                <c:pt idx="91">
                  <c:v>11698.081033503277</c:v>
                </c:pt>
                <c:pt idx="92">
                  <c:v>36258.366037669635</c:v>
                </c:pt>
                <c:pt idx="93">
                  <c:v>8044.4688063830863</c:v>
                </c:pt>
                <c:pt idx="94">
                  <c:v>37762.267525793366</c:v>
                </c:pt>
                <c:pt idx="95">
                  <c:v>7219.1584546129443</c:v>
                </c:pt>
                <c:pt idx="96">
                  <c:v>12623.720688039035</c:v>
                </c:pt>
                <c:pt idx="97">
                  <c:v>11642.896897242901</c:v>
                </c:pt>
                <c:pt idx="98">
                  <c:v>34539.51746969884</c:v>
                </c:pt>
                <c:pt idx="99">
                  <c:v>30943.569289943436</c:v>
                </c:pt>
                <c:pt idx="100">
                  <c:v>9321.6942026760807</c:v>
                </c:pt>
                <c:pt idx="101">
                  <c:v>6201.0571791210177</c:v>
                </c:pt>
                <c:pt idx="102">
                  <c:v>4702.2984822493672</c:v>
                </c:pt>
                <c:pt idx="103">
                  <c:v>37366.066966195867</c:v>
                </c:pt>
                <c:pt idx="104">
                  <c:v>8029.6872202236145</c:v>
                </c:pt>
                <c:pt idx="105">
                  <c:v>27950.505738891956</c:v>
                </c:pt>
                <c:pt idx="106">
                  <c:v>5087.1953628454148</c:v>
                </c:pt>
                <c:pt idx="107">
                  <c:v>6112.4485403674762</c:v>
                </c:pt>
                <c:pt idx="108">
                  <c:v>6095.7570906609963</c:v>
                </c:pt>
                <c:pt idx="109">
                  <c:v>36496.926415104419</c:v>
                </c:pt>
                <c:pt idx="110">
                  <c:v>11520.752547527094</c:v>
                </c:pt>
                <c:pt idx="111">
                  <c:v>12529.964333891267</c:v>
                </c:pt>
                <c:pt idx="112">
                  <c:v>7790.4962292460677</c:v>
                </c:pt>
                <c:pt idx="113">
                  <c:v>5508.0117357860145</c:v>
                </c:pt>
                <c:pt idx="114">
                  <c:v>11572.153942517329</c:v>
                </c:pt>
                <c:pt idx="115">
                  <c:v>12271.340019715113</c:v>
                </c:pt>
                <c:pt idx="116">
                  <c:v>12642.920784256768</c:v>
                </c:pt>
                <c:pt idx="117">
                  <c:v>30440.568781576698</c:v>
                </c:pt>
                <c:pt idx="118">
                  <c:v>10742.708796710634</c:v>
                </c:pt>
                <c:pt idx="119">
                  <c:v>8720.7438066671475</c:v>
                </c:pt>
                <c:pt idx="120">
                  <c:v>9917.7265329993024</c:v>
                </c:pt>
                <c:pt idx="121">
                  <c:v>3755.8221783682852</c:v>
                </c:pt>
                <c:pt idx="122">
                  <c:v>5056.33182243182</c:v>
                </c:pt>
                <c:pt idx="123">
                  <c:v>32837.408685290109</c:v>
                </c:pt>
                <c:pt idx="124">
                  <c:v>11351.749542464686</c:v>
                </c:pt>
                <c:pt idx="125">
                  <c:v>6239.7117166277621</c:v>
                </c:pt>
                <c:pt idx="126">
                  <c:v>28219.023424149997</c:v>
                </c:pt>
                <c:pt idx="127">
                  <c:v>11722.081312050594</c:v>
                </c:pt>
                <c:pt idx="128">
                  <c:v>30904.648019349741</c:v>
                </c:pt>
                <c:pt idx="129">
                  <c:v>8637.0974521935059</c:v>
                </c:pt>
                <c:pt idx="130">
                  <c:v>12701.929418310396</c:v>
                </c:pt>
                <c:pt idx="131">
                  <c:v>12931.115829736955</c:v>
                </c:pt>
                <c:pt idx="132">
                  <c:v>12365.92361310876</c:v>
                </c:pt>
                <c:pt idx="133">
                  <c:v>4022.0152261422932</c:v>
                </c:pt>
                <c:pt idx="134">
                  <c:v>5049.1977122171975</c:v>
                </c:pt>
                <c:pt idx="135">
                  <c:v>5418.4379715413452</c:v>
                </c:pt>
                <c:pt idx="136">
                  <c:v>4342.8624460578176</c:v>
                </c:pt>
                <c:pt idx="137">
                  <c:v>4603.00400791833</c:v>
                </c:pt>
                <c:pt idx="138">
                  <c:v>12665.02343138685</c:v>
                </c:pt>
                <c:pt idx="139">
                  <c:v>5716.9441621005517</c:v>
                </c:pt>
                <c:pt idx="140">
                  <c:v>7382.3326416975269</c:v>
                </c:pt>
                <c:pt idx="141">
                  <c:v>5922.2158656567208</c:v>
                </c:pt>
                <c:pt idx="142">
                  <c:v>30876.926201061236</c:v>
                </c:pt>
                <c:pt idx="143">
                  <c:v>6664.9008812850234</c:v>
                </c:pt>
                <c:pt idx="144">
                  <c:v>30461.41035506417</c:v>
                </c:pt>
                <c:pt idx="145">
                  <c:v>7964.7556961007294</c:v>
                </c:pt>
                <c:pt idx="146">
                  <c:v>33703.888413864588</c:v>
                </c:pt>
                <c:pt idx="147">
                  <c:v>11786.925745854893</c:v>
                </c:pt>
                <c:pt idx="148">
                  <c:v>12172.499362775676</c:v>
                </c:pt>
                <c:pt idx="149">
                  <c:v>4379.7117511541883</c:v>
                </c:pt>
                <c:pt idx="150">
                  <c:v>7394.0860228291758</c:v>
                </c:pt>
                <c:pt idx="151">
                  <c:v>9931.802493984289</c:v>
                </c:pt>
                <c:pt idx="152">
                  <c:v>8496.7444050868598</c:v>
                </c:pt>
                <c:pt idx="153">
                  <c:v>32597.549054961957</c:v>
                </c:pt>
                <c:pt idx="154">
                  <c:v>9143.603409698233</c:v>
                </c:pt>
                <c:pt idx="155">
                  <c:v>9506.8473452944017</c:v>
                </c:pt>
                <c:pt idx="156">
                  <c:v>33120.00479360421</c:v>
                </c:pt>
                <c:pt idx="157">
                  <c:v>27195.783472667383</c:v>
                </c:pt>
                <c:pt idx="158">
                  <c:v>29965.620488185443</c:v>
                </c:pt>
                <c:pt idx="159">
                  <c:v>11718.527278059557</c:v>
                </c:pt>
                <c:pt idx="160">
                  <c:v>32718.828928610539</c:v>
                </c:pt>
                <c:pt idx="161">
                  <c:v>28341.639383072918</c:v>
                </c:pt>
                <c:pt idx="162">
                  <c:v>11744.913800060232</c:v>
                </c:pt>
                <c:pt idx="163">
                  <c:v>7970.0821118339045</c:v>
                </c:pt>
                <c:pt idx="164">
                  <c:v>7746.9406089883723</c:v>
                </c:pt>
                <c:pt idx="165">
                  <c:v>10681.115235869831</c:v>
                </c:pt>
                <c:pt idx="166">
                  <c:v>6612.0171668036119</c:v>
                </c:pt>
                <c:pt idx="167">
                  <c:v>8346.9280905797859</c:v>
                </c:pt>
                <c:pt idx="168">
                  <c:v>5215.7970864511108</c:v>
                </c:pt>
                <c:pt idx="169">
                  <c:v>6112.291209116398</c:v>
                </c:pt>
                <c:pt idx="170">
                  <c:v>13350.026858832318</c:v>
                </c:pt>
                <c:pt idx="171">
                  <c:v>10152.75026381819</c:v>
                </c:pt>
                <c:pt idx="172">
                  <c:v>3463.3236595687608</c:v>
                </c:pt>
                <c:pt idx="173">
                  <c:v>8502.2062449942077</c:v>
                </c:pt>
                <c:pt idx="174">
                  <c:v>6014.0923603085157</c:v>
                </c:pt>
                <c:pt idx="175">
                  <c:v>37302.410172375465</c:v>
                </c:pt>
                <c:pt idx="176">
                  <c:v>8379.3307857546442</c:v>
                </c:pt>
                <c:pt idx="177">
                  <c:v>11354.415135680894</c:v>
                </c:pt>
                <c:pt idx="178">
                  <c:v>10714.154968477009</c:v>
                </c:pt>
                <c:pt idx="179">
                  <c:v>10132.699097195633</c:v>
                </c:pt>
                <c:pt idx="180">
                  <c:v>11874.502018244924</c:v>
                </c:pt>
                <c:pt idx="181">
                  <c:v>5008.8774817356471</c:v>
                </c:pt>
                <c:pt idx="182">
                  <c:v>5159.4338116213503</c:v>
                </c:pt>
                <c:pt idx="183">
                  <c:v>9722.0773521766732</c:v>
                </c:pt>
                <c:pt idx="184">
                  <c:v>9677.0441831270382</c:v>
                </c:pt>
                <c:pt idx="185">
                  <c:v>32147.745019391004</c:v>
                </c:pt>
                <c:pt idx="186">
                  <c:v>6784.0738612431014</c:v>
                </c:pt>
                <c:pt idx="187">
                  <c:v>7865.4194652465776</c:v>
                </c:pt>
                <c:pt idx="188">
                  <c:v>9595.0955833099379</c:v>
                </c:pt>
                <c:pt idx="189">
                  <c:v>7461.5608706590328</c:v>
                </c:pt>
                <c:pt idx="190">
                  <c:v>12581.464167231796</c:v>
                </c:pt>
                <c:pt idx="191">
                  <c:v>8126.8402771113388</c:v>
                </c:pt>
                <c:pt idx="192">
                  <c:v>5219.4756010249903</c:v>
                </c:pt>
                <c:pt idx="193">
                  <c:v>12361.112082747473</c:v>
                </c:pt>
                <c:pt idx="194">
                  <c:v>4156.8342683270685</c:v>
                </c:pt>
                <c:pt idx="195">
                  <c:v>4211.069146829791</c:v>
                </c:pt>
                <c:pt idx="196">
                  <c:v>8969.9137394035097</c:v>
                </c:pt>
                <c:pt idx="197">
                  <c:v>10504.471583192511</c:v>
                </c:pt>
                <c:pt idx="198">
                  <c:v>10797.109507878942</c:v>
                </c:pt>
                <c:pt idx="199">
                  <c:v>14175.57686147289</c:v>
                </c:pt>
                <c:pt idx="200">
                  <c:v>4975.6256402379986</c:v>
                </c:pt>
                <c:pt idx="201">
                  <c:v>10985.155026910536</c:v>
                </c:pt>
                <c:pt idx="202">
                  <c:v>12807.604986255399</c:v>
                </c:pt>
                <c:pt idx="203">
                  <c:v>30098.498469345293</c:v>
                </c:pt>
                <c:pt idx="204">
                  <c:v>9257.1096736288</c:v>
                </c:pt>
                <c:pt idx="205">
                  <c:v>6890.9893847403082</c:v>
                </c:pt>
                <c:pt idx="206">
                  <c:v>11990.503272026879</c:v>
                </c:pt>
                <c:pt idx="207">
                  <c:v>31166.962196131481</c:v>
                </c:pt>
                <c:pt idx="208">
                  <c:v>13694.421808547755</c:v>
                </c:pt>
                <c:pt idx="209">
                  <c:v>9028.2509458206769</c:v>
                </c:pt>
                <c:pt idx="210">
                  <c:v>4750.8513149801429</c:v>
                </c:pt>
                <c:pt idx="211">
                  <c:v>9392.0597737288881</c:v>
                </c:pt>
                <c:pt idx="212">
                  <c:v>5626.4341612145072</c:v>
                </c:pt>
                <c:pt idx="213">
                  <c:v>8000.7752998801434</c:v>
                </c:pt>
                <c:pt idx="214">
                  <c:v>10590.831864737942</c:v>
                </c:pt>
                <c:pt idx="215">
                  <c:v>10029.953142485248</c:v>
                </c:pt>
                <c:pt idx="216">
                  <c:v>11514.982469007144</c:v>
                </c:pt>
                <c:pt idx="217">
                  <c:v>5517.187018460424</c:v>
                </c:pt>
                <c:pt idx="218">
                  <c:v>6533.2012497080541</c:v>
                </c:pt>
                <c:pt idx="219">
                  <c:v>5633.5439022811497</c:v>
                </c:pt>
                <c:pt idx="220">
                  <c:v>8262.4845009112978</c:v>
                </c:pt>
                <c:pt idx="221">
                  <c:v>11764.676326518933</c:v>
                </c:pt>
                <c:pt idx="222">
                  <c:v>7551.0190601757367</c:v>
                </c:pt>
                <c:pt idx="223">
                  <c:v>27755.601477695855</c:v>
                </c:pt>
                <c:pt idx="224">
                  <c:v>31937.751337863207</c:v>
                </c:pt>
                <c:pt idx="225">
                  <c:v>12230.303758456783</c:v>
                </c:pt>
                <c:pt idx="226">
                  <c:v>6277.3233287257981</c:v>
                </c:pt>
                <c:pt idx="227">
                  <c:v>13081.936564187199</c:v>
                </c:pt>
                <c:pt idx="228">
                  <c:v>9573.8809924085599</c:v>
                </c:pt>
                <c:pt idx="229">
                  <c:v>10075.92541468771</c:v>
                </c:pt>
                <c:pt idx="230">
                  <c:v>9943.518638294594</c:v>
                </c:pt>
                <c:pt idx="231">
                  <c:v>13504.298284675404</c:v>
                </c:pt>
                <c:pt idx="232">
                  <c:v>4438.3144972314267</c:v>
                </c:pt>
                <c:pt idx="233">
                  <c:v>12282.678626909741</c:v>
                </c:pt>
                <c:pt idx="234">
                  <c:v>8452.9028577338449</c:v>
                </c:pt>
                <c:pt idx="235">
                  <c:v>32659.276135789143</c:v>
                </c:pt>
                <c:pt idx="236">
                  <c:v>4575.1986765835918</c:v>
                </c:pt>
                <c:pt idx="237">
                  <c:v>7386.7163770055186</c:v>
                </c:pt>
                <c:pt idx="238">
                  <c:v>27540.451732802241</c:v>
                </c:pt>
                <c:pt idx="239">
                  <c:v>9702.8999520223497</c:v>
                </c:pt>
                <c:pt idx="240">
                  <c:v>29828.720979088837</c:v>
                </c:pt>
                <c:pt idx="241">
                  <c:v>7629.8234757966784</c:v>
                </c:pt>
                <c:pt idx="242">
                  <c:v>12170.202671711982</c:v>
                </c:pt>
                <c:pt idx="243">
                  <c:v>9307.33683429755</c:v>
                </c:pt>
                <c:pt idx="244">
                  <c:v>36928.432605335249</c:v>
                </c:pt>
                <c:pt idx="245">
                  <c:v>11134.331841914218</c:v>
                </c:pt>
                <c:pt idx="246">
                  <c:v>13334.214963940036</c:v>
                </c:pt>
                <c:pt idx="247">
                  <c:v>5401.0418390897921</c:v>
                </c:pt>
                <c:pt idx="248">
                  <c:v>4098.1021374190877</c:v>
                </c:pt>
                <c:pt idx="249">
                  <c:v>6385.491828891486</c:v>
                </c:pt>
                <c:pt idx="250">
                  <c:v>27401.463121830642</c:v>
                </c:pt>
                <c:pt idx="251">
                  <c:v>37597.641678706481</c:v>
                </c:pt>
                <c:pt idx="252">
                  <c:v>35179.858436880415</c:v>
                </c:pt>
                <c:pt idx="253">
                  <c:v>6540.1500822512608</c:v>
                </c:pt>
                <c:pt idx="254">
                  <c:v>33794.885353702186</c:v>
                </c:pt>
                <c:pt idx="255">
                  <c:v>12618.066588687425</c:v>
                </c:pt>
                <c:pt idx="256">
                  <c:v>35053.173405151661</c:v>
                </c:pt>
                <c:pt idx="257">
                  <c:v>9047.4721601288147</c:v>
                </c:pt>
                <c:pt idx="258">
                  <c:v>11332.109034517758</c:v>
                </c:pt>
                <c:pt idx="259">
                  <c:v>27647.463386021576</c:v>
                </c:pt>
                <c:pt idx="260">
                  <c:v>12454.510344785396</c:v>
                </c:pt>
                <c:pt idx="261">
                  <c:v>28613.495031613038</c:v>
                </c:pt>
                <c:pt idx="262">
                  <c:v>34662.543836299919</c:v>
                </c:pt>
                <c:pt idx="263">
                  <c:v>27836.517306709076</c:v>
                </c:pt>
                <c:pt idx="264">
                  <c:v>12697.899793399516</c:v>
                </c:pt>
                <c:pt idx="265">
                  <c:v>34149.019343308537</c:v>
                </c:pt>
                <c:pt idx="266">
                  <c:v>31610.053877197679</c:v>
                </c:pt>
                <c:pt idx="267">
                  <c:v>13675.704669568835</c:v>
                </c:pt>
                <c:pt idx="268">
                  <c:v>9606.1920775630606</c:v>
                </c:pt>
                <c:pt idx="269">
                  <c:v>10236.159025052099</c:v>
                </c:pt>
                <c:pt idx="270">
                  <c:v>4217.7142604621667</c:v>
                </c:pt>
                <c:pt idx="271">
                  <c:v>34385.80695445506</c:v>
                </c:pt>
                <c:pt idx="272">
                  <c:v>9320.5921333691203</c:v>
                </c:pt>
                <c:pt idx="273">
                  <c:v>10495.217962611483</c:v>
                </c:pt>
                <c:pt idx="274">
                  <c:v>5287.4373878063943</c:v>
                </c:pt>
                <c:pt idx="275">
                  <c:v>10826.213687666672</c:v>
                </c:pt>
                <c:pt idx="276">
                  <c:v>4338.2735836322008</c:v>
                </c:pt>
                <c:pt idx="277">
                  <c:v>5277.6331646737954</c:v>
                </c:pt>
                <c:pt idx="278">
                  <c:v>12694.631937501263</c:v>
                </c:pt>
                <c:pt idx="279">
                  <c:v>11179.775418642015</c:v>
                </c:pt>
                <c:pt idx="280">
                  <c:v>32629.936420392376</c:v>
                </c:pt>
                <c:pt idx="281">
                  <c:v>35669.348261120336</c:v>
                </c:pt>
                <c:pt idx="282">
                  <c:v>6533.9720581242236</c:v>
                </c:pt>
                <c:pt idx="283">
                  <c:v>12380.283443558366</c:v>
                </c:pt>
                <c:pt idx="284">
                  <c:v>11489.284031362911</c:v>
                </c:pt>
                <c:pt idx="285">
                  <c:v>9670.1894226752665</c:v>
                </c:pt>
                <c:pt idx="286">
                  <c:v>11433.949141183924</c:v>
                </c:pt>
                <c:pt idx="287">
                  <c:v>13484.904255928841</c:v>
                </c:pt>
                <c:pt idx="288">
                  <c:v>36724.499449124487</c:v>
                </c:pt>
                <c:pt idx="289">
                  <c:v>11354.188101486361</c:v>
                </c:pt>
                <c:pt idx="290">
                  <c:v>6809.8335004162818</c:v>
                </c:pt>
                <c:pt idx="291">
                  <c:v>6410.4612146426653</c:v>
                </c:pt>
                <c:pt idx="292">
                  <c:v>29851.125672045178</c:v>
                </c:pt>
                <c:pt idx="293">
                  <c:v>5447.3498918848163</c:v>
                </c:pt>
                <c:pt idx="294">
                  <c:v>6011.8942610380245</c:v>
                </c:pt>
                <c:pt idx="295">
                  <c:v>3727.2857375097947</c:v>
                </c:pt>
                <c:pt idx="296">
                  <c:v>27489.011043359962</c:v>
                </c:pt>
                <c:pt idx="297">
                  <c:v>33209.630873417191</c:v>
                </c:pt>
                <c:pt idx="298">
                  <c:v>30873.85266223794</c:v>
                </c:pt>
                <c:pt idx="299">
                  <c:v>10859.369399442192</c:v>
                </c:pt>
                <c:pt idx="300">
                  <c:v>8222.6642304975703</c:v>
                </c:pt>
                <c:pt idx="301">
                  <c:v>35504.239456794639</c:v>
                </c:pt>
                <c:pt idx="302">
                  <c:v>13021.632812395845</c:v>
                </c:pt>
                <c:pt idx="303">
                  <c:v>7296.5595440871703</c:v>
                </c:pt>
                <c:pt idx="304">
                  <c:v>13238.450307894966</c:v>
                </c:pt>
                <c:pt idx="305">
                  <c:v>6800.4489753628523</c:v>
                </c:pt>
                <c:pt idx="306">
                  <c:v>7090.0458273480972</c:v>
                </c:pt>
                <c:pt idx="307">
                  <c:v>7454.9157570266561</c:v>
                </c:pt>
                <c:pt idx="308">
                  <c:v>12109.927655327469</c:v>
                </c:pt>
                <c:pt idx="309">
                  <c:v>9878.2594305532748</c:v>
                </c:pt>
                <c:pt idx="310">
                  <c:v>10212.241855110635</c:v>
                </c:pt>
                <c:pt idx="311">
                  <c:v>4697.3953418677193</c:v>
                </c:pt>
                <c:pt idx="312">
                  <c:v>33314.206429685932</c:v>
                </c:pt>
                <c:pt idx="313">
                  <c:v>10361.516857467144</c:v>
                </c:pt>
                <c:pt idx="314">
                  <c:v>29922.774070374591</c:v>
                </c:pt>
                <c:pt idx="315">
                  <c:v>10858.773714092613</c:v>
                </c:pt>
                <c:pt idx="316">
                  <c:v>10422.698106442</c:v>
                </c:pt>
                <c:pt idx="317">
                  <c:v>11237.776440026244</c:v>
                </c:pt>
                <c:pt idx="318">
                  <c:v>9768.449068571721</c:v>
                </c:pt>
                <c:pt idx="319">
                  <c:v>7294.6496805401603</c:v>
                </c:pt>
                <c:pt idx="320">
                  <c:v>7238.4716833818175</c:v>
                </c:pt>
                <c:pt idx="321">
                  <c:v>7275.3056587337514</c:v>
                </c:pt>
                <c:pt idx="322">
                  <c:v>30581.694694730213</c:v>
                </c:pt>
                <c:pt idx="323">
                  <c:v>12139.800181460296</c:v>
                </c:pt>
                <c:pt idx="324">
                  <c:v>6067.9716087724655</c:v>
                </c:pt>
                <c:pt idx="325">
                  <c:v>8760.7218127723318</c:v>
                </c:pt>
                <c:pt idx="326">
                  <c:v>6479.6735160214785</c:v>
                </c:pt>
                <c:pt idx="327">
                  <c:v>33479.321273355061</c:v>
                </c:pt>
                <c:pt idx="328">
                  <c:v>37605.26478550335</c:v>
                </c:pt>
                <c:pt idx="329">
                  <c:v>10988.314136410758</c:v>
                </c:pt>
                <c:pt idx="330">
                  <c:v>37107.069230165434</c:v>
                </c:pt>
                <c:pt idx="331">
                  <c:v>34024.071765128741</c:v>
                </c:pt>
                <c:pt idx="332">
                  <c:v>13273.553120038838</c:v>
                </c:pt>
                <c:pt idx="333">
                  <c:v>12192.281738680584</c:v>
                </c:pt>
                <c:pt idx="334">
                  <c:v>10374.974975028177</c:v>
                </c:pt>
                <c:pt idx="335">
                  <c:v>13286.736658536258</c:v>
                </c:pt>
                <c:pt idx="336">
                  <c:v>12164.140626753286</c:v>
                </c:pt>
                <c:pt idx="337">
                  <c:v>12879.813026539923</c:v>
                </c:pt>
                <c:pt idx="338">
                  <c:v>34063.593240773786</c:v>
                </c:pt>
                <c:pt idx="339">
                  <c:v>10418.975777714308</c:v>
                </c:pt>
                <c:pt idx="340">
                  <c:v>5798.3793961874289</c:v>
                </c:pt>
                <c:pt idx="341">
                  <c:v>12721.68384779497</c:v>
                </c:pt>
                <c:pt idx="342">
                  <c:v>12939.586025225915</c:v>
                </c:pt>
                <c:pt idx="343">
                  <c:v>13173.363761149165</c:v>
                </c:pt>
                <c:pt idx="344">
                  <c:v>12283.134906372414</c:v>
                </c:pt>
                <c:pt idx="345">
                  <c:v>8597.5168326502117</c:v>
                </c:pt>
                <c:pt idx="346">
                  <c:v>7684.4277944409523</c:v>
                </c:pt>
                <c:pt idx="347">
                  <c:v>9922.6993763244063</c:v>
                </c:pt>
                <c:pt idx="348">
                  <c:v>8517.3912570589964</c:v>
                </c:pt>
                <c:pt idx="349">
                  <c:v>4107.6245487177639</c:v>
                </c:pt>
                <c:pt idx="350">
                  <c:v>12180.244488084314</c:v>
                </c:pt>
                <c:pt idx="351">
                  <c:v>10882.177518303848</c:v>
                </c:pt>
                <c:pt idx="352">
                  <c:v>6992.6481954477949</c:v>
                </c:pt>
                <c:pt idx="353">
                  <c:v>7163.7208573793614</c:v>
                </c:pt>
                <c:pt idx="354">
                  <c:v>5008.8774817356471</c:v>
                </c:pt>
                <c:pt idx="355">
                  <c:v>9456.1138006682722</c:v>
                </c:pt>
                <c:pt idx="356">
                  <c:v>10820.38771630605</c:v>
                </c:pt>
                <c:pt idx="357">
                  <c:v>10490.882561159075</c:v>
                </c:pt>
                <c:pt idx="358">
                  <c:v>5429.7879267676781</c:v>
                </c:pt>
                <c:pt idx="359">
                  <c:v>4352.1638625053929</c:v>
                </c:pt>
                <c:pt idx="360">
                  <c:v>11238.655994840443</c:v>
                </c:pt>
                <c:pt idx="361">
                  <c:v>7633.2664547615213</c:v>
                </c:pt>
                <c:pt idx="362">
                  <c:v>27971.206964063109</c:v>
                </c:pt>
                <c:pt idx="363">
                  <c:v>5408.9374673195762</c:v>
                </c:pt>
                <c:pt idx="364">
                  <c:v>5490.4688311285836</c:v>
                </c:pt>
                <c:pt idx="365">
                  <c:v>11129.129502323511</c:v>
                </c:pt>
                <c:pt idx="366">
                  <c:v>13076.880612256242</c:v>
                </c:pt>
                <c:pt idx="367">
                  <c:v>9773.4787471669097</c:v>
                </c:pt>
                <c:pt idx="368">
                  <c:v>9726.7952148869044</c:v>
                </c:pt>
                <c:pt idx="369">
                  <c:v>4758.1338704852142</c:v>
                </c:pt>
                <c:pt idx="370">
                  <c:v>12895.445278663843</c:v>
                </c:pt>
                <c:pt idx="371">
                  <c:v>12144.573937011202</c:v>
                </c:pt>
                <c:pt idx="372">
                  <c:v>9829.3728748606336</c:v>
                </c:pt>
                <c:pt idx="373">
                  <c:v>29574.938603765382</c:v>
                </c:pt>
                <c:pt idx="374">
                  <c:v>4512.3695264494418</c:v>
                </c:pt>
                <c:pt idx="375">
                  <c:v>29013.074906575355</c:v>
                </c:pt>
                <c:pt idx="376">
                  <c:v>32811.982769078793</c:v>
                </c:pt>
                <c:pt idx="377">
                  <c:v>28948.578005835698</c:v>
                </c:pt>
                <c:pt idx="378">
                  <c:v>14582.190350668836</c:v>
                </c:pt>
                <c:pt idx="379">
                  <c:v>13026.625505167156</c:v>
                </c:pt>
                <c:pt idx="380">
                  <c:v>29919.687125888893</c:v>
                </c:pt>
                <c:pt idx="381">
                  <c:v>34744.175696089922</c:v>
                </c:pt>
                <c:pt idx="382">
                  <c:v>11444.643729173391</c:v>
                </c:pt>
                <c:pt idx="383">
                  <c:v>9073.7383367022867</c:v>
                </c:pt>
                <c:pt idx="384">
                  <c:v>9355.8214837265332</c:v>
                </c:pt>
                <c:pt idx="385">
                  <c:v>4354.1268306072216</c:v>
                </c:pt>
                <c:pt idx="386">
                  <c:v>12974.549431482881</c:v>
                </c:pt>
                <c:pt idx="387">
                  <c:v>10667.61536178568</c:v>
                </c:pt>
                <c:pt idx="388">
                  <c:v>6007.8531346525297</c:v>
                </c:pt>
                <c:pt idx="389">
                  <c:v>6648.9973763723838</c:v>
                </c:pt>
                <c:pt idx="390">
                  <c:v>11157.764534975206</c:v>
                </c:pt>
                <c:pt idx="391">
                  <c:v>5175.3807262474293</c:v>
                </c:pt>
                <c:pt idx="392">
                  <c:v>10248.19627564837</c:v>
                </c:pt>
                <c:pt idx="393">
                  <c:v>10443.048221276153</c:v>
                </c:pt>
                <c:pt idx="394">
                  <c:v>10841.817993370254</c:v>
                </c:pt>
                <c:pt idx="395">
                  <c:v>9165.3049395511589</c:v>
                </c:pt>
                <c:pt idx="396">
                  <c:v>10576.284294545847</c:v>
                </c:pt>
                <c:pt idx="397">
                  <c:v>4624.0527661541246</c:v>
                </c:pt>
                <c:pt idx="398">
                  <c:v>13454.305139974032</c:v>
                </c:pt>
                <c:pt idx="399">
                  <c:v>5004.7472074008656</c:v>
                </c:pt>
                <c:pt idx="400">
                  <c:v>10892.856776548875</c:v>
                </c:pt>
                <c:pt idx="401">
                  <c:v>10653.360547018839</c:v>
                </c:pt>
                <c:pt idx="402">
                  <c:v>13936.584169283034</c:v>
                </c:pt>
                <c:pt idx="403">
                  <c:v>10980.463995419357</c:v>
                </c:pt>
                <c:pt idx="404">
                  <c:v>6209.4835604561631</c:v>
                </c:pt>
                <c:pt idx="405">
                  <c:v>12260.623524648739</c:v>
                </c:pt>
                <c:pt idx="406">
                  <c:v>7460.6176522448113</c:v>
                </c:pt>
                <c:pt idx="407">
                  <c:v>10462.697230637586</c:v>
                </c:pt>
                <c:pt idx="408">
                  <c:v>8378.0689231255328</c:v>
                </c:pt>
                <c:pt idx="409">
                  <c:v>7020.3619167621728</c:v>
                </c:pt>
                <c:pt idx="410">
                  <c:v>3718.815542020835</c:v>
                </c:pt>
                <c:pt idx="411">
                  <c:v>33127.546849425918</c:v>
                </c:pt>
                <c:pt idx="412">
                  <c:v>29692.731684295311</c:v>
                </c:pt>
                <c:pt idx="413">
                  <c:v>6404.7504334638797</c:v>
                </c:pt>
                <c:pt idx="414">
                  <c:v>5089.771403671959</c:v>
                </c:pt>
                <c:pt idx="415">
                  <c:v>10121.098527613291</c:v>
                </c:pt>
                <c:pt idx="416">
                  <c:v>10890.689470315923</c:v>
                </c:pt>
                <c:pt idx="417">
                  <c:v>31879.868353278012</c:v>
                </c:pt>
                <c:pt idx="418">
                  <c:v>13712.582710072047</c:v>
                </c:pt>
                <c:pt idx="419">
                  <c:v>36899.896164476762</c:v>
                </c:pt>
                <c:pt idx="420">
                  <c:v>36649.912398156921</c:v>
                </c:pt>
                <c:pt idx="421">
                  <c:v>36129.000333977703</c:v>
                </c:pt>
                <c:pt idx="422">
                  <c:v>32097.238508959403</c:v>
                </c:pt>
                <c:pt idx="423">
                  <c:v>5401.5831512403556</c:v>
                </c:pt>
                <c:pt idx="424">
                  <c:v>10452.321691303388</c:v>
                </c:pt>
                <c:pt idx="425">
                  <c:v>10388.525107049949</c:v>
                </c:pt>
                <c:pt idx="426">
                  <c:v>8814.5394552669586</c:v>
                </c:pt>
                <c:pt idx="427">
                  <c:v>4666.6279311762546</c:v>
                </c:pt>
                <c:pt idx="428">
                  <c:v>5049.0403809661184</c:v>
                </c:pt>
                <c:pt idx="429">
                  <c:v>7251.3884887922886</c:v>
                </c:pt>
                <c:pt idx="430">
                  <c:v>4305.3144975598043</c:v>
                </c:pt>
                <c:pt idx="431">
                  <c:v>7015.6789822451237</c:v>
                </c:pt>
                <c:pt idx="432">
                  <c:v>8636.1542337792871</c:v>
                </c:pt>
                <c:pt idx="433">
                  <c:v>13050.352473295055</c:v>
                </c:pt>
                <c:pt idx="434">
                  <c:v>6768.0616099324297</c:v>
                </c:pt>
                <c:pt idx="435">
                  <c:v>13193.486841788783</c:v>
                </c:pt>
                <c:pt idx="436">
                  <c:v>4849.1308103228075</c:v>
                </c:pt>
                <c:pt idx="437">
                  <c:v>8074.9349602347938</c:v>
                </c:pt>
                <c:pt idx="438">
                  <c:v>13327.517688182254</c:v>
                </c:pt>
                <c:pt idx="439">
                  <c:v>5557.197490687714</c:v>
                </c:pt>
                <c:pt idx="440">
                  <c:v>7628.928591238041</c:v>
                </c:pt>
                <c:pt idx="441">
                  <c:v>31192.138766630982</c:v>
                </c:pt>
                <c:pt idx="442">
                  <c:v>4478.9956664400233</c:v>
                </c:pt>
                <c:pt idx="443">
                  <c:v>13328.844734053047</c:v>
                </c:pt>
                <c:pt idx="444">
                  <c:v>35043.650993852985</c:v>
                </c:pt>
                <c:pt idx="445">
                  <c:v>10171.692128363478</c:v>
                </c:pt>
                <c:pt idx="446">
                  <c:v>12310.577625895537</c:v>
                </c:pt>
                <c:pt idx="447">
                  <c:v>12074.568920139312</c:v>
                </c:pt>
                <c:pt idx="448">
                  <c:v>9048.1793049449607</c:v>
                </c:pt>
                <c:pt idx="449">
                  <c:v>7937.4048375954299</c:v>
                </c:pt>
                <c:pt idx="450">
                  <c:v>9145.7671386588281</c:v>
                </c:pt>
                <c:pt idx="451">
                  <c:v>6401.9910191537065</c:v>
                </c:pt>
                <c:pt idx="452">
                  <c:v>4933.1944008045448</c:v>
                </c:pt>
                <c:pt idx="453">
                  <c:v>4377.3846515990836</c:v>
                </c:pt>
                <c:pt idx="454">
                  <c:v>7890.7756785144411</c:v>
                </c:pt>
                <c:pt idx="455">
                  <c:v>12403.530705505025</c:v>
                </c:pt>
                <c:pt idx="456">
                  <c:v>12546.485431230392</c:v>
                </c:pt>
                <c:pt idx="457">
                  <c:v>12454.907731347283</c:v>
                </c:pt>
                <c:pt idx="458">
                  <c:v>11890.879189995372</c:v>
                </c:pt>
                <c:pt idx="459">
                  <c:v>9928.460164443346</c:v>
                </c:pt>
                <c:pt idx="460">
                  <c:v>11850.530224106982</c:v>
                </c:pt>
                <c:pt idx="461">
                  <c:v>32139.008341812558</c:v>
                </c:pt>
                <c:pt idx="462">
                  <c:v>14234.112366677748</c:v>
                </c:pt>
                <c:pt idx="463">
                  <c:v>11377.78647377002</c:v>
                </c:pt>
                <c:pt idx="464">
                  <c:v>4007.7470057130481</c:v>
                </c:pt>
                <c:pt idx="465">
                  <c:v>30655.508879650919</c:v>
                </c:pt>
                <c:pt idx="466">
                  <c:v>13233.638777533679</c:v>
                </c:pt>
                <c:pt idx="467">
                  <c:v>12883.080882438175</c:v>
                </c:pt>
                <c:pt idx="468">
                  <c:v>6719.7707395893667</c:v>
                </c:pt>
                <c:pt idx="469">
                  <c:v>4726.9447040838832</c:v>
                </c:pt>
                <c:pt idx="470">
                  <c:v>5876.5208855864121</c:v>
                </c:pt>
                <c:pt idx="471">
                  <c:v>4702.2984822493672</c:v>
                </c:pt>
                <c:pt idx="472">
                  <c:v>4888.889879207587</c:v>
                </c:pt>
                <c:pt idx="473">
                  <c:v>10577.729377215679</c:v>
                </c:pt>
                <c:pt idx="474">
                  <c:v>35088.669237598559</c:v>
                </c:pt>
                <c:pt idx="475">
                  <c:v>36096.385934352751</c:v>
                </c:pt>
                <c:pt idx="476">
                  <c:v>28511.144405833842</c:v>
                </c:pt>
                <c:pt idx="477">
                  <c:v>5590.637071927853</c:v>
                </c:pt>
                <c:pt idx="478">
                  <c:v>4842.9573058975429</c:v>
                </c:pt>
                <c:pt idx="479">
                  <c:v>5078.7146083112539</c:v>
                </c:pt>
                <c:pt idx="480">
                  <c:v>14097.200240905246</c:v>
                </c:pt>
                <c:pt idx="481">
                  <c:v>10925.21619555896</c:v>
                </c:pt>
                <c:pt idx="482">
                  <c:v>4748.6701986444141</c:v>
                </c:pt>
                <c:pt idx="483">
                  <c:v>11853.385614696377</c:v>
                </c:pt>
                <c:pt idx="484">
                  <c:v>10857.14089168029</c:v>
                </c:pt>
                <c:pt idx="485">
                  <c:v>7317.4160428787036</c:v>
                </c:pt>
                <c:pt idx="486">
                  <c:v>12273.39832855257</c:v>
                </c:pt>
                <c:pt idx="487">
                  <c:v>4140.1035241685458</c:v>
                </c:pt>
                <c:pt idx="488">
                  <c:v>33545.96641986796</c:v>
                </c:pt>
                <c:pt idx="489">
                  <c:v>11229.590114001905</c:v>
                </c:pt>
                <c:pt idx="490">
                  <c:v>5005.2885195514282</c:v>
                </c:pt>
                <c:pt idx="491">
                  <c:v>13045.261593170917</c:v>
                </c:pt>
                <c:pt idx="492">
                  <c:v>4513.2445615618699</c:v>
                </c:pt>
                <c:pt idx="493">
                  <c:v>13025.656397963296</c:v>
                </c:pt>
                <c:pt idx="494">
                  <c:v>28814.243593974312</c:v>
                </c:pt>
                <c:pt idx="495">
                  <c:v>4309.6106045601691</c:v>
                </c:pt>
                <c:pt idx="496">
                  <c:v>7538.8658304111268</c:v>
                </c:pt>
                <c:pt idx="497">
                  <c:v>9800.7427663510862</c:v>
                </c:pt>
                <c:pt idx="498">
                  <c:v>10132.581060396593</c:v>
                </c:pt>
                <c:pt idx="499">
                  <c:v>13773.857626697958</c:v>
                </c:pt>
                <c:pt idx="500">
                  <c:v>29724.772305647592</c:v>
                </c:pt>
                <c:pt idx="501">
                  <c:v>8801.9065193211081</c:v>
                </c:pt>
                <c:pt idx="502">
                  <c:v>33920.701389661939</c:v>
                </c:pt>
                <c:pt idx="503">
                  <c:v>27584.758312029895</c:v>
                </c:pt>
                <c:pt idx="504">
                  <c:v>8877.0567895161512</c:v>
                </c:pt>
                <c:pt idx="505">
                  <c:v>8545.9301599885584</c:v>
                </c:pt>
                <c:pt idx="506">
                  <c:v>5085.7352014286089</c:v>
                </c:pt>
                <c:pt idx="507">
                  <c:v>4852.8244036436618</c:v>
                </c:pt>
                <c:pt idx="508">
                  <c:v>5710.8926761870571</c:v>
                </c:pt>
                <c:pt idx="509">
                  <c:v>12387.509163793349</c:v>
                </c:pt>
                <c:pt idx="510">
                  <c:v>11860.517667280299</c:v>
                </c:pt>
                <c:pt idx="511">
                  <c:v>5913.6933545994452</c:v>
                </c:pt>
                <c:pt idx="512">
                  <c:v>10253.710431124033</c:v>
                </c:pt>
                <c:pt idx="513">
                  <c:v>4203.9350366151684</c:v>
                </c:pt>
                <c:pt idx="514">
                  <c:v>31730.792438695702</c:v>
                </c:pt>
                <c:pt idx="515">
                  <c:v>12141.280192323309</c:v>
                </c:pt>
                <c:pt idx="516">
                  <c:v>4837.5870760105545</c:v>
                </c:pt>
                <c:pt idx="517">
                  <c:v>9868.1413339050196</c:v>
                </c:pt>
                <c:pt idx="518">
                  <c:v>8359.5240407017554</c:v>
                </c:pt>
                <c:pt idx="519">
                  <c:v>6602.7983209728536</c:v>
                </c:pt>
                <c:pt idx="520">
                  <c:v>10948.261907660351</c:v>
                </c:pt>
                <c:pt idx="521">
                  <c:v>8009.7783061051632</c:v>
                </c:pt>
                <c:pt idx="522">
                  <c:v>11392.807710799923</c:v>
                </c:pt>
                <c:pt idx="523">
                  <c:v>8956.6061247636208</c:v>
                </c:pt>
                <c:pt idx="524">
                  <c:v>32242.317515750412</c:v>
                </c:pt>
                <c:pt idx="525">
                  <c:v>4843.6665083443877</c:v>
                </c:pt>
                <c:pt idx="526">
                  <c:v>5420.2979815911112</c:v>
                </c:pt>
                <c:pt idx="527">
                  <c:v>11338.978720273593</c:v>
                </c:pt>
                <c:pt idx="528">
                  <c:v>10150.990903192327</c:v>
                </c:pt>
                <c:pt idx="529">
                  <c:v>3820.0291702998884</c:v>
                </c:pt>
                <c:pt idx="530">
                  <c:v>35821.622579654919</c:v>
                </c:pt>
                <c:pt idx="531">
                  <c:v>13493.3744514178</c:v>
                </c:pt>
                <c:pt idx="532">
                  <c:v>12616.156725140416</c:v>
                </c:pt>
                <c:pt idx="533">
                  <c:v>7992.8796716503603</c:v>
                </c:pt>
                <c:pt idx="534">
                  <c:v>13511.273390554379</c:v>
                </c:pt>
                <c:pt idx="535">
                  <c:v>8135.5922844342203</c:v>
                </c:pt>
                <c:pt idx="536">
                  <c:v>8761.060055435968</c:v>
                </c:pt>
                <c:pt idx="537">
                  <c:v>10762.967301524426</c:v>
                </c:pt>
                <c:pt idx="538">
                  <c:v>10431.366600718651</c:v>
                </c:pt>
                <c:pt idx="539">
                  <c:v>10985.851612681479</c:v>
                </c:pt>
                <c:pt idx="540">
                  <c:v>8925.6859025228496</c:v>
                </c:pt>
                <c:pt idx="541">
                  <c:v>5663.7745205238216</c:v>
                </c:pt>
                <c:pt idx="542">
                  <c:v>13863.387576788815</c:v>
                </c:pt>
                <c:pt idx="543">
                  <c:v>35881.229745675329</c:v>
                </c:pt>
                <c:pt idx="544">
                  <c:v>11141.465952128839</c:v>
                </c:pt>
                <c:pt idx="545">
                  <c:v>33873.487104276574</c:v>
                </c:pt>
                <c:pt idx="546">
                  <c:v>6178.7599639185128</c:v>
                </c:pt>
                <c:pt idx="547">
                  <c:v>12969.860457622401</c:v>
                </c:pt>
                <c:pt idx="548">
                  <c:v>6034.1586056780452</c:v>
                </c:pt>
                <c:pt idx="549">
                  <c:v>33653.187719906695</c:v>
                </c:pt>
                <c:pt idx="550">
                  <c:v>12949.390248358515</c:v>
                </c:pt>
                <c:pt idx="551">
                  <c:v>7435.6701735705392</c:v>
                </c:pt>
                <c:pt idx="552">
                  <c:v>12398.020531742093</c:v>
                </c:pt>
                <c:pt idx="553">
                  <c:v>12010.92966713695</c:v>
                </c:pt>
                <c:pt idx="554">
                  <c:v>6512.1439900577561</c:v>
                </c:pt>
                <c:pt idx="555">
                  <c:v>6243.6348062142206</c:v>
                </c:pt>
                <c:pt idx="556">
                  <c:v>9926.2664314317171</c:v>
                </c:pt>
                <c:pt idx="557">
                  <c:v>7323.2777314190107</c:v>
                </c:pt>
                <c:pt idx="558">
                  <c:v>32364.311111547609</c:v>
                </c:pt>
                <c:pt idx="559">
                  <c:v>4396.5560124099775</c:v>
                </c:pt>
                <c:pt idx="560">
                  <c:v>10378.100829419789</c:v>
                </c:pt>
                <c:pt idx="561">
                  <c:v>11941.69299661016</c:v>
                </c:pt>
                <c:pt idx="562">
                  <c:v>5795.0418373457233</c:v>
                </c:pt>
                <c:pt idx="563">
                  <c:v>11145.360690854584</c:v>
                </c:pt>
                <c:pt idx="564">
                  <c:v>5279.3273420579781</c:v>
                </c:pt>
                <c:pt idx="565">
                  <c:v>4914.9857034137067</c:v>
                </c:pt>
                <c:pt idx="566">
                  <c:v>9313.9271702905371</c:v>
                </c:pt>
                <c:pt idx="567">
                  <c:v>9078.0323860719527</c:v>
                </c:pt>
                <c:pt idx="568">
                  <c:v>12174.673650781473</c:v>
                </c:pt>
                <c:pt idx="569">
                  <c:v>34227.961645174728</c:v>
                </c:pt>
                <c:pt idx="570">
                  <c:v>7243.634324080107</c:v>
                </c:pt>
                <c:pt idx="571">
                  <c:v>5222.5776242576603</c:v>
                </c:pt>
                <c:pt idx="572">
                  <c:v>8073.3827843572544</c:v>
                </c:pt>
                <c:pt idx="573">
                  <c:v>13936.868038747654</c:v>
                </c:pt>
                <c:pt idx="574">
                  <c:v>13099.335158709826</c:v>
                </c:pt>
                <c:pt idx="575">
                  <c:v>12528.479803326481</c:v>
                </c:pt>
                <c:pt idx="576">
                  <c:v>4665.5213421675226</c:v>
                </c:pt>
                <c:pt idx="577">
                  <c:v>31218.706200044213</c:v>
                </c:pt>
                <c:pt idx="578">
                  <c:v>10995.125082708719</c:v>
                </c:pt>
                <c:pt idx="579">
                  <c:v>5841.5376298832361</c:v>
                </c:pt>
                <c:pt idx="580">
                  <c:v>12206.080811973794</c:v>
                </c:pt>
                <c:pt idx="581">
                  <c:v>4211.069146829791</c:v>
                </c:pt>
                <c:pt idx="582">
                  <c:v>9238.4059403122847</c:v>
                </c:pt>
                <c:pt idx="583">
                  <c:v>7488.2896170360746</c:v>
                </c:pt>
                <c:pt idx="584">
                  <c:v>3839.7199361844382</c:v>
                </c:pt>
                <c:pt idx="585">
                  <c:v>7860.1801398319903</c:v>
                </c:pt>
                <c:pt idx="586">
                  <c:v>4971.7159762081901</c:v>
                </c:pt>
                <c:pt idx="587">
                  <c:v>31517.89762834266</c:v>
                </c:pt>
                <c:pt idx="588">
                  <c:v>13451.905875404402</c:v>
                </c:pt>
                <c:pt idx="589">
                  <c:v>8943.1411788726546</c:v>
                </c:pt>
                <c:pt idx="590">
                  <c:v>12597.192549077847</c:v>
                </c:pt>
                <c:pt idx="591">
                  <c:v>9603.8953864993655</c:v>
                </c:pt>
                <c:pt idx="592">
                  <c:v>4931.5092628239054</c:v>
                </c:pt>
                <c:pt idx="593">
                  <c:v>28624.549769343044</c:v>
                </c:pt>
                <c:pt idx="594">
                  <c:v>8939.3758249776511</c:v>
                </c:pt>
                <c:pt idx="595">
                  <c:v>10644.451208444878</c:v>
                </c:pt>
                <c:pt idx="596">
                  <c:v>9942.2567756654807</c:v>
                </c:pt>
                <c:pt idx="597">
                  <c:v>8245.5879240871909</c:v>
                </c:pt>
                <c:pt idx="598">
                  <c:v>9550.3417640231492</c:v>
                </c:pt>
                <c:pt idx="599">
                  <c:v>12228.520028682939</c:v>
                </c:pt>
                <c:pt idx="600">
                  <c:v>5041.9196764138987</c:v>
                </c:pt>
                <c:pt idx="601">
                  <c:v>10599.714776533227</c:v>
                </c:pt>
                <c:pt idx="602">
                  <c:v>12061.427138165009</c:v>
                </c:pt>
                <c:pt idx="603">
                  <c:v>14917.681270498586</c:v>
                </c:pt>
                <c:pt idx="604">
                  <c:v>28219.398903634978</c:v>
                </c:pt>
                <c:pt idx="605">
                  <c:v>11399.754081272056</c:v>
                </c:pt>
                <c:pt idx="606">
                  <c:v>6302.5826232850286</c:v>
                </c:pt>
                <c:pt idx="607">
                  <c:v>35981.37323278049</c:v>
                </c:pt>
                <c:pt idx="608">
                  <c:v>6363.0372824379028</c:v>
                </c:pt>
                <c:pt idx="609">
                  <c:v>30552.599554346027</c:v>
                </c:pt>
                <c:pt idx="610">
                  <c:v>10679.348893471122</c:v>
                </c:pt>
                <c:pt idx="611">
                  <c:v>9348.3358587345356</c:v>
                </c:pt>
                <c:pt idx="612">
                  <c:v>4816.4442456833285</c:v>
                </c:pt>
                <c:pt idx="613">
                  <c:v>8212.2748810605935</c:v>
                </c:pt>
                <c:pt idx="614">
                  <c:v>5207.4623151363239</c:v>
                </c:pt>
                <c:pt idx="615">
                  <c:v>34338.402467256128</c:v>
                </c:pt>
                <c:pt idx="616">
                  <c:v>12185.147628465962</c:v>
                </c:pt>
                <c:pt idx="617">
                  <c:v>33864.47559663705</c:v>
                </c:pt>
                <c:pt idx="618">
                  <c:v>28399.629056425441</c:v>
                </c:pt>
                <c:pt idx="619">
                  <c:v>12306.073929706472</c:v>
                </c:pt>
                <c:pt idx="620">
                  <c:v>6674.964604734264</c:v>
                </c:pt>
                <c:pt idx="621">
                  <c:v>32304.35037311913</c:v>
                </c:pt>
                <c:pt idx="622">
                  <c:v>10773.174950562343</c:v>
                </c:pt>
                <c:pt idx="623">
                  <c:v>27509.684322110777</c:v>
                </c:pt>
                <c:pt idx="624">
                  <c:v>12080.055129194639</c:v>
                </c:pt>
                <c:pt idx="625">
                  <c:v>6731.5241207210174</c:v>
                </c:pt>
                <c:pt idx="626">
                  <c:v>8272.6030019999289</c:v>
                </c:pt>
                <c:pt idx="627">
                  <c:v>7685.5019173275741</c:v>
                </c:pt>
                <c:pt idx="628">
                  <c:v>12227.64047386874</c:v>
                </c:pt>
                <c:pt idx="629">
                  <c:v>33579.384094031193</c:v>
                </c:pt>
                <c:pt idx="630">
                  <c:v>11415.076979582091</c:v>
                </c:pt>
                <c:pt idx="631">
                  <c:v>5154.7272969428241</c:v>
                </c:pt>
                <c:pt idx="632">
                  <c:v>7088.2296314521445</c:v>
                </c:pt>
                <c:pt idx="633">
                  <c:v>8583.547811430024</c:v>
                </c:pt>
                <c:pt idx="634">
                  <c:v>11153.411592704753</c:v>
                </c:pt>
                <c:pt idx="635">
                  <c:v>13425.288588493928</c:v>
                </c:pt>
                <c:pt idx="636">
                  <c:v>4941.1338431881431</c:v>
                </c:pt>
                <c:pt idx="637">
                  <c:v>8876.7993468302066</c:v>
                </c:pt>
                <c:pt idx="638">
                  <c:v>31408.954204499409</c:v>
                </c:pt>
                <c:pt idx="639">
                  <c:v>12671.334822057361</c:v>
                </c:pt>
                <c:pt idx="640">
                  <c:v>8686.7394865578808</c:v>
                </c:pt>
                <c:pt idx="641">
                  <c:v>32828.170143456053</c:v>
                </c:pt>
                <c:pt idx="642">
                  <c:v>12669.514106459637</c:v>
                </c:pt>
                <c:pt idx="643">
                  <c:v>6628.9311310028534</c:v>
                </c:pt>
                <c:pt idx="644">
                  <c:v>9652.0967044527661</c:v>
                </c:pt>
                <c:pt idx="645">
                  <c:v>10724.972112967283</c:v>
                </c:pt>
                <c:pt idx="646">
                  <c:v>8266.2372381304012</c:v>
                </c:pt>
                <c:pt idx="647">
                  <c:v>9566.8734204074772</c:v>
                </c:pt>
                <c:pt idx="648">
                  <c:v>3934.1749337338488</c:v>
                </c:pt>
                <c:pt idx="649">
                  <c:v>12746.07016487247</c:v>
                </c:pt>
                <c:pt idx="650">
                  <c:v>11826.822700984916</c:v>
                </c:pt>
                <c:pt idx="651">
                  <c:v>12253.978411016364</c:v>
                </c:pt>
                <c:pt idx="652">
                  <c:v>10692.979672027674</c:v>
                </c:pt>
                <c:pt idx="653">
                  <c:v>10793.590786627214</c:v>
                </c:pt>
                <c:pt idx="654">
                  <c:v>13028.408830500623</c:v>
                </c:pt>
                <c:pt idx="655">
                  <c:v>35155.951825984157</c:v>
                </c:pt>
                <c:pt idx="656">
                  <c:v>7001.7996469632608</c:v>
                </c:pt>
                <c:pt idx="657">
                  <c:v>6396.4768636780427</c:v>
                </c:pt>
                <c:pt idx="658">
                  <c:v>11123.331477383226</c:v>
                </c:pt>
                <c:pt idx="659">
                  <c:v>13394.191185555866</c:v>
                </c:pt>
                <c:pt idx="660">
                  <c:v>9133.7432937249578</c:v>
                </c:pt>
                <c:pt idx="661">
                  <c:v>12461.155458417772</c:v>
                </c:pt>
                <c:pt idx="662">
                  <c:v>7784.5429306854003</c:v>
                </c:pt>
                <c:pt idx="663">
                  <c:v>4127.9223479835982</c:v>
                </c:pt>
                <c:pt idx="664">
                  <c:v>36948.498850704782</c:v>
                </c:pt>
                <c:pt idx="665">
                  <c:v>33141.809030511729</c:v>
                </c:pt>
                <c:pt idx="666">
                  <c:v>10343.546157756417</c:v>
                </c:pt>
                <c:pt idx="667">
                  <c:v>33055.594732185673</c:v>
                </c:pt>
                <c:pt idx="668">
                  <c:v>36183.047472737933</c:v>
                </c:pt>
                <c:pt idx="669">
                  <c:v>9306.9369856645899</c:v>
                </c:pt>
                <c:pt idx="670">
                  <c:v>7183.09297904902</c:v>
                </c:pt>
                <c:pt idx="671">
                  <c:v>6924.1450965158265</c:v>
                </c:pt>
                <c:pt idx="672">
                  <c:v>7550.7744851631596</c:v>
                </c:pt>
                <c:pt idx="673">
                  <c:v>9299.916392547233</c:v>
                </c:pt>
                <c:pt idx="674">
                  <c:v>34266.616182681471</c:v>
                </c:pt>
                <c:pt idx="675">
                  <c:v>9023.9588205330456</c:v>
                </c:pt>
                <c:pt idx="676">
                  <c:v>13197.994653239242</c:v>
                </c:pt>
                <c:pt idx="677">
                  <c:v>36513.857920121707</c:v>
                </c:pt>
                <c:pt idx="678">
                  <c:v>12512.079204857466</c:v>
                </c:pt>
                <c:pt idx="679">
                  <c:v>11094.637705273653</c:v>
                </c:pt>
                <c:pt idx="680">
                  <c:v>5071.0059308374557</c:v>
                </c:pt>
                <c:pt idx="681">
                  <c:v>3824.7007567852329</c:v>
                </c:pt>
                <c:pt idx="682">
                  <c:v>32244.500689716839</c:v>
                </c:pt>
                <c:pt idx="683">
                  <c:v>10721.889534740447</c:v>
                </c:pt>
                <c:pt idx="684">
                  <c:v>7493.3366830063997</c:v>
                </c:pt>
                <c:pt idx="685">
                  <c:v>11302.109970171387</c:v>
                </c:pt>
                <c:pt idx="686">
                  <c:v>9108.7997967634183</c:v>
                </c:pt>
                <c:pt idx="687">
                  <c:v>8794.6503905947156</c:v>
                </c:pt>
                <c:pt idx="688">
                  <c:v>10481.471204886593</c:v>
                </c:pt>
                <c:pt idx="689">
                  <c:v>29456.025124123946</c:v>
                </c:pt>
                <c:pt idx="690">
                  <c:v>4486.627274651396</c:v>
                </c:pt>
                <c:pt idx="691">
                  <c:v>10228.317770021327</c:v>
                </c:pt>
                <c:pt idx="692">
                  <c:v>4728.1348061388453</c:v>
                </c:pt>
                <c:pt idx="693">
                  <c:v>4942.7691276715386</c:v>
                </c:pt>
                <c:pt idx="694">
                  <c:v>6914.8542391134533</c:v>
                </c:pt>
                <c:pt idx="695">
                  <c:v>6667.7583295051154</c:v>
                </c:pt>
                <c:pt idx="696">
                  <c:v>12230.750998515912</c:v>
                </c:pt>
                <c:pt idx="697">
                  <c:v>32407.362656476085</c:v>
                </c:pt>
                <c:pt idx="698">
                  <c:v>11670.284992569545</c:v>
                </c:pt>
                <c:pt idx="699">
                  <c:v>6539.8901774942442</c:v>
                </c:pt>
                <c:pt idx="700">
                  <c:v>5476.0959795627032</c:v>
                </c:pt>
                <c:pt idx="701">
                  <c:v>11601.032992298315</c:v>
                </c:pt>
                <c:pt idx="702">
                  <c:v>11365.836851481376</c:v>
                </c:pt>
                <c:pt idx="703">
                  <c:v>7988.7599563607791</c:v>
                </c:pt>
                <c:pt idx="704">
                  <c:v>10685.919784458276</c:v>
                </c:pt>
                <c:pt idx="705">
                  <c:v>8284.8997529128392</c:v>
                </c:pt>
                <c:pt idx="706">
                  <c:v>34934.899425013617</c:v>
                </c:pt>
                <c:pt idx="707">
                  <c:v>10844.915901341528</c:v>
                </c:pt>
                <c:pt idx="708">
                  <c:v>8048.6315468399753</c:v>
                </c:pt>
                <c:pt idx="709">
                  <c:v>8184.6641177982801</c:v>
                </c:pt>
                <c:pt idx="710">
                  <c:v>4436.6188002055851</c:v>
                </c:pt>
                <c:pt idx="711">
                  <c:v>11306.573967468032</c:v>
                </c:pt>
                <c:pt idx="712">
                  <c:v>10185.921054340681</c:v>
                </c:pt>
                <c:pt idx="713">
                  <c:v>4780.4618787252566</c:v>
                </c:pt>
                <c:pt idx="714">
                  <c:v>5610.6396536973616</c:v>
                </c:pt>
                <c:pt idx="715">
                  <c:v>12282.792144007008</c:v>
                </c:pt>
                <c:pt idx="716">
                  <c:v>10822.362763094741</c:v>
                </c:pt>
                <c:pt idx="717">
                  <c:v>12361.695151421154</c:v>
                </c:pt>
                <c:pt idx="718">
                  <c:v>11997.997531982044</c:v>
                </c:pt>
                <c:pt idx="719">
                  <c:v>12763.905440409026</c:v>
                </c:pt>
                <c:pt idx="720">
                  <c:v>11646.068623419025</c:v>
                </c:pt>
                <c:pt idx="721">
                  <c:v>11935.59617690119</c:v>
                </c:pt>
                <c:pt idx="722">
                  <c:v>12998.787707710308</c:v>
                </c:pt>
                <c:pt idx="723">
                  <c:v>4391.6747791052348</c:v>
                </c:pt>
                <c:pt idx="724">
                  <c:v>11188.433353873465</c:v>
                </c:pt>
                <c:pt idx="725">
                  <c:v>31557.890713194814</c:v>
                </c:pt>
                <c:pt idx="726">
                  <c:v>8745.1175070687495</c:v>
                </c:pt>
                <c:pt idx="727">
                  <c:v>30208.334720116487</c:v>
                </c:pt>
                <c:pt idx="728">
                  <c:v>5083.9733787316736</c:v>
                </c:pt>
                <c:pt idx="729">
                  <c:v>9740.7816234822294</c:v>
                </c:pt>
                <c:pt idx="730">
                  <c:v>31293.175618653124</c:v>
                </c:pt>
                <c:pt idx="731">
                  <c:v>10863.122136661294</c:v>
                </c:pt>
                <c:pt idx="732">
                  <c:v>6644.8671020376023</c:v>
                </c:pt>
                <c:pt idx="733">
                  <c:v>10798.729462617899</c:v>
                </c:pt>
                <c:pt idx="734">
                  <c:v>13664.628024761922</c:v>
                </c:pt>
                <c:pt idx="735">
                  <c:v>11278.945816830585</c:v>
                </c:pt>
                <c:pt idx="736">
                  <c:v>32169.424237726646</c:v>
                </c:pt>
                <c:pt idx="737">
                  <c:v>5843.0420098942304</c:v>
                </c:pt>
                <c:pt idx="738">
                  <c:v>29186.623113352471</c:v>
                </c:pt>
                <c:pt idx="739">
                  <c:v>30267.820272065499</c:v>
                </c:pt>
                <c:pt idx="740">
                  <c:v>9625.5815866078538</c:v>
                </c:pt>
                <c:pt idx="741">
                  <c:v>29130.807574562834</c:v>
                </c:pt>
                <c:pt idx="742">
                  <c:v>34475.751678482935</c:v>
                </c:pt>
                <c:pt idx="743">
                  <c:v>7150.5154118050332</c:v>
                </c:pt>
                <c:pt idx="744">
                  <c:v>10205.107744896011</c:v>
                </c:pt>
                <c:pt idx="745">
                  <c:v>11302.579117307425</c:v>
                </c:pt>
                <c:pt idx="746">
                  <c:v>7554.3022458184278</c:v>
                </c:pt>
                <c:pt idx="747">
                  <c:v>3879.3330218498422</c:v>
                </c:pt>
                <c:pt idx="748">
                  <c:v>10928.291792012951</c:v>
                </c:pt>
                <c:pt idx="749">
                  <c:v>6007.5413187675713</c:v>
                </c:pt>
                <c:pt idx="750">
                  <c:v>31719.224335235464</c:v>
                </c:pt>
                <c:pt idx="751">
                  <c:v>4547.2672114756879</c:v>
                </c:pt>
                <c:pt idx="752">
                  <c:v>13414.587423171994</c:v>
                </c:pt>
                <c:pt idx="753">
                  <c:v>12363.268829935223</c:v>
                </c:pt>
                <c:pt idx="754">
                  <c:v>6320.80036007941</c:v>
                </c:pt>
                <c:pt idx="755">
                  <c:v>6983.2636703943645</c:v>
                </c:pt>
                <c:pt idx="756">
                  <c:v>9347.0520890285152</c:v>
                </c:pt>
                <c:pt idx="757">
                  <c:v>33757.10790893856</c:v>
                </c:pt>
                <c:pt idx="758">
                  <c:v>7403.1239572473787</c:v>
                </c:pt>
                <c:pt idx="759">
                  <c:v>27683.719063399069</c:v>
                </c:pt>
                <c:pt idx="760">
                  <c:v>6165.3712983034666</c:v>
                </c:pt>
                <c:pt idx="761">
                  <c:v>5428.7138038810554</c:v>
                </c:pt>
                <c:pt idx="762">
                  <c:v>30495.220896087518</c:v>
                </c:pt>
                <c:pt idx="763">
                  <c:v>5627.202507559603</c:v>
                </c:pt>
                <c:pt idx="764">
                  <c:v>10375.869859586815</c:v>
                </c:pt>
                <c:pt idx="765">
                  <c:v>12504.846502849641</c:v>
                </c:pt>
                <c:pt idx="766">
                  <c:v>10081.880770879075</c:v>
                </c:pt>
                <c:pt idx="767">
                  <c:v>9673.3611488513889</c:v>
                </c:pt>
                <c:pt idx="768">
                  <c:v>14189.469602417154</c:v>
                </c:pt>
                <c:pt idx="769">
                  <c:v>8772.9135480024797</c:v>
                </c:pt>
                <c:pt idx="770">
                  <c:v>13504.174208532937</c:v>
                </c:pt>
                <c:pt idx="771">
                  <c:v>12020.482486927038</c:v>
                </c:pt>
                <c:pt idx="772">
                  <c:v>10100.185193551668</c:v>
                </c:pt>
                <c:pt idx="773">
                  <c:v>28240.801234278842</c:v>
                </c:pt>
                <c:pt idx="774">
                  <c:v>9213.5804801497816</c:v>
                </c:pt>
                <c:pt idx="775">
                  <c:v>11415.976383842501</c:v>
                </c:pt>
                <c:pt idx="776">
                  <c:v>8943.8203772684628</c:v>
                </c:pt>
                <c:pt idx="777">
                  <c:v>9715.9675113514313</c:v>
                </c:pt>
                <c:pt idx="778">
                  <c:v>8278.4448410940258</c:v>
                </c:pt>
                <c:pt idx="779">
                  <c:v>10893.108179891387</c:v>
                </c:pt>
                <c:pt idx="780">
                  <c:v>30300.329656007692</c:v>
                </c:pt>
                <c:pt idx="781">
                  <c:v>4408.7810027487385</c:v>
                </c:pt>
                <c:pt idx="782">
                  <c:v>11013.357744807163</c:v>
                </c:pt>
                <c:pt idx="783">
                  <c:v>34594.601494524351</c:v>
                </c:pt>
                <c:pt idx="784">
                  <c:v>7500.5146073748356</c:v>
                </c:pt>
                <c:pt idx="785">
                  <c:v>8737.3610337284044</c:v>
                </c:pt>
                <c:pt idx="786">
                  <c:v>12585.240869158504</c:v>
                </c:pt>
                <c:pt idx="787">
                  <c:v>4843.3327853825231</c:v>
                </c:pt>
                <c:pt idx="788">
                  <c:v>6644.677304664413</c:v>
                </c:pt>
                <c:pt idx="789">
                  <c:v>13425.412664636395</c:v>
                </c:pt>
                <c:pt idx="790">
                  <c:v>9307.8452758856292</c:v>
                </c:pt>
                <c:pt idx="791">
                  <c:v>4098.8007808207312</c:v>
                </c:pt>
                <c:pt idx="792">
                  <c:v>5235.5794623560205</c:v>
                </c:pt>
                <c:pt idx="793">
                  <c:v>33979.931018566669</c:v>
                </c:pt>
                <c:pt idx="794">
                  <c:v>9438.6167677953508</c:v>
                </c:pt>
                <c:pt idx="795">
                  <c:v>29106.401408039128</c:v>
                </c:pt>
                <c:pt idx="796">
                  <c:v>7407.2019160138434</c:v>
                </c:pt>
                <c:pt idx="797">
                  <c:v>7063.1029144498862</c:v>
                </c:pt>
                <c:pt idx="798">
                  <c:v>12751.139137919701</c:v>
                </c:pt>
                <c:pt idx="799">
                  <c:v>30157.800263264551</c:v>
                </c:pt>
                <c:pt idx="800">
                  <c:v>9567.4759340869914</c:v>
                </c:pt>
                <c:pt idx="801">
                  <c:v>14049.415754519565</c:v>
                </c:pt>
                <c:pt idx="802">
                  <c:v>4547.5072667864943</c:v>
                </c:pt>
                <c:pt idx="803">
                  <c:v>28544.022825477208</c:v>
                </c:pt>
                <c:pt idx="804">
                  <c:v>4851.5495198982726</c:v>
                </c:pt>
                <c:pt idx="805">
                  <c:v>10273.634808535586</c:v>
                </c:pt>
                <c:pt idx="806">
                  <c:v>9742.8686677265268</c:v>
                </c:pt>
                <c:pt idx="807">
                  <c:v>5143.2772302816284</c:v>
                </c:pt>
                <c:pt idx="808">
                  <c:v>3995.7535692705906</c:v>
                </c:pt>
                <c:pt idx="809">
                  <c:v>5474.103007409838</c:v>
                </c:pt>
                <c:pt idx="810">
                  <c:v>11036.368682158281</c:v>
                </c:pt>
                <c:pt idx="811">
                  <c:v>8912.7537673679417</c:v>
                </c:pt>
                <c:pt idx="812">
                  <c:v>11297.77004901721</c:v>
                </c:pt>
                <c:pt idx="813">
                  <c:v>6195.3856923942731</c:v>
                </c:pt>
                <c:pt idx="814">
                  <c:v>8230.1215046288562</c:v>
                </c:pt>
                <c:pt idx="815">
                  <c:v>5149.6384744493835</c:v>
                </c:pt>
                <c:pt idx="816">
                  <c:v>5671.6550700066337</c:v>
                </c:pt>
                <c:pt idx="817">
                  <c:v>6001.8001290973743</c:v>
                </c:pt>
                <c:pt idx="818">
                  <c:v>33943.961268284496</c:v>
                </c:pt>
                <c:pt idx="819">
                  <c:v>31268.361102081952</c:v>
                </c:pt>
                <c:pt idx="820">
                  <c:v>9737.6098973061071</c:v>
                </c:pt>
                <c:pt idx="821">
                  <c:v>5114.8826573811157</c:v>
                </c:pt>
                <c:pt idx="822">
                  <c:v>4740.4096499748512</c:v>
                </c:pt>
                <c:pt idx="823">
                  <c:v>10351.485600140011</c:v>
                </c:pt>
                <c:pt idx="824">
                  <c:v>12110.822539886107</c:v>
                </c:pt>
                <c:pt idx="825">
                  <c:v>14395.524731065392</c:v>
                </c:pt>
                <c:pt idx="826">
                  <c:v>35485.830402985412</c:v>
                </c:pt>
                <c:pt idx="827">
                  <c:v>31125.209750653463</c:v>
                </c:pt>
                <c:pt idx="828">
                  <c:v>32722.494575511053</c:v>
                </c:pt>
                <c:pt idx="829">
                  <c:v>8102.1527031940832</c:v>
                </c:pt>
                <c:pt idx="830">
                  <c:v>13035.750529903946</c:v>
                </c:pt>
                <c:pt idx="831">
                  <c:v>8113.323015652054</c:v>
                </c:pt>
                <c:pt idx="832">
                  <c:v>6952.8080755878573</c:v>
                </c:pt>
                <c:pt idx="833">
                  <c:v>12092.092379790913</c:v>
                </c:pt>
                <c:pt idx="834">
                  <c:v>7956.3446445100208</c:v>
                </c:pt>
                <c:pt idx="835">
                  <c:v>9478.4593497263613</c:v>
                </c:pt>
                <c:pt idx="836">
                  <c:v>7618.3607924595835</c:v>
                </c:pt>
                <c:pt idx="837">
                  <c:v>12174.446463144028</c:v>
                </c:pt>
                <c:pt idx="838">
                  <c:v>8327.4728603042713</c:v>
                </c:pt>
                <c:pt idx="839">
                  <c:v>12883.849228783271</c:v>
                </c:pt>
                <c:pt idx="840">
                  <c:v>4627.0566020339666</c:v>
                </c:pt>
                <c:pt idx="841">
                  <c:v>11926.671759580255</c:v>
                </c:pt>
                <c:pt idx="842">
                  <c:v>29682.659459431568</c:v>
                </c:pt>
                <c:pt idx="843">
                  <c:v>35815.642854315571</c:v>
                </c:pt>
                <c:pt idx="844">
                  <c:v>10953.748116715678</c:v>
                </c:pt>
                <c:pt idx="845">
                  <c:v>36510.026440555608</c:v>
                </c:pt>
                <c:pt idx="846">
                  <c:v>11654.381487656905</c:v>
                </c:pt>
                <c:pt idx="847">
                  <c:v>5998.6916620808988</c:v>
                </c:pt>
                <c:pt idx="848">
                  <c:v>6262.2185786496639</c:v>
                </c:pt>
                <c:pt idx="849">
                  <c:v>11436.195440761338</c:v>
                </c:pt>
                <c:pt idx="850">
                  <c:v>31883.684349656764</c:v>
                </c:pt>
                <c:pt idx="851">
                  <c:v>13110.619392705439</c:v>
                </c:pt>
                <c:pt idx="852">
                  <c:v>33847.808111638173</c:v>
                </c:pt>
                <c:pt idx="853">
                  <c:v>11909.716038857898</c:v>
                </c:pt>
                <c:pt idx="854">
                  <c:v>34756.935170249308</c:v>
                </c:pt>
                <c:pt idx="855">
                  <c:v>5079.7992902430788</c:v>
                </c:pt>
                <c:pt idx="856">
                  <c:v>34153.780077743169</c:v>
                </c:pt>
                <c:pt idx="857">
                  <c:v>28545.478871632618</c:v>
                </c:pt>
                <c:pt idx="858">
                  <c:v>6421.5180100033704</c:v>
                </c:pt>
                <c:pt idx="859">
                  <c:v>11657.496783003315</c:v>
                </c:pt>
                <c:pt idx="860">
                  <c:v>33016.98606646344</c:v>
                </c:pt>
                <c:pt idx="861">
                  <c:v>9343.8824204830908</c:v>
                </c:pt>
                <c:pt idx="862">
                  <c:v>12673.960716381147</c:v>
                </c:pt>
                <c:pt idx="863">
                  <c:v>7888.598543891444</c:v>
                </c:pt>
                <c:pt idx="864">
                  <c:v>10365.603317648114</c:v>
                </c:pt>
                <c:pt idx="865">
                  <c:v>8853.705300873231</c:v>
                </c:pt>
                <c:pt idx="866">
                  <c:v>4264.2214010313864</c:v>
                </c:pt>
                <c:pt idx="867">
                  <c:v>12494.117391107371</c:v>
                </c:pt>
                <c:pt idx="868">
                  <c:v>12284.272154870021</c:v>
                </c:pt>
                <c:pt idx="869">
                  <c:v>6625.5080014842179</c:v>
                </c:pt>
                <c:pt idx="870">
                  <c:v>10572.702160691562</c:v>
                </c:pt>
                <c:pt idx="871">
                  <c:v>6516.6801523689282</c:v>
                </c:pt>
                <c:pt idx="872">
                  <c:v>8559.55641884334</c:v>
                </c:pt>
                <c:pt idx="873">
                  <c:v>9205.5992812430704</c:v>
                </c:pt>
                <c:pt idx="874">
                  <c:v>9595.9929299396463</c:v>
                </c:pt>
                <c:pt idx="875">
                  <c:v>5619.4853286713005</c:v>
                </c:pt>
                <c:pt idx="876">
                  <c:v>10990.953051850822</c:v>
                </c:pt>
                <c:pt idx="877">
                  <c:v>8350.3098680156818</c:v>
                </c:pt>
                <c:pt idx="878">
                  <c:v>8759.9489467254643</c:v>
                </c:pt>
                <c:pt idx="879">
                  <c:v>8950.9127309599698</c:v>
                </c:pt>
                <c:pt idx="880">
                  <c:v>5717.0208468168494</c:v>
                </c:pt>
                <c:pt idx="881">
                  <c:v>5134.3378876566303</c:v>
                </c:pt>
                <c:pt idx="882">
                  <c:v>4997.9228554405026</c:v>
                </c:pt>
                <c:pt idx="883">
                  <c:v>35649.593831635764</c:v>
                </c:pt>
                <c:pt idx="884">
                  <c:v>6258.8243379807809</c:v>
                </c:pt>
                <c:pt idx="885">
                  <c:v>30365.514641103786</c:v>
                </c:pt>
                <c:pt idx="886">
                  <c:v>35076.806705628507</c:v>
                </c:pt>
                <c:pt idx="887">
                  <c:v>8270.2734403737504</c:v>
                </c:pt>
                <c:pt idx="888">
                  <c:v>5140.8783701523716</c:v>
                </c:pt>
                <c:pt idx="889">
                  <c:v>12116.009549732376</c:v>
                </c:pt>
                <c:pt idx="890">
                  <c:v>37094.748110104541</c:v>
                </c:pt>
                <c:pt idx="891">
                  <c:v>9236.9668969858849</c:v>
                </c:pt>
                <c:pt idx="892">
                  <c:v>10909.607370153608</c:v>
                </c:pt>
                <c:pt idx="893">
                  <c:v>33968.527228130362</c:v>
                </c:pt>
                <c:pt idx="894">
                  <c:v>12800.159060155816</c:v>
                </c:pt>
                <c:pt idx="895">
                  <c:v>13755.66877875333</c:v>
                </c:pt>
                <c:pt idx="896">
                  <c:v>33172.866350011245</c:v>
                </c:pt>
                <c:pt idx="897">
                  <c:v>4272.88783767734</c:v>
                </c:pt>
                <c:pt idx="898">
                  <c:v>5083.2224197617134</c:v>
                </c:pt>
                <c:pt idx="899">
                  <c:v>4615.3530743995598</c:v>
                </c:pt>
                <c:pt idx="900">
                  <c:v>9860.4394847611566</c:v>
                </c:pt>
                <c:pt idx="901">
                  <c:v>36120.57395264256</c:v>
                </c:pt>
                <c:pt idx="902">
                  <c:v>6227.7730578246947</c:v>
                </c:pt>
                <c:pt idx="903">
                  <c:v>10398.689326480178</c:v>
                </c:pt>
                <c:pt idx="904">
                  <c:v>13223.073036385917</c:v>
                </c:pt>
                <c:pt idx="905">
                  <c:v>6762.8592703417235</c:v>
                </c:pt>
                <c:pt idx="906">
                  <c:v>6625.9471445692216</c:v>
                </c:pt>
                <c:pt idx="907">
                  <c:v>10195.60929830494</c:v>
                </c:pt>
                <c:pt idx="908">
                  <c:v>14039.939619445775</c:v>
                </c:pt>
                <c:pt idx="909">
                  <c:v>30659.54302426357</c:v>
                </c:pt>
                <c:pt idx="910">
                  <c:v>4971.5894379946485</c:v>
                </c:pt>
                <c:pt idx="911">
                  <c:v>27441.910275071863</c:v>
                </c:pt>
                <c:pt idx="912">
                  <c:v>13461.681363130159</c:v>
                </c:pt>
                <c:pt idx="913">
                  <c:v>10013.877227574556</c:v>
                </c:pt>
                <c:pt idx="914">
                  <c:v>7265.9559084305929</c:v>
                </c:pt>
                <c:pt idx="915">
                  <c:v>6038.3107870897338</c:v>
                </c:pt>
                <c:pt idx="916">
                  <c:v>32927.949094667565</c:v>
                </c:pt>
                <c:pt idx="917">
                  <c:v>32467.487169939457</c:v>
                </c:pt>
                <c:pt idx="918">
                  <c:v>13162.411192484718</c:v>
                </c:pt>
                <c:pt idx="919">
                  <c:v>8480.052955380379</c:v>
                </c:pt>
                <c:pt idx="920">
                  <c:v>13240.676758026169</c:v>
                </c:pt>
                <c:pt idx="921">
                  <c:v>13548.569935709878</c:v>
                </c:pt>
                <c:pt idx="922">
                  <c:v>8247.2974312158112</c:v>
                </c:pt>
                <c:pt idx="923">
                  <c:v>7383.5421887583225</c:v>
                </c:pt>
                <c:pt idx="924">
                  <c:v>8695.6458250717296</c:v>
                </c:pt>
                <c:pt idx="925">
                  <c:v>10920.87627440478</c:v>
                </c:pt>
                <c:pt idx="926">
                  <c:v>5150.3282318903948</c:v>
                </c:pt>
                <c:pt idx="927">
                  <c:v>12315.46941824548</c:v>
                </c:pt>
                <c:pt idx="928">
                  <c:v>13772.355708758038</c:v>
                </c:pt>
                <c:pt idx="929">
                  <c:v>8963.0833480997171</c:v>
                </c:pt>
                <c:pt idx="930">
                  <c:v>6449.3890625688291</c:v>
                </c:pt>
                <c:pt idx="931">
                  <c:v>9209.521966389153</c:v>
                </c:pt>
                <c:pt idx="932">
                  <c:v>10642.890551047083</c:v>
                </c:pt>
                <c:pt idx="933">
                  <c:v>10254.297615059108</c:v>
                </c:pt>
                <c:pt idx="934">
                  <c:v>7539.702360058016</c:v>
                </c:pt>
                <c:pt idx="935">
                  <c:v>12739.28962706592</c:v>
                </c:pt>
                <c:pt idx="936">
                  <c:v>9641.1858923114341</c:v>
                </c:pt>
                <c:pt idx="937">
                  <c:v>9902.3031387082792</c:v>
                </c:pt>
                <c:pt idx="938">
                  <c:v>4348.8089162885517</c:v>
                </c:pt>
                <c:pt idx="939">
                  <c:v>10915.636948990195</c:v>
                </c:pt>
                <c:pt idx="940">
                  <c:v>3735.546286179358</c:v>
                </c:pt>
                <c:pt idx="941">
                  <c:v>11902.407594563188</c:v>
                </c:pt>
                <c:pt idx="942">
                  <c:v>5080.4063236243619</c:v>
                </c:pt>
                <c:pt idx="943">
                  <c:v>3911.436517815644</c:v>
                </c:pt>
                <c:pt idx="944">
                  <c:v>13093.784017410282</c:v>
                </c:pt>
                <c:pt idx="945">
                  <c:v>12706.553208929196</c:v>
                </c:pt>
                <c:pt idx="946">
                  <c:v>9472.0761984816982</c:v>
                </c:pt>
                <c:pt idx="947">
                  <c:v>31555.487333363788</c:v>
                </c:pt>
                <c:pt idx="948">
                  <c:v>8799.6755494881345</c:v>
                </c:pt>
                <c:pt idx="949">
                  <c:v>29507.238779371692</c:v>
                </c:pt>
                <c:pt idx="950">
                  <c:v>11290.841065920213</c:v>
                </c:pt>
                <c:pt idx="951">
                  <c:v>34910.893107122873</c:v>
                </c:pt>
                <c:pt idx="952">
                  <c:v>7269.9921106739403</c:v>
                </c:pt>
                <c:pt idx="953">
                  <c:v>33045.101156052442</c:v>
                </c:pt>
                <c:pt idx="954">
                  <c:v>30721.237638968651</c:v>
                </c:pt>
                <c:pt idx="955">
                  <c:v>7177.1465088182858</c:v>
                </c:pt>
                <c:pt idx="956">
                  <c:v>34800.947320967141</c:v>
                </c:pt>
                <c:pt idx="957">
                  <c:v>5311.3545577478571</c:v>
                </c:pt>
                <c:pt idx="958">
                  <c:v>32774.537778632846</c:v>
                </c:pt>
                <c:pt idx="959">
                  <c:v>10444.38430655049</c:v>
                </c:pt>
                <c:pt idx="960">
                  <c:v>5508.2956052506352</c:v>
                </c:pt>
                <c:pt idx="961">
                  <c:v>6726.6428874162757</c:v>
                </c:pt>
                <c:pt idx="962">
                  <c:v>14072.957444976048</c:v>
                </c:pt>
                <c:pt idx="963">
                  <c:v>10103.409639736485</c:v>
                </c:pt>
                <c:pt idx="964">
                  <c:v>11492.499976133222</c:v>
                </c:pt>
                <c:pt idx="965">
                  <c:v>7505.6034298682762</c:v>
                </c:pt>
                <c:pt idx="966">
                  <c:v>34231.08749956634</c:v>
                </c:pt>
                <c:pt idx="967">
                  <c:v>9226.2287458400697</c:v>
                </c:pt>
                <c:pt idx="968">
                  <c:v>4927.7325608971978</c:v>
                </c:pt>
                <c:pt idx="969">
                  <c:v>10281.349678795725</c:v>
                </c:pt>
                <c:pt idx="970">
                  <c:v>11730.918101063902</c:v>
                </c:pt>
                <c:pt idx="971">
                  <c:v>7630.8756916063949</c:v>
                </c:pt>
                <c:pt idx="972">
                  <c:v>5125.0007540293709</c:v>
                </c:pt>
                <c:pt idx="973">
                  <c:v>5290.652928136331</c:v>
                </c:pt>
                <c:pt idx="974">
                  <c:v>5781.3587432208533</c:v>
                </c:pt>
                <c:pt idx="975">
                  <c:v>29292.783158177946</c:v>
                </c:pt>
                <c:pt idx="976">
                  <c:v>10324.178555788529</c:v>
                </c:pt>
                <c:pt idx="977">
                  <c:v>5796.8057176733555</c:v>
                </c:pt>
                <c:pt idx="978">
                  <c:v>11183.203067862421</c:v>
                </c:pt>
                <c:pt idx="979">
                  <c:v>8266.5186455239491</c:v>
                </c:pt>
                <c:pt idx="980">
                  <c:v>11213.985808298325</c:v>
                </c:pt>
                <c:pt idx="981">
                  <c:v>6841.3498124470088</c:v>
                </c:pt>
                <c:pt idx="982">
                  <c:v>30555.070579489806</c:v>
                </c:pt>
                <c:pt idx="983">
                  <c:v>6756.7773759368174</c:v>
                </c:pt>
                <c:pt idx="984">
                  <c:v>5646.0159297035625</c:v>
                </c:pt>
                <c:pt idx="985">
                  <c:v>9950.0457151279334</c:v>
                </c:pt>
                <c:pt idx="986">
                  <c:v>9707.907723540633</c:v>
                </c:pt>
                <c:pt idx="987">
                  <c:v>10217.740680841864</c:v>
                </c:pt>
                <c:pt idx="988">
                  <c:v>7340.7375274705873</c:v>
                </c:pt>
                <c:pt idx="989">
                  <c:v>28918.995388510921</c:v>
                </c:pt>
                <c:pt idx="990">
                  <c:v>6153.2160109081588</c:v>
                </c:pt>
                <c:pt idx="991">
                  <c:v>9086.8143974458708</c:v>
                </c:pt>
                <c:pt idx="992">
                  <c:v>11609.210432362021</c:v>
                </c:pt>
                <c:pt idx="993">
                  <c:v>8144.7915318162331</c:v>
                </c:pt>
                <c:pt idx="994">
                  <c:v>30249.034949784789</c:v>
                </c:pt>
                <c:pt idx="995">
                  <c:v>9364.8873645650729</c:v>
                </c:pt>
                <c:pt idx="996">
                  <c:v>9771.3439070560671</c:v>
                </c:pt>
                <c:pt idx="997">
                  <c:v>13884.038948462723</c:v>
                </c:pt>
                <c:pt idx="998">
                  <c:v>8663.0599098561524</c:v>
                </c:pt>
                <c:pt idx="999">
                  <c:v>8152.5606218324783</c:v>
                </c:pt>
                <c:pt idx="1000">
                  <c:v>29996.514437090449</c:v>
                </c:pt>
                <c:pt idx="1001">
                  <c:v>28668.845789525498</c:v>
                </c:pt>
                <c:pt idx="1002">
                  <c:v>5023.3094771997776</c:v>
                </c:pt>
                <c:pt idx="1003">
                  <c:v>9928.0476991344876</c:v>
                </c:pt>
                <c:pt idx="1004">
                  <c:v>9589.6271660701204</c:v>
                </c:pt>
                <c:pt idx="1005">
                  <c:v>6739.8090385385603</c:v>
                </c:pt>
                <c:pt idx="1006">
                  <c:v>6448.646605013374</c:v>
                </c:pt>
                <c:pt idx="1007">
                  <c:v>33816.698092024213</c:v>
                </c:pt>
                <c:pt idx="1008">
                  <c:v>5692.8721229790845</c:v>
                </c:pt>
                <c:pt idx="1009">
                  <c:v>10704.338128668513</c:v>
                </c:pt>
                <c:pt idx="1010">
                  <c:v>10380.205261039222</c:v>
                </c:pt>
                <c:pt idx="1011">
                  <c:v>32468.57431394235</c:v>
                </c:pt>
                <c:pt idx="1012">
                  <c:v>14358.522614419713</c:v>
                </c:pt>
                <c:pt idx="1013">
                  <c:v>10280.299771614171</c:v>
                </c:pt>
                <c:pt idx="1014">
                  <c:v>8576.2454064787453</c:v>
                </c:pt>
                <c:pt idx="1015">
                  <c:v>11955.208200438747</c:v>
                </c:pt>
                <c:pt idx="1016">
                  <c:v>4944.700898295454</c:v>
                </c:pt>
                <c:pt idx="1017">
                  <c:v>6944.7790808145992</c:v>
                </c:pt>
                <c:pt idx="1018">
                  <c:v>12812.023649756573</c:v>
                </c:pt>
                <c:pt idx="1019">
                  <c:v>5895.6111954221478</c:v>
                </c:pt>
                <c:pt idx="1020">
                  <c:v>10801.159520225068</c:v>
                </c:pt>
                <c:pt idx="1021">
                  <c:v>29669.028680875017</c:v>
                </c:pt>
                <c:pt idx="1022">
                  <c:v>33610.267483890995</c:v>
                </c:pt>
                <c:pt idx="1023">
                  <c:v>3990.5491720491864</c:v>
                </c:pt>
                <c:pt idx="1024">
                  <c:v>11278.238672014437</c:v>
                </c:pt>
                <c:pt idx="1025">
                  <c:v>5465.9580334682396</c:v>
                </c:pt>
                <c:pt idx="1026">
                  <c:v>27677.178580903324</c:v>
                </c:pt>
                <c:pt idx="1027">
                  <c:v>4558.8632613562577</c:v>
                </c:pt>
                <c:pt idx="1028">
                  <c:v>11193.657600541079</c:v>
                </c:pt>
                <c:pt idx="1029">
                  <c:v>8492.4522797992267</c:v>
                </c:pt>
                <c:pt idx="1030">
                  <c:v>33652.798834759313</c:v>
                </c:pt>
                <c:pt idx="1031">
                  <c:v>35621.188295249674</c:v>
                </c:pt>
                <c:pt idx="1032">
                  <c:v>7001.2842236023371</c:v>
                </c:pt>
                <c:pt idx="1033">
                  <c:v>27060.235378589554</c:v>
                </c:pt>
                <c:pt idx="1034">
                  <c:v>12837.165696503267</c:v>
                </c:pt>
                <c:pt idx="1035">
                  <c:v>12330.84668975453</c:v>
                </c:pt>
                <c:pt idx="1036">
                  <c:v>28937.837546061724</c:v>
                </c:pt>
                <c:pt idx="1037">
                  <c:v>33711.207801750628</c:v>
                </c:pt>
                <c:pt idx="1038">
                  <c:v>4742.1191571034697</c:v>
                </c:pt>
                <c:pt idx="1039">
                  <c:v>4587.9674411439901</c:v>
                </c:pt>
                <c:pt idx="1040">
                  <c:v>31383.401750074547</c:v>
                </c:pt>
                <c:pt idx="1041">
                  <c:v>3730.8527926171064</c:v>
                </c:pt>
                <c:pt idx="1042">
                  <c:v>27799.510670361626</c:v>
                </c:pt>
                <c:pt idx="1043">
                  <c:v>6524.46909183138</c:v>
                </c:pt>
                <c:pt idx="1044">
                  <c:v>11779.811485086479</c:v>
                </c:pt>
                <c:pt idx="1045">
                  <c:v>33347.652050269498</c:v>
                </c:pt>
                <c:pt idx="1046">
                  <c:v>9473.719579939223</c:v>
                </c:pt>
                <c:pt idx="1047">
                  <c:v>29269.333615730862</c:v>
                </c:pt>
                <c:pt idx="1048">
                  <c:v>6056.7396903451699</c:v>
                </c:pt>
                <c:pt idx="1049">
                  <c:v>33561.734500606428</c:v>
                </c:pt>
                <c:pt idx="1050">
                  <c:v>10368.893080623271</c:v>
                </c:pt>
                <c:pt idx="1051">
                  <c:v>12982.97375518733</c:v>
                </c:pt>
                <c:pt idx="1052">
                  <c:v>10385.975339559171</c:v>
                </c:pt>
                <c:pt idx="1053">
                  <c:v>33876.211590393563</c:v>
                </c:pt>
                <c:pt idx="1054">
                  <c:v>6163.4674740998889</c:v>
                </c:pt>
                <c:pt idx="1055">
                  <c:v>11243.574464966528</c:v>
                </c:pt>
                <c:pt idx="1056">
                  <c:v>10609.247746877105</c:v>
                </c:pt>
                <c:pt idx="1057">
                  <c:v>10122.50431583108</c:v>
                </c:pt>
                <c:pt idx="1058">
                  <c:v>6244.8245038288078</c:v>
                </c:pt>
                <c:pt idx="1059">
                  <c:v>7162.6686415696431</c:v>
                </c:pt>
                <c:pt idx="1060">
                  <c:v>5256.4822373724401</c:v>
                </c:pt>
                <c:pt idx="1061">
                  <c:v>11902.36172277868</c:v>
                </c:pt>
                <c:pt idx="1062">
                  <c:v>36181.288112112074</c:v>
                </c:pt>
                <c:pt idx="1063">
                  <c:v>8261.9018366779947</c:v>
                </c:pt>
                <c:pt idx="1064">
                  <c:v>7718.8689490070592</c:v>
                </c:pt>
                <c:pt idx="1065">
                  <c:v>9534.4337394087397</c:v>
                </c:pt>
                <c:pt idx="1066">
                  <c:v>10718.536646154304</c:v>
                </c:pt>
                <c:pt idx="1067">
                  <c:v>8632.4651601602054</c:v>
                </c:pt>
                <c:pt idx="1068">
                  <c:v>12857.074610621719</c:v>
                </c:pt>
                <c:pt idx="1069">
                  <c:v>12163.278208316757</c:v>
                </c:pt>
                <c:pt idx="1070">
                  <c:v>31663.249945553089</c:v>
                </c:pt>
                <c:pt idx="1071">
                  <c:v>12973.608675139734</c:v>
                </c:pt>
                <c:pt idx="1072">
                  <c:v>4632.8765340511582</c:v>
                </c:pt>
                <c:pt idx="1073">
                  <c:v>12300.756015387802</c:v>
                </c:pt>
                <c:pt idx="1074">
                  <c:v>12593.581679816722</c:v>
                </c:pt>
                <c:pt idx="1075">
                  <c:v>7711.3244311142744</c:v>
                </c:pt>
                <c:pt idx="1076">
                  <c:v>10778.099998020898</c:v>
                </c:pt>
                <c:pt idx="1077">
                  <c:v>4436.6885031490383</c:v>
                </c:pt>
                <c:pt idx="1078">
                  <c:v>29424.2228849979</c:v>
                </c:pt>
                <c:pt idx="1079">
                  <c:v>13809.395215667973</c:v>
                </c:pt>
                <c:pt idx="1080">
                  <c:v>4183.5979428972923</c:v>
                </c:pt>
                <c:pt idx="1081">
                  <c:v>6937.9441698090332</c:v>
                </c:pt>
                <c:pt idx="1082">
                  <c:v>7832.3926003127626</c:v>
                </c:pt>
                <c:pt idx="1083">
                  <c:v>7075.5574010542523</c:v>
                </c:pt>
                <c:pt idx="1084">
                  <c:v>13948.747958092845</c:v>
                </c:pt>
                <c:pt idx="1085">
                  <c:v>33066.287011546978</c:v>
                </c:pt>
                <c:pt idx="1086">
                  <c:v>11293.513236468887</c:v>
                </c:pt>
                <c:pt idx="1087">
                  <c:v>11786.66172583648</c:v>
                </c:pt>
                <c:pt idx="1088">
                  <c:v>11653.716099363874</c:v>
                </c:pt>
                <c:pt idx="1089">
                  <c:v>11233.790091280138</c:v>
                </c:pt>
                <c:pt idx="1090">
                  <c:v>33363.525146690728</c:v>
                </c:pt>
                <c:pt idx="1091">
                  <c:v>12033.100344125914</c:v>
                </c:pt>
                <c:pt idx="1092">
                  <c:v>5836.5891557061159</c:v>
                </c:pt>
                <c:pt idx="1093">
                  <c:v>28893.131118201105</c:v>
                </c:pt>
                <c:pt idx="1094">
                  <c:v>12189.806347277943</c:v>
                </c:pt>
                <c:pt idx="1095">
                  <c:v>5752.1606447846016</c:v>
                </c:pt>
                <c:pt idx="1096">
                  <c:v>35320.246007739872</c:v>
                </c:pt>
                <c:pt idx="1097">
                  <c:v>4925.7286252587555</c:v>
                </c:pt>
                <c:pt idx="1098">
                  <c:v>11477.080948101056</c:v>
                </c:pt>
                <c:pt idx="1099">
                  <c:v>6487.6023993598737</c:v>
                </c:pt>
                <c:pt idx="1100">
                  <c:v>31153.005791587195</c:v>
                </c:pt>
                <c:pt idx="1101">
                  <c:v>11635.212588917084</c:v>
                </c:pt>
                <c:pt idx="1102">
                  <c:v>6759.6571356741897</c:v>
                </c:pt>
                <c:pt idx="1103">
                  <c:v>12155.548412752554</c:v>
                </c:pt>
                <c:pt idx="1104">
                  <c:v>7752.9482807480545</c:v>
                </c:pt>
                <c:pt idx="1105">
                  <c:v>11887.623950773021</c:v>
                </c:pt>
                <c:pt idx="1106">
                  <c:v>10846.153394822662</c:v>
                </c:pt>
                <c:pt idx="1107">
                  <c:v>11407.202469442709</c:v>
                </c:pt>
                <c:pt idx="1108">
                  <c:v>5828.7214738966677</c:v>
                </c:pt>
                <c:pt idx="1109">
                  <c:v>9738.0900079277217</c:v>
                </c:pt>
                <c:pt idx="1110">
                  <c:v>12178.297387715962</c:v>
                </c:pt>
                <c:pt idx="1111">
                  <c:v>32412.977461375653</c:v>
                </c:pt>
                <c:pt idx="1112">
                  <c:v>34633.799806252733</c:v>
                </c:pt>
                <c:pt idx="1113">
                  <c:v>7296.4241199129974</c:v>
                </c:pt>
                <c:pt idx="1114">
                  <c:v>4776.453622902246</c:v>
                </c:pt>
                <c:pt idx="1115">
                  <c:v>11683.125517704095</c:v>
                </c:pt>
                <c:pt idx="1116">
                  <c:v>9794.979669603983</c:v>
                </c:pt>
                <c:pt idx="1117">
                  <c:v>29392.665220884435</c:v>
                </c:pt>
                <c:pt idx="1118">
                  <c:v>30820.010650595334</c:v>
                </c:pt>
                <c:pt idx="1119">
                  <c:v>7454.2694291933312</c:v>
                </c:pt>
                <c:pt idx="1120">
                  <c:v>29129.098067434214</c:v>
                </c:pt>
                <c:pt idx="1121">
                  <c:v>10354.740839362366</c:v>
                </c:pt>
                <c:pt idx="1122">
                  <c:v>36039.29772289133</c:v>
                </c:pt>
                <c:pt idx="1123">
                  <c:v>6824.5514229757318</c:v>
                </c:pt>
                <c:pt idx="1124">
                  <c:v>29806.139894421714</c:v>
                </c:pt>
                <c:pt idx="1125">
                  <c:v>13442.099594641106</c:v>
                </c:pt>
                <c:pt idx="1126">
                  <c:v>11328.24508882955</c:v>
                </c:pt>
                <c:pt idx="1127">
                  <c:v>8792.8796819371473</c:v>
                </c:pt>
                <c:pt idx="1128">
                  <c:v>7521.2077355718584</c:v>
                </c:pt>
                <c:pt idx="1129">
                  <c:v>4468.3528560298373</c:v>
                </c:pt>
                <c:pt idx="1130">
                  <c:v>9888.973616991485</c:v>
                </c:pt>
                <c:pt idx="1131">
                  <c:v>6875.0254672852234</c:v>
                </c:pt>
                <c:pt idx="1132">
                  <c:v>12114.830795709117</c:v>
                </c:pt>
                <c:pt idx="1133">
                  <c:v>11006.229673935968</c:v>
                </c:pt>
                <c:pt idx="1134">
                  <c:v>6118.1200270942209</c:v>
                </c:pt>
                <c:pt idx="1135">
                  <c:v>11729.416183123982</c:v>
                </c:pt>
                <c:pt idx="1136">
                  <c:v>9920.0073563295227</c:v>
                </c:pt>
                <c:pt idx="1137">
                  <c:v>5993.5849142232846</c:v>
                </c:pt>
                <c:pt idx="1138">
                  <c:v>6976.1688546317846</c:v>
                </c:pt>
                <c:pt idx="1139">
                  <c:v>28376.349328356671</c:v>
                </c:pt>
                <c:pt idx="1140">
                  <c:v>10856.241487419882</c:v>
                </c:pt>
                <c:pt idx="1141">
                  <c:v>10111.859985779236</c:v>
                </c:pt>
                <c:pt idx="1142">
                  <c:v>11251.230037885507</c:v>
                </c:pt>
                <c:pt idx="1143">
                  <c:v>8746.9032944732899</c:v>
                </c:pt>
                <c:pt idx="1144">
                  <c:v>10928.010384619403</c:v>
                </c:pt>
                <c:pt idx="1145">
                  <c:v>11593.556273161195</c:v>
                </c:pt>
                <c:pt idx="1146">
                  <c:v>35815.684610838689</c:v>
                </c:pt>
                <c:pt idx="1147">
                  <c:v>5166.9105307584696</c:v>
                </c:pt>
                <c:pt idx="1148">
                  <c:v>11263.714932981284</c:v>
                </c:pt>
                <c:pt idx="1149">
                  <c:v>8906.4994629649827</c:v>
                </c:pt>
                <c:pt idx="1150">
                  <c:v>4709.4325924639897</c:v>
                </c:pt>
                <c:pt idx="1151">
                  <c:v>12878.051203842986</c:v>
                </c:pt>
                <c:pt idx="1152">
                  <c:v>33893.651536998936</c:v>
                </c:pt>
                <c:pt idx="1153">
                  <c:v>8540.3174127196908</c:v>
                </c:pt>
                <c:pt idx="1154">
                  <c:v>11576.316682974219</c:v>
                </c:pt>
                <c:pt idx="1155">
                  <c:v>8726.8257010720554</c:v>
                </c:pt>
                <c:pt idx="1156">
                  <c:v>28134.084798555832</c:v>
                </c:pt>
                <c:pt idx="1157">
                  <c:v>5935.7436861612086</c:v>
                </c:pt>
                <c:pt idx="1158">
                  <c:v>5116.9717592561119</c:v>
                </c:pt>
                <c:pt idx="1159">
                  <c:v>7892.6287067913618</c:v>
                </c:pt>
                <c:pt idx="1160">
                  <c:v>10081.297702205396</c:v>
                </c:pt>
                <c:pt idx="1161">
                  <c:v>8122.4027065933706</c:v>
                </c:pt>
                <c:pt idx="1162">
                  <c:v>6953.9458620745036</c:v>
                </c:pt>
                <c:pt idx="1163">
                  <c:v>4630.957380103142</c:v>
                </c:pt>
                <c:pt idx="1164">
                  <c:v>9449.0340636526653</c:v>
                </c:pt>
                <c:pt idx="1165">
                  <c:v>7925.6051802388938</c:v>
                </c:pt>
                <c:pt idx="1166">
                  <c:v>12118.210111073939</c:v>
                </c:pt>
                <c:pt idx="1167">
                  <c:v>7179.5757774389522</c:v>
                </c:pt>
                <c:pt idx="1168">
                  <c:v>7465.3574220319488</c:v>
                </c:pt>
                <c:pt idx="1169">
                  <c:v>8872.948422258276</c:v>
                </c:pt>
                <c:pt idx="1170">
                  <c:v>27528.698351670588</c:v>
                </c:pt>
                <c:pt idx="1171">
                  <c:v>33422.747947265525</c:v>
                </c:pt>
                <c:pt idx="1172">
                  <c:v>12685.09856271701</c:v>
                </c:pt>
                <c:pt idx="1173">
                  <c:v>8432.8366123643136</c:v>
                </c:pt>
                <c:pt idx="1174">
                  <c:v>6754.0772589678054</c:v>
                </c:pt>
                <c:pt idx="1175">
                  <c:v>5382.7674204682335</c:v>
                </c:pt>
                <c:pt idx="1176">
                  <c:v>34861.148114706433</c:v>
                </c:pt>
                <c:pt idx="1177">
                  <c:v>9216.4464297843788</c:v>
                </c:pt>
                <c:pt idx="1178">
                  <c:v>5872.7462412904015</c:v>
                </c:pt>
                <c:pt idx="1179">
                  <c:v>29949.265223511899</c:v>
                </c:pt>
                <c:pt idx="1180">
                  <c:v>10136.139614089403</c:v>
                </c:pt>
                <c:pt idx="1181">
                  <c:v>5885.6783764453094</c:v>
                </c:pt>
                <c:pt idx="1182">
                  <c:v>6098.1778578671583</c:v>
                </c:pt>
                <c:pt idx="1183">
                  <c:v>10802.296517725212</c:v>
                </c:pt>
                <c:pt idx="1184">
                  <c:v>29270.706148840043</c:v>
                </c:pt>
                <c:pt idx="1185">
                  <c:v>9607.7463110712961</c:v>
                </c:pt>
                <c:pt idx="1186">
                  <c:v>28737.615370546951</c:v>
                </c:pt>
                <c:pt idx="1187">
                  <c:v>13529.045002490911</c:v>
                </c:pt>
                <c:pt idx="1188">
                  <c:v>33118.181769378323</c:v>
                </c:pt>
                <c:pt idx="1189">
                  <c:v>5614.9795748515389</c:v>
                </c:pt>
                <c:pt idx="1190">
                  <c:v>7883.3682578803991</c:v>
                </c:pt>
                <c:pt idx="1191">
                  <c:v>9202.9072612481868</c:v>
                </c:pt>
                <c:pt idx="1192">
                  <c:v>12975.540445763649</c:v>
                </c:pt>
                <c:pt idx="1193">
                  <c:v>10897.428251599358</c:v>
                </c:pt>
                <c:pt idx="1194">
                  <c:v>6967.8446423621981</c:v>
                </c:pt>
                <c:pt idx="1195">
                  <c:v>5571.2930501214423</c:v>
                </c:pt>
                <c:pt idx="1196">
                  <c:v>28283.605895566579</c:v>
                </c:pt>
                <c:pt idx="1197">
                  <c:v>8687.4290905559792</c:v>
                </c:pt>
                <c:pt idx="1198">
                  <c:v>8582.3690574067678</c:v>
                </c:pt>
                <c:pt idx="1199">
                  <c:v>7621.471317106756</c:v>
                </c:pt>
                <c:pt idx="1200">
                  <c:v>8048.9307460490345</c:v>
                </c:pt>
                <c:pt idx="1201">
                  <c:v>10437.534065800486</c:v>
                </c:pt>
                <c:pt idx="1202">
                  <c:v>4863.3990307520526</c:v>
                </c:pt>
                <c:pt idx="1203">
                  <c:v>10875.556773819453</c:v>
                </c:pt>
                <c:pt idx="1204">
                  <c:v>28734.923350552068</c:v>
                </c:pt>
                <c:pt idx="1205">
                  <c:v>7158.6603857466316</c:v>
                </c:pt>
                <c:pt idx="1206">
                  <c:v>13515.13487417151</c:v>
                </c:pt>
                <c:pt idx="1207">
                  <c:v>31577.902585365333</c:v>
                </c:pt>
                <c:pt idx="1208">
                  <c:v>31938.368930289689</c:v>
                </c:pt>
                <c:pt idx="1209">
                  <c:v>12643.138932490669</c:v>
                </c:pt>
                <c:pt idx="1210">
                  <c:v>7845.7659361833712</c:v>
                </c:pt>
                <c:pt idx="1211">
                  <c:v>8812.9876838297932</c:v>
                </c:pt>
                <c:pt idx="1212">
                  <c:v>3670.2128557928145</c:v>
                </c:pt>
                <c:pt idx="1213">
                  <c:v>12069.879946278832</c:v>
                </c:pt>
                <c:pt idx="1214">
                  <c:v>6781.7467616879958</c:v>
                </c:pt>
                <c:pt idx="1215">
                  <c:v>4333.685105752711</c:v>
                </c:pt>
                <c:pt idx="1216">
                  <c:v>8170.9789660427132</c:v>
                </c:pt>
                <c:pt idx="1217">
                  <c:v>6948.5756321875151</c:v>
                </c:pt>
                <c:pt idx="1218">
                  <c:v>34063.761131070067</c:v>
                </c:pt>
                <c:pt idx="1219">
                  <c:v>9426.863386663701</c:v>
                </c:pt>
                <c:pt idx="1220">
                  <c:v>7027.4323633767735</c:v>
                </c:pt>
                <c:pt idx="1221">
                  <c:v>8668.5939147780246</c:v>
                </c:pt>
                <c:pt idx="1222">
                  <c:v>10163.429522063218</c:v>
                </c:pt>
                <c:pt idx="1223">
                  <c:v>28271.756384712797</c:v>
                </c:pt>
                <c:pt idx="1224">
                  <c:v>8577.465917025118</c:v>
                </c:pt>
                <c:pt idx="1225">
                  <c:v>8293.8589449840456</c:v>
                </c:pt>
                <c:pt idx="1226">
                  <c:v>7965.5523933065379</c:v>
                </c:pt>
                <c:pt idx="1227">
                  <c:v>9523.8923674089565</c:v>
                </c:pt>
                <c:pt idx="1228">
                  <c:v>11696.756296260644</c:v>
                </c:pt>
                <c:pt idx="1229">
                  <c:v>11938.709010176528</c:v>
                </c:pt>
                <c:pt idx="1230">
                  <c:v>35044.218732782232</c:v>
                </c:pt>
                <c:pt idx="1231">
                  <c:v>28173.380759648004</c:v>
                </c:pt>
                <c:pt idx="1232">
                  <c:v>12391.111147093841</c:v>
                </c:pt>
                <c:pt idx="1233">
                  <c:v>11675.685630947944</c:v>
                </c:pt>
                <c:pt idx="1234">
                  <c:v>10475.55966284904</c:v>
                </c:pt>
                <c:pt idx="1235">
                  <c:v>5617.8374275120059</c:v>
                </c:pt>
                <c:pt idx="1236">
                  <c:v>13313.685610777899</c:v>
                </c:pt>
                <c:pt idx="1237">
                  <c:v>12567.717409506906</c:v>
                </c:pt>
                <c:pt idx="1238">
                  <c:v>8239.163420759789</c:v>
                </c:pt>
                <c:pt idx="1239">
                  <c:v>6793.2427001337028</c:v>
                </c:pt>
                <c:pt idx="1240">
                  <c:v>35068.009364510151</c:v>
                </c:pt>
                <c:pt idx="1241">
                  <c:v>37267.305302600893</c:v>
                </c:pt>
                <c:pt idx="1242">
                  <c:v>5916.8561948149354</c:v>
                </c:pt>
                <c:pt idx="1243">
                  <c:v>6798.944595351858</c:v>
                </c:pt>
                <c:pt idx="1244">
                  <c:v>4115.5315249792529</c:v>
                </c:pt>
                <c:pt idx="1245">
                  <c:v>7015.0266150683674</c:v>
                </c:pt>
                <c:pt idx="1246">
                  <c:v>10646.45514408332</c:v>
                </c:pt>
                <c:pt idx="1247">
                  <c:v>7947.7435445486608</c:v>
                </c:pt>
                <c:pt idx="1248">
                  <c:v>5066.7013224225875</c:v>
                </c:pt>
                <c:pt idx="1249">
                  <c:v>30541.98999904445</c:v>
                </c:pt>
                <c:pt idx="1250">
                  <c:v>28561.083177336201</c:v>
                </c:pt>
                <c:pt idx="1251">
                  <c:v>3805.9267825362263</c:v>
                </c:pt>
                <c:pt idx="1252">
                  <c:v>27672.410864695848</c:v>
                </c:pt>
                <c:pt idx="1253">
                  <c:v>10040.405366535744</c:v>
                </c:pt>
                <c:pt idx="1254">
                  <c:v>7787.075157358131</c:v>
                </c:pt>
                <c:pt idx="1255">
                  <c:v>9756.6652789486598</c:v>
                </c:pt>
                <c:pt idx="1256">
                  <c:v>12238.168978195157</c:v>
                </c:pt>
                <c:pt idx="1257">
                  <c:v>12003.511687457711</c:v>
                </c:pt>
                <c:pt idx="1258">
                  <c:v>12374.300140946665</c:v>
                </c:pt>
                <c:pt idx="1259">
                  <c:v>11188.149484408843</c:v>
                </c:pt>
                <c:pt idx="1260">
                  <c:v>7119.8919267022466</c:v>
                </c:pt>
                <c:pt idx="1261">
                  <c:v>6492.1499097027518</c:v>
                </c:pt>
                <c:pt idx="1262">
                  <c:v>9439.2715970431818</c:v>
                </c:pt>
                <c:pt idx="1263">
                  <c:v>9905.5733032346943</c:v>
                </c:pt>
                <c:pt idx="1264">
                  <c:v>11476.312601755961</c:v>
                </c:pt>
                <c:pt idx="1265">
                  <c:v>36269.927159357023</c:v>
                </c:pt>
                <c:pt idx="1266">
                  <c:v>12058.257469619584</c:v>
                </c:pt>
                <c:pt idx="1267">
                  <c:v>28607.454893731247</c:v>
                </c:pt>
                <c:pt idx="1268">
                  <c:v>5218.7266996857279</c:v>
                </c:pt>
                <c:pt idx="1269">
                  <c:v>10006.557839688518</c:v>
                </c:pt>
                <c:pt idx="1270">
                  <c:v>5975.7216922663902</c:v>
                </c:pt>
                <c:pt idx="1271">
                  <c:v>6255.3160223313444</c:v>
                </c:pt>
                <c:pt idx="1272">
                  <c:v>10037.120123262357</c:v>
                </c:pt>
                <c:pt idx="1273">
                  <c:v>7524.752883602262</c:v>
                </c:pt>
                <c:pt idx="1274">
                  <c:v>28853.91336146689</c:v>
                </c:pt>
                <c:pt idx="1275">
                  <c:v>11492.285809612054</c:v>
                </c:pt>
                <c:pt idx="1276">
                  <c:v>5506.6756505116773</c:v>
                </c:pt>
                <c:pt idx="1277">
                  <c:v>7465.8962721114394</c:v>
                </c:pt>
                <c:pt idx="1278">
                  <c:v>31791.807855004969</c:v>
                </c:pt>
                <c:pt idx="1279">
                  <c:v>6468.1297817092245</c:v>
                </c:pt>
                <c:pt idx="1280">
                  <c:v>10775.585158723305</c:v>
                </c:pt>
                <c:pt idx="1281">
                  <c:v>34251.906761536527</c:v>
                </c:pt>
                <c:pt idx="1282">
                  <c:v>27771.286045388093</c:v>
                </c:pt>
                <c:pt idx="1283">
                  <c:v>4242.4959064708555</c:v>
                </c:pt>
                <c:pt idx="1284">
                  <c:v>36396.394042851876</c:v>
                </c:pt>
                <c:pt idx="1285">
                  <c:v>10238.859142021109</c:v>
                </c:pt>
                <c:pt idx="1286">
                  <c:v>6204.936050113286</c:v>
                </c:pt>
                <c:pt idx="1287">
                  <c:v>8366.4485040969812</c:v>
                </c:pt>
                <c:pt idx="1288">
                  <c:v>28628.486264591906</c:v>
                </c:pt>
                <c:pt idx="1289">
                  <c:v>9562.47062463978</c:v>
                </c:pt>
                <c:pt idx="1290">
                  <c:v>8790.7488235390356</c:v>
                </c:pt>
                <c:pt idx="1291">
                  <c:v>27759.356272545658</c:v>
                </c:pt>
                <c:pt idx="1292">
                  <c:v>4330.8032883846399</c:v>
                </c:pt>
                <c:pt idx="1293">
                  <c:v>10139.080190809596</c:v>
                </c:pt>
                <c:pt idx="1294">
                  <c:v>11746.088034381719</c:v>
                </c:pt>
                <c:pt idx="1295">
                  <c:v>4337.8238815019959</c:v>
                </c:pt>
                <c:pt idx="1296">
                  <c:v>3844.9985560510668</c:v>
                </c:pt>
                <c:pt idx="1297">
                  <c:v>7052.8733583350631</c:v>
                </c:pt>
                <c:pt idx="1298">
                  <c:v>7372.9675616499308</c:v>
                </c:pt>
                <c:pt idx="1299">
                  <c:v>4987.5055595831891</c:v>
                </c:pt>
                <c:pt idx="1300">
                  <c:v>32747.782605477125</c:v>
                </c:pt>
                <c:pt idx="1301">
                  <c:v>36892.860646055342</c:v>
                </c:pt>
                <c:pt idx="1302">
                  <c:v>5992.3449586710776</c:v>
                </c:pt>
                <c:pt idx="1303">
                  <c:v>32254.821855852024</c:v>
                </c:pt>
                <c:pt idx="1304">
                  <c:v>32438.182382735868</c:v>
                </c:pt>
                <c:pt idx="1305">
                  <c:v>5802.8851500071905</c:v>
                </c:pt>
                <c:pt idx="1306">
                  <c:v>29961.029163688752</c:v>
                </c:pt>
                <c:pt idx="1307">
                  <c:v>31087.71863742554</c:v>
                </c:pt>
                <c:pt idx="1308">
                  <c:v>29480.878530706788</c:v>
                </c:pt>
                <c:pt idx="1309">
                  <c:v>9138.484583153755</c:v>
                </c:pt>
                <c:pt idx="1310">
                  <c:v>8865.0612954429962</c:v>
                </c:pt>
                <c:pt idx="1311">
                  <c:v>7550.1695094125735</c:v>
                </c:pt>
                <c:pt idx="1312">
                  <c:v>7900.4420154017935</c:v>
                </c:pt>
                <c:pt idx="1313">
                  <c:v>28961.075517607376</c:v>
                </c:pt>
                <c:pt idx="1314">
                  <c:v>30979.8400460679</c:v>
                </c:pt>
                <c:pt idx="1315">
                  <c:v>4177.9134350542727</c:v>
                </c:pt>
                <c:pt idx="1316">
                  <c:v>4543.4487530258639</c:v>
                </c:pt>
                <c:pt idx="1317">
                  <c:v>4858.9809052399187</c:v>
                </c:pt>
                <c:pt idx="1318">
                  <c:v>8731.7008950333657</c:v>
                </c:pt>
                <c:pt idx="1319">
                  <c:v>9228.1605164639859</c:v>
                </c:pt>
                <c:pt idx="1320">
                  <c:v>7362.5502657926172</c:v>
                </c:pt>
                <c:pt idx="1321">
                  <c:v>35983.292386728506</c:v>
                </c:pt>
                <c:pt idx="1322">
                  <c:v>13052.481274062467</c:v>
                </c:pt>
                <c:pt idx="1323">
                  <c:v>33737.609402498274</c:v>
                </c:pt>
                <c:pt idx="1324">
                  <c:v>6668.1840669277144</c:v>
                </c:pt>
                <c:pt idx="1325">
                  <c:v>12655.245886030392</c:v>
                </c:pt>
                <c:pt idx="1326">
                  <c:v>9567.799098003652</c:v>
                </c:pt>
                <c:pt idx="1327">
                  <c:v>10790.322930728962</c:v>
                </c:pt>
                <c:pt idx="1328">
                  <c:v>5974.981292341633</c:v>
                </c:pt>
                <c:pt idx="1329">
                  <c:v>11561.400461627078</c:v>
                </c:pt>
                <c:pt idx="1330">
                  <c:v>12778.112459309323</c:v>
                </c:pt>
                <c:pt idx="1331">
                  <c:v>5817.7384967408116</c:v>
                </c:pt>
                <c:pt idx="1332">
                  <c:v>12748.799170691233</c:v>
                </c:pt>
                <c:pt idx="1333">
                  <c:v>11128.944224652092</c:v>
                </c:pt>
                <c:pt idx="1334">
                  <c:v>4770.0725292882817</c:v>
                </c:pt>
                <c:pt idx="1335">
                  <c:v>4955.1839153834881</c:v>
                </c:pt>
                <c:pt idx="1336">
                  <c:v>5135.5360866857218</c:v>
                </c:pt>
                <c:pt idx="1337">
                  <c:v>36581.53337536742</c:v>
                </c:pt>
              </c:numCache>
            </c:numRef>
          </c:yVal>
          <c:smooth val="0"/>
          <c:extLst>
            <c:ext xmlns:c16="http://schemas.microsoft.com/office/drawing/2014/chart" uri="{C3380CC4-5D6E-409C-BE32-E72D297353CC}">
              <c16:uniqueId val="{00000001-848A-45E2-90DD-3A0C926CEF3A}"/>
            </c:ext>
          </c:extLst>
        </c:ser>
        <c:dLbls>
          <c:showLegendKey val="0"/>
          <c:showVal val="0"/>
          <c:showCatName val="0"/>
          <c:showSerName val="0"/>
          <c:showPercent val="0"/>
          <c:showBubbleSize val="0"/>
        </c:dLbls>
        <c:axId val="2112740111"/>
        <c:axId val="2112735951"/>
      </c:scatterChart>
      <c:valAx>
        <c:axId val="2112740111"/>
        <c:scaling>
          <c:orientation val="minMax"/>
        </c:scaling>
        <c:delete val="0"/>
        <c:axPos val="b"/>
        <c:title>
          <c:tx>
            <c:rich>
              <a:bodyPr/>
              <a:lstStyle/>
              <a:p>
                <a:pPr>
                  <a:defRPr/>
                </a:pPr>
                <a:r>
                  <a:rPr lang="en-US"/>
                  <a:t>smoker</a:t>
                </a:r>
              </a:p>
            </c:rich>
          </c:tx>
          <c:overlay val="0"/>
        </c:title>
        <c:numFmt formatCode="General" sourceLinked="1"/>
        <c:majorTickMark val="out"/>
        <c:minorTickMark val="none"/>
        <c:tickLblPos val="nextTo"/>
        <c:crossAx val="2112735951"/>
        <c:crosses val="autoZero"/>
        <c:crossBetween val="midCat"/>
      </c:valAx>
      <c:valAx>
        <c:axId val="2112735951"/>
        <c:scaling>
          <c:orientation val="minMax"/>
        </c:scaling>
        <c:delete val="0"/>
        <c:axPos val="l"/>
        <c:title>
          <c:tx>
            <c:rich>
              <a:bodyPr/>
              <a:lstStyle/>
              <a:p>
                <a:pPr>
                  <a:defRPr/>
                </a:pPr>
                <a:r>
                  <a:rPr lang="en-US"/>
                  <a:t>charges</a:t>
                </a:r>
              </a:p>
            </c:rich>
          </c:tx>
          <c:overlay val="0"/>
        </c:title>
        <c:numFmt formatCode="General" sourceLinked="1"/>
        <c:majorTickMark val="out"/>
        <c:minorTickMark val="none"/>
        <c:tickLblPos val="nextTo"/>
        <c:crossAx val="21127401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CHILDREN LINE FIT PLOT</a:t>
            </a:r>
          </a:p>
        </c:rich>
      </c:tx>
      <c:overlay val="0"/>
    </c:title>
    <c:autoTitleDeleted val="0"/>
    <c:plotArea>
      <c:layout/>
      <c:scatterChart>
        <c:scatterStyle val="lineMarker"/>
        <c:varyColors val="0"/>
        <c:ser>
          <c:idx val="0"/>
          <c:order val="0"/>
          <c:tx>
            <c:v>charges</c:v>
          </c:tx>
          <c:spPr>
            <a:ln w="19050">
              <a:noFill/>
            </a:ln>
          </c:spPr>
          <c:xVal>
            <c:numRef>
              <c:f>INSURANCE!$D$2:$D$1339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INSURANCE!$F$2:$F$1339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5174-45AF-B469-D72DB5A0E57D}"/>
            </c:ext>
          </c:extLst>
        </c:ser>
        <c:ser>
          <c:idx val="1"/>
          <c:order val="1"/>
          <c:tx>
            <c:v>Predicted charges</c:v>
          </c:tx>
          <c:spPr>
            <a:ln w="19050">
              <a:noFill/>
            </a:ln>
          </c:spPr>
          <c:xVal>
            <c:numRef>
              <c:f>INSURANCE!$D$2:$D$1339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REGRESSION!$C$29:$C$1366</c:f>
              <c:numCache>
                <c:formatCode>General</c:formatCode>
                <c:ptCount val="1338"/>
                <c:pt idx="0">
                  <c:v>28204.004244750791</c:v>
                </c:pt>
                <c:pt idx="1">
                  <c:v>4382.9252338534261</c:v>
                </c:pt>
                <c:pt idx="2">
                  <c:v>6839.9485439309901</c:v>
                </c:pt>
                <c:pt idx="3">
                  <c:v>6692.869583214273</c:v>
                </c:pt>
                <c:pt idx="4">
                  <c:v>6726.3091644544111</c:v>
                </c:pt>
                <c:pt idx="5">
                  <c:v>7117.4732171267815</c:v>
                </c:pt>
                <c:pt idx="6">
                  <c:v>10633.750043122944</c:v>
                </c:pt>
                <c:pt idx="7">
                  <c:v>9135.7009531385138</c:v>
                </c:pt>
                <c:pt idx="8">
                  <c:v>8255.8199422730886</c:v>
                </c:pt>
                <c:pt idx="9">
                  <c:v>12875.379033294314</c:v>
                </c:pt>
                <c:pt idx="10">
                  <c:v>5237.4986163040367</c:v>
                </c:pt>
                <c:pt idx="11">
                  <c:v>36675.569079278037</c:v>
                </c:pt>
                <c:pt idx="12">
                  <c:v>5147.8028335475983</c:v>
                </c:pt>
                <c:pt idx="13">
                  <c:v>12606.623350356163</c:v>
                </c:pt>
                <c:pt idx="14">
                  <c:v>29618.179946067048</c:v>
                </c:pt>
                <c:pt idx="15">
                  <c:v>4237.0295468617369</c:v>
                </c:pt>
                <c:pt idx="16">
                  <c:v>11724.386504528793</c:v>
                </c:pt>
                <c:pt idx="17">
                  <c:v>4751.4842371510667</c:v>
                </c:pt>
                <c:pt idx="18">
                  <c:v>11917.162753943983</c:v>
                </c:pt>
                <c:pt idx="19">
                  <c:v>29956.984460030901</c:v>
                </c:pt>
                <c:pt idx="20">
                  <c:v>13257.053929776619</c:v>
                </c:pt>
                <c:pt idx="21">
                  <c:v>7419.9961649235038</c:v>
                </c:pt>
                <c:pt idx="22">
                  <c:v>4144.4434453227241</c:v>
                </c:pt>
                <c:pt idx="23">
                  <c:v>31582.104620274265</c:v>
                </c:pt>
                <c:pt idx="24">
                  <c:v>8188.0458952341742</c:v>
                </c:pt>
                <c:pt idx="25">
                  <c:v>13500.168010340623</c:v>
                </c:pt>
                <c:pt idx="26">
                  <c:v>13367.191437387568</c:v>
                </c:pt>
                <c:pt idx="27">
                  <c:v>12645.424275522657</c:v>
                </c:pt>
                <c:pt idx="28">
                  <c:v>4759.7971013889464</c:v>
                </c:pt>
                <c:pt idx="29">
                  <c:v>30694.6966323341</c:v>
                </c:pt>
                <c:pt idx="30">
                  <c:v>28380.896838699548</c:v>
                </c:pt>
                <c:pt idx="31">
                  <c:v>4559.6162779569167</c:v>
                </c:pt>
                <c:pt idx="32">
                  <c:v>6098.195398685205</c:v>
                </c:pt>
                <c:pt idx="33">
                  <c:v>12855.895856598461</c:v>
                </c:pt>
                <c:pt idx="34">
                  <c:v>29852.32181344357</c:v>
                </c:pt>
                <c:pt idx="35">
                  <c:v>3829.3942503474846</c:v>
                </c:pt>
                <c:pt idx="36">
                  <c:v>14292.364002417986</c:v>
                </c:pt>
                <c:pt idx="37">
                  <c:v>5232.4077361798982</c:v>
                </c:pt>
                <c:pt idx="38">
                  <c:v>31251.392764683693</c:v>
                </c:pt>
                <c:pt idx="39">
                  <c:v>36082.275045174581</c:v>
                </c:pt>
                <c:pt idx="40">
                  <c:v>5760.8314476894147</c:v>
                </c:pt>
                <c:pt idx="41">
                  <c:v>8028.1155993402417</c:v>
                </c:pt>
                <c:pt idx="42">
                  <c:v>8496.3623482694093</c:v>
                </c:pt>
                <c:pt idx="43">
                  <c:v>8999.7250640073871</c:v>
                </c:pt>
                <c:pt idx="44">
                  <c:v>8474.4625196287925</c:v>
                </c:pt>
                <c:pt idx="45">
                  <c:v>11606.099907714848</c:v>
                </c:pt>
                <c:pt idx="46">
                  <c:v>5525.0786649774755</c:v>
                </c:pt>
                <c:pt idx="47">
                  <c:v>6861.2741898585609</c:v>
                </c:pt>
                <c:pt idx="48">
                  <c:v>12826.191220761915</c:v>
                </c:pt>
                <c:pt idx="49">
                  <c:v>31394.61628112671</c:v>
                </c:pt>
                <c:pt idx="50">
                  <c:v>4909.1876784734213</c:v>
                </c:pt>
                <c:pt idx="51">
                  <c:v>5931.2817464952604</c:v>
                </c:pt>
                <c:pt idx="52">
                  <c:v>33505.299060762147</c:v>
                </c:pt>
                <c:pt idx="53">
                  <c:v>31114.831749248191</c:v>
                </c:pt>
                <c:pt idx="54">
                  <c:v>9766.6285064169078</c:v>
                </c:pt>
                <c:pt idx="55">
                  <c:v>36076.603558447838</c:v>
                </c:pt>
                <c:pt idx="56">
                  <c:v>13205.010726654828</c:v>
                </c:pt>
                <c:pt idx="57">
                  <c:v>27941.778100717056</c:v>
                </c:pt>
                <c:pt idx="58">
                  <c:v>35012.632179819011</c:v>
                </c:pt>
                <c:pt idx="59">
                  <c:v>8649.843905236623</c:v>
                </c:pt>
                <c:pt idx="60">
                  <c:v>9604.4631254286069</c:v>
                </c:pt>
                <c:pt idx="61">
                  <c:v>6520.3457992694439</c:v>
                </c:pt>
                <c:pt idx="62">
                  <c:v>13169.639374790775</c:v>
                </c:pt>
                <c:pt idx="63">
                  <c:v>6780.4106764136586</c:v>
                </c:pt>
                <c:pt idx="64">
                  <c:v>28196.66048771677</c:v>
                </c:pt>
                <c:pt idx="65">
                  <c:v>4855.096725559375</c:v>
                </c:pt>
                <c:pt idx="66">
                  <c:v>14073.429054183156</c:v>
                </c:pt>
                <c:pt idx="67">
                  <c:v>8468.2232939728074</c:v>
                </c:pt>
                <c:pt idx="68">
                  <c:v>9295.6202855468691</c:v>
                </c:pt>
                <c:pt idx="69">
                  <c:v>29887.721516168338</c:v>
                </c:pt>
                <c:pt idx="70">
                  <c:v>29673.080212862802</c:v>
                </c:pt>
                <c:pt idx="71">
                  <c:v>7767.9850009653064</c:v>
                </c:pt>
                <c:pt idx="72">
                  <c:v>12323.922226359304</c:v>
                </c:pt>
                <c:pt idx="73">
                  <c:v>12253.600873900687</c:v>
                </c:pt>
                <c:pt idx="74">
                  <c:v>9553.5114325685736</c:v>
                </c:pt>
                <c:pt idx="75">
                  <c:v>11879.405158626574</c:v>
                </c:pt>
                <c:pt idx="76">
                  <c:v>7116.067428908992</c:v>
                </c:pt>
                <c:pt idx="77">
                  <c:v>4793.3940138801654</c:v>
                </c:pt>
                <c:pt idx="78">
                  <c:v>5859.8141061354927</c:v>
                </c:pt>
                <c:pt idx="79">
                  <c:v>9372.9471523758693</c:v>
                </c:pt>
                <c:pt idx="80">
                  <c:v>6703.854618000827</c:v>
                </c:pt>
                <c:pt idx="81">
                  <c:v>10366.378241325678</c:v>
                </c:pt>
                <c:pt idx="82">
                  <c:v>28707.616306200583</c:v>
                </c:pt>
                <c:pt idx="83">
                  <c:v>12075.704397997797</c:v>
                </c:pt>
                <c:pt idx="84">
                  <c:v>32536.37232568887</c:v>
                </c:pt>
                <c:pt idx="85">
                  <c:v>32969.232393009544</c:v>
                </c:pt>
                <c:pt idx="86">
                  <c:v>35866.332584787888</c:v>
                </c:pt>
                <c:pt idx="87">
                  <c:v>12132.768240311234</c:v>
                </c:pt>
                <c:pt idx="88">
                  <c:v>10168.854125149221</c:v>
                </c:pt>
                <c:pt idx="89">
                  <c:v>11926.088690906578</c:v>
                </c:pt>
                <c:pt idx="90">
                  <c:v>5649.5675016235255</c:v>
                </c:pt>
                <c:pt idx="91">
                  <c:v>11698.081033503277</c:v>
                </c:pt>
                <c:pt idx="92">
                  <c:v>36258.366037669635</c:v>
                </c:pt>
                <c:pt idx="93">
                  <c:v>8044.4688063830863</c:v>
                </c:pt>
                <c:pt idx="94">
                  <c:v>37762.267525793366</c:v>
                </c:pt>
                <c:pt idx="95">
                  <c:v>7219.1584546129443</c:v>
                </c:pt>
                <c:pt idx="96">
                  <c:v>12623.720688039035</c:v>
                </c:pt>
                <c:pt idx="97">
                  <c:v>11642.896897242901</c:v>
                </c:pt>
                <c:pt idx="98">
                  <c:v>34539.51746969884</c:v>
                </c:pt>
                <c:pt idx="99">
                  <c:v>30943.569289943436</c:v>
                </c:pt>
                <c:pt idx="100">
                  <c:v>9321.6942026760807</c:v>
                </c:pt>
                <c:pt idx="101">
                  <c:v>6201.0571791210177</c:v>
                </c:pt>
                <c:pt idx="102">
                  <c:v>4702.2984822493672</c:v>
                </c:pt>
                <c:pt idx="103">
                  <c:v>37366.066966195867</c:v>
                </c:pt>
                <c:pt idx="104">
                  <c:v>8029.6872202236145</c:v>
                </c:pt>
                <c:pt idx="105">
                  <c:v>27950.505738891956</c:v>
                </c:pt>
                <c:pt idx="106">
                  <c:v>5087.1953628454148</c:v>
                </c:pt>
                <c:pt idx="107">
                  <c:v>6112.4485403674762</c:v>
                </c:pt>
                <c:pt idx="108">
                  <c:v>6095.7570906609963</c:v>
                </c:pt>
                <c:pt idx="109">
                  <c:v>36496.926415104419</c:v>
                </c:pt>
                <c:pt idx="110">
                  <c:v>11520.752547527094</c:v>
                </c:pt>
                <c:pt idx="111">
                  <c:v>12529.964333891267</c:v>
                </c:pt>
                <c:pt idx="112">
                  <c:v>7790.4962292460677</c:v>
                </c:pt>
                <c:pt idx="113">
                  <c:v>5508.0117357860145</c:v>
                </c:pt>
                <c:pt idx="114">
                  <c:v>11572.153942517329</c:v>
                </c:pt>
                <c:pt idx="115">
                  <c:v>12271.340019715113</c:v>
                </c:pt>
                <c:pt idx="116">
                  <c:v>12642.920784256768</c:v>
                </c:pt>
                <c:pt idx="117">
                  <c:v>30440.568781576698</c:v>
                </c:pt>
                <c:pt idx="118">
                  <c:v>10742.708796710634</c:v>
                </c:pt>
                <c:pt idx="119">
                  <c:v>8720.7438066671475</c:v>
                </c:pt>
                <c:pt idx="120">
                  <c:v>9917.7265329993024</c:v>
                </c:pt>
                <c:pt idx="121">
                  <c:v>3755.8221783682852</c:v>
                </c:pt>
                <c:pt idx="122">
                  <c:v>5056.33182243182</c:v>
                </c:pt>
                <c:pt idx="123">
                  <c:v>32837.408685290109</c:v>
                </c:pt>
                <c:pt idx="124">
                  <c:v>11351.749542464686</c:v>
                </c:pt>
                <c:pt idx="125">
                  <c:v>6239.7117166277621</c:v>
                </c:pt>
                <c:pt idx="126">
                  <c:v>28219.023424149997</c:v>
                </c:pt>
                <c:pt idx="127">
                  <c:v>11722.081312050594</c:v>
                </c:pt>
                <c:pt idx="128">
                  <c:v>30904.648019349741</c:v>
                </c:pt>
                <c:pt idx="129">
                  <c:v>8637.0974521935059</c:v>
                </c:pt>
                <c:pt idx="130">
                  <c:v>12701.929418310396</c:v>
                </c:pt>
                <c:pt idx="131">
                  <c:v>12931.115829736955</c:v>
                </c:pt>
                <c:pt idx="132">
                  <c:v>12365.92361310876</c:v>
                </c:pt>
                <c:pt idx="133">
                  <c:v>4022.0152261422932</c:v>
                </c:pt>
                <c:pt idx="134">
                  <c:v>5049.1977122171975</c:v>
                </c:pt>
                <c:pt idx="135">
                  <c:v>5418.4379715413452</c:v>
                </c:pt>
                <c:pt idx="136">
                  <c:v>4342.8624460578176</c:v>
                </c:pt>
                <c:pt idx="137">
                  <c:v>4603.00400791833</c:v>
                </c:pt>
                <c:pt idx="138">
                  <c:v>12665.02343138685</c:v>
                </c:pt>
                <c:pt idx="139">
                  <c:v>5716.9441621005517</c:v>
                </c:pt>
                <c:pt idx="140">
                  <c:v>7382.3326416975269</c:v>
                </c:pt>
                <c:pt idx="141">
                  <c:v>5922.2158656567208</c:v>
                </c:pt>
                <c:pt idx="142">
                  <c:v>30876.926201061236</c:v>
                </c:pt>
                <c:pt idx="143">
                  <c:v>6664.9008812850234</c:v>
                </c:pt>
                <c:pt idx="144">
                  <c:v>30461.41035506417</c:v>
                </c:pt>
                <c:pt idx="145">
                  <c:v>7964.7556961007294</c:v>
                </c:pt>
                <c:pt idx="146">
                  <c:v>33703.888413864588</c:v>
                </c:pt>
                <c:pt idx="147">
                  <c:v>11786.925745854893</c:v>
                </c:pt>
                <c:pt idx="148">
                  <c:v>12172.499362775676</c:v>
                </c:pt>
                <c:pt idx="149">
                  <c:v>4379.7117511541883</c:v>
                </c:pt>
                <c:pt idx="150">
                  <c:v>7394.0860228291758</c:v>
                </c:pt>
                <c:pt idx="151">
                  <c:v>9931.802493984289</c:v>
                </c:pt>
                <c:pt idx="152">
                  <c:v>8496.7444050868598</c:v>
                </c:pt>
                <c:pt idx="153">
                  <c:v>32597.549054961957</c:v>
                </c:pt>
                <c:pt idx="154">
                  <c:v>9143.603409698233</c:v>
                </c:pt>
                <c:pt idx="155">
                  <c:v>9506.8473452944017</c:v>
                </c:pt>
                <c:pt idx="156">
                  <c:v>33120.00479360421</c:v>
                </c:pt>
                <c:pt idx="157">
                  <c:v>27195.783472667383</c:v>
                </c:pt>
                <c:pt idx="158">
                  <c:v>29965.620488185443</c:v>
                </c:pt>
                <c:pt idx="159">
                  <c:v>11718.527278059557</c:v>
                </c:pt>
                <c:pt idx="160">
                  <c:v>32718.828928610539</c:v>
                </c:pt>
                <c:pt idx="161">
                  <c:v>28341.639383072918</c:v>
                </c:pt>
                <c:pt idx="162">
                  <c:v>11744.913800060232</c:v>
                </c:pt>
                <c:pt idx="163">
                  <c:v>7970.0821118339045</c:v>
                </c:pt>
                <c:pt idx="164">
                  <c:v>7746.9406089883723</c:v>
                </c:pt>
                <c:pt idx="165">
                  <c:v>10681.115235869831</c:v>
                </c:pt>
                <c:pt idx="166">
                  <c:v>6612.0171668036119</c:v>
                </c:pt>
                <c:pt idx="167">
                  <c:v>8346.9280905797859</c:v>
                </c:pt>
                <c:pt idx="168">
                  <c:v>5215.7970864511108</c:v>
                </c:pt>
                <c:pt idx="169">
                  <c:v>6112.291209116398</c:v>
                </c:pt>
                <c:pt idx="170">
                  <c:v>13350.026858832318</c:v>
                </c:pt>
                <c:pt idx="171">
                  <c:v>10152.75026381819</c:v>
                </c:pt>
                <c:pt idx="172">
                  <c:v>3463.3236595687608</c:v>
                </c:pt>
                <c:pt idx="173">
                  <c:v>8502.2062449942077</c:v>
                </c:pt>
                <c:pt idx="174">
                  <c:v>6014.0923603085157</c:v>
                </c:pt>
                <c:pt idx="175">
                  <c:v>37302.410172375465</c:v>
                </c:pt>
                <c:pt idx="176">
                  <c:v>8379.3307857546442</c:v>
                </c:pt>
                <c:pt idx="177">
                  <c:v>11354.415135680894</c:v>
                </c:pt>
                <c:pt idx="178">
                  <c:v>10714.154968477009</c:v>
                </c:pt>
                <c:pt idx="179">
                  <c:v>10132.699097195633</c:v>
                </c:pt>
                <c:pt idx="180">
                  <c:v>11874.502018244924</c:v>
                </c:pt>
                <c:pt idx="181">
                  <c:v>5008.8774817356471</c:v>
                </c:pt>
                <c:pt idx="182">
                  <c:v>5159.4338116213503</c:v>
                </c:pt>
                <c:pt idx="183">
                  <c:v>9722.0773521766732</c:v>
                </c:pt>
                <c:pt idx="184">
                  <c:v>9677.0441831270382</c:v>
                </c:pt>
                <c:pt idx="185">
                  <c:v>32147.745019391004</c:v>
                </c:pt>
                <c:pt idx="186">
                  <c:v>6784.0738612431014</c:v>
                </c:pt>
                <c:pt idx="187">
                  <c:v>7865.4194652465776</c:v>
                </c:pt>
                <c:pt idx="188">
                  <c:v>9595.0955833099379</c:v>
                </c:pt>
                <c:pt idx="189">
                  <c:v>7461.5608706590328</c:v>
                </c:pt>
                <c:pt idx="190">
                  <c:v>12581.464167231796</c:v>
                </c:pt>
                <c:pt idx="191">
                  <c:v>8126.8402771113388</c:v>
                </c:pt>
                <c:pt idx="192">
                  <c:v>5219.4756010249903</c:v>
                </c:pt>
                <c:pt idx="193">
                  <c:v>12361.112082747473</c:v>
                </c:pt>
                <c:pt idx="194">
                  <c:v>4156.8342683270685</c:v>
                </c:pt>
                <c:pt idx="195">
                  <c:v>4211.069146829791</c:v>
                </c:pt>
                <c:pt idx="196">
                  <c:v>8969.9137394035097</c:v>
                </c:pt>
                <c:pt idx="197">
                  <c:v>10504.471583192511</c:v>
                </c:pt>
                <c:pt idx="198">
                  <c:v>10797.109507878942</c:v>
                </c:pt>
                <c:pt idx="199">
                  <c:v>14175.57686147289</c:v>
                </c:pt>
                <c:pt idx="200">
                  <c:v>4975.6256402379986</c:v>
                </c:pt>
                <c:pt idx="201">
                  <c:v>10985.155026910536</c:v>
                </c:pt>
                <c:pt idx="202">
                  <c:v>12807.604986255399</c:v>
                </c:pt>
                <c:pt idx="203">
                  <c:v>30098.498469345293</c:v>
                </c:pt>
                <c:pt idx="204">
                  <c:v>9257.1096736288</c:v>
                </c:pt>
                <c:pt idx="205">
                  <c:v>6890.9893847403082</c:v>
                </c:pt>
                <c:pt idx="206">
                  <c:v>11990.503272026879</c:v>
                </c:pt>
                <c:pt idx="207">
                  <c:v>31166.962196131481</c:v>
                </c:pt>
                <c:pt idx="208">
                  <c:v>13694.421808547755</c:v>
                </c:pt>
                <c:pt idx="209">
                  <c:v>9028.2509458206769</c:v>
                </c:pt>
                <c:pt idx="210">
                  <c:v>4750.8513149801429</c:v>
                </c:pt>
                <c:pt idx="211">
                  <c:v>9392.0597737288881</c:v>
                </c:pt>
                <c:pt idx="212">
                  <c:v>5626.4341612145072</c:v>
                </c:pt>
                <c:pt idx="213">
                  <c:v>8000.7752998801434</c:v>
                </c:pt>
                <c:pt idx="214">
                  <c:v>10590.831864737942</c:v>
                </c:pt>
                <c:pt idx="215">
                  <c:v>10029.953142485248</c:v>
                </c:pt>
                <c:pt idx="216">
                  <c:v>11514.982469007144</c:v>
                </c:pt>
                <c:pt idx="217">
                  <c:v>5517.187018460424</c:v>
                </c:pt>
                <c:pt idx="218">
                  <c:v>6533.2012497080541</c:v>
                </c:pt>
                <c:pt idx="219">
                  <c:v>5633.5439022811497</c:v>
                </c:pt>
                <c:pt idx="220">
                  <c:v>8262.4845009112978</c:v>
                </c:pt>
                <c:pt idx="221">
                  <c:v>11764.676326518933</c:v>
                </c:pt>
                <c:pt idx="222">
                  <c:v>7551.0190601757367</c:v>
                </c:pt>
                <c:pt idx="223">
                  <c:v>27755.601477695855</c:v>
                </c:pt>
                <c:pt idx="224">
                  <c:v>31937.751337863207</c:v>
                </c:pt>
                <c:pt idx="225">
                  <c:v>12230.303758456783</c:v>
                </c:pt>
                <c:pt idx="226">
                  <c:v>6277.3233287257981</c:v>
                </c:pt>
                <c:pt idx="227">
                  <c:v>13081.936564187199</c:v>
                </c:pt>
                <c:pt idx="228">
                  <c:v>9573.8809924085599</c:v>
                </c:pt>
                <c:pt idx="229">
                  <c:v>10075.92541468771</c:v>
                </c:pt>
                <c:pt idx="230">
                  <c:v>9943.518638294594</c:v>
                </c:pt>
                <c:pt idx="231">
                  <c:v>13504.298284675404</c:v>
                </c:pt>
                <c:pt idx="232">
                  <c:v>4438.3144972314267</c:v>
                </c:pt>
                <c:pt idx="233">
                  <c:v>12282.678626909741</c:v>
                </c:pt>
                <c:pt idx="234">
                  <c:v>8452.9028577338449</c:v>
                </c:pt>
                <c:pt idx="235">
                  <c:v>32659.276135789143</c:v>
                </c:pt>
                <c:pt idx="236">
                  <c:v>4575.1986765835918</c:v>
                </c:pt>
                <c:pt idx="237">
                  <c:v>7386.7163770055186</c:v>
                </c:pt>
                <c:pt idx="238">
                  <c:v>27540.451732802241</c:v>
                </c:pt>
                <c:pt idx="239">
                  <c:v>9702.8999520223497</c:v>
                </c:pt>
                <c:pt idx="240">
                  <c:v>29828.720979088837</c:v>
                </c:pt>
                <c:pt idx="241">
                  <c:v>7629.8234757966784</c:v>
                </c:pt>
                <c:pt idx="242">
                  <c:v>12170.202671711982</c:v>
                </c:pt>
                <c:pt idx="243">
                  <c:v>9307.33683429755</c:v>
                </c:pt>
                <c:pt idx="244">
                  <c:v>36928.432605335249</c:v>
                </c:pt>
                <c:pt idx="245">
                  <c:v>11134.331841914218</c:v>
                </c:pt>
                <c:pt idx="246">
                  <c:v>13334.214963940036</c:v>
                </c:pt>
                <c:pt idx="247">
                  <c:v>5401.0418390897921</c:v>
                </c:pt>
                <c:pt idx="248">
                  <c:v>4098.1021374190877</c:v>
                </c:pt>
                <c:pt idx="249">
                  <c:v>6385.491828891486</c:v>
                </c:pt>
                <c:pt idx="250">
                  <c:v>27401.463121830642</c:v>
                </c:pt>
                <c:pt idx="251">
                  <c:v>37597.641678706481</c:v>
                </c:pt>
                <c:pt idx="252">
                  <c:v>35179.858436880415</c:v>
                </c:pt>
                <c:pt idx="253">
                  <c:v>6540.1500822512608</c:v>
                </c:pt>
                <c:pt idx="254">
                  <c:v>33794.885353702186</c:v>
                </c:pt>
                <c:pt idx="255">
                  <c:v>12618.066588687425</c:v>
                </c:pt>
                <c:pt idx="256">
                  <c:v>35053.173405151661</c:v>
                </c:pt>
                <c:pt idx="257">
                  <c:v>9047.4721601288147</c:v>
                </c:pt>
                <c:pt idx="258">
                  <c:v>11332.109034517758</c:v>
                </c:pt>
                <c:pt idx="259">
                  <c:v>27647.463386021576</c:v>
                </c:pt>
                <c:pt idx="260">
                  <c:v>12454.510344785396</c:v>
                </c:pt>
                <c:pt idx="261">
                  <c:v>28613.495031613038</c:v>
                </c:pt>
                <c:pt idx="262">
                  <c:v>34662.543836299919</c:v>
                </c:pt>
                <c:pt idx="263">
                  <c:v>27836.517306709076</c:v>
                </c:pt>
                <c:pt idx="264">
                  <c:v>12697.899793399516</c:v>
                </c:pt>
                <c:pt idx="265">
                  <c:v>34149.019343308537</c:v>
                </c:pt>
                <c:pt idx="266">
                  <c:v>31610.053877197679</c:v>
                </c:pt>
                <c:pt idx="267">
                  <c:v>13675.704669568835</c:v>
                </c:pt>
                <c:pt idx="268">
                  <c:v>9606.1920775630606</c:v>
                </c:pt>
                <c:pt idx="269">
                  <c:v>10236.159025052099</c:v>
                </c:pt>
                <c:pt idx="270">
                  <c:v>4217.7142604621667</c:v>
                </c:pt>
                <c:pt idx="271">
                  <c:v>34385.80695445506</c:v>
                </c:pt>
                <c:pt idx="272">
                  <c:v>9320.5921333691203</c:v>
                </c:pt>
                <c:pt idx="273">
                  <c:v>10495.217962611483</c:v>
                </c:pt>
                <c:pt idx="274">
                  <c:v>5287.4373878063943</c:v>
                </c:pt>
                <c:pt idx="275">
                  <c:v>10826.213687666672</c:v>
                </c:pt>
                <c:pt idx="276">
                  <c:v>4338.2735836322008</c:v>
                </c:pt>
                <c:pt idx="277">
                  <c:v>5277.6331646737954</c:v>
                </c:pt>
                <c:pt idx="278">
                  <c:v>12694.631937501263</c:v>
                </c:pt>
                <c:pt idx="279">
                  <c:v>11179.775418642015</c:v>
                </c:pt>
                <c:pt idx="280">
                  <c:v>32629.936420392376</c:v>
                </c:pt>
                <c:pt idx="281">
                  <c:v>35669.348261120336</c:v>
                </c:pt>
                <c:pt idx="282">
                  <c:v>6533.9720581242236</c:v>
                </c:pt>
                <c:pt idx="283">
                  <c:v>12380.283443558366</c:v>
                </c:pt>
                <c:pt idx="284">
                  <c:v>11489.284031362911</c:v>
                </c:pt>
                <c:pt idx="285">
                  <c:v>9670.1894226752665</c:v>
                </c:pt>
                <c:pt idx="286">
                  <c:v>11433.949141183924</c:v>
                </c:pt>
                <c:pt idx="287">
                  <c:v>13484.904255928841</c:v>
                </c:pt>
                <c:pt idx="288">
                  <c:v>36724.499449124487</c:v>
                </c:pt>
                <c:pt idx="289">
                  <c:v>11354.188101486361</c:v>
                </c:pt>
                <c:pt idx="290">
                  <c:v>6809.8335004162818</c:v>
                </c:pt>
                <c:pt idx="291">
                  <c:v>6410.4612146426653</c:v>
                </c:pt>
                <c:pt idx="292">
                  <c:v>29851.125672045178</c:v>
                </c:pt>
                <c:pt idx="293">
                  <c:v>5447.3498918848163</c:v>
                </c:pt>
                <c:pt idx="294">
                  <c:v>6011.8942610380245</c:v>
                </c:pt>
                <c:pt idx="295">
                  <c:v>3727.2857375097947</c:v>
                </c:pt>
                <c:pt idx="296">
                  <c:v>27489.011043359962</c:v>
                </c:pt>
                <c:pt idx="297">
                  <c:v>33209.630873417191</c:v>
                </c:pt>
                <c:pt idx="298">
                  <c:v>30873.85266223794</c:v>
                </c:pt>
                <c:pt idx="299">
                  <c:v>10859.369399442192</c:v>
                </c:pt>
                <c:pt idx="300">
                  <c:v>8222.6642304975703</c:v>
                </c:pt>
                <c:pt idx="301">
                  <c:v>35504.239456794639</c:v>
                </c:pt>
                <c:pt idx="302">
                  <c:v>13021.632812395845</c:v>
                </c:pt>
                <c:pt idx="303">
                  <c:v>7296.5595440871703</c:v>
                </c:pt>
                <c:pt idx="304">
                  <c:v>13238.450307894966</c:v>
                </c:pt>
                <c:pt idx="305">
                  <c:v>6800.4489753628523</c:v>
                </c:pt>
                <c:pt idx="306">
                  <c:v>7090.0458273480972</c:v>
                </c:pt>
                <c:pt idx="307">
                  <c:v>7454.9157570266561</c:v>
                </c:pt>
                <c:pt idx="308">
                  <c:v>12109.927655327469</c:v>
                </c:pt>
                <c:pt idx="309">
                  <c:v>9878.2594305532748</c:v>
                </c:pt>
                <c:pt idx="310">
                  <c:v>10212.241855110635</c:v>
                </c:pt>
                <c:pt idx="311">
                  <c:v>4697.3953418677193</c:v>
                </c:pt>
                <c:pt idx="312">
                  <c:v>33314.206429685932</c:v>
                </c:pt>
                <c:pt idx="313">
                  <c:v>10361.516857467144</c:v>
                </c:pt>
                <c:pt idx="314">
                  <c:v>29922.774070374591</c:v>
                </c:pt>
                <c:pt idx="315">
                  <c:v>10858.773714092613</c:v>
                </c:pt>
                <c:pt idx="316">
                  <c:v>10422.698106442</c:v>
                </c:pt>
                <c:pt idx="317">
                  <c:v>11237.776440026244</c:v>
                </c:pt>
                <c:pt idx="318">
                  <c:v>9768.449068571721</c:v>
                </c:pt>
                <c:pt idx="319">
                  <c:v>7294.6496805401603</c:v>
                </c:pt>
                <c:pt idx="320">
                  <c:v>7238.4716833818175</c:v>
                </c:pt>
                <c:pt idx="321">
                  <c:v>7275.3056587337514</c:v>
                </c:pt>
                <c:pt idx="322">
                  <c:v>30581.694694730213</c:v>
                </c:pt>
                <c:pt idx="323">
                  <c:v>12139.800181460296</c:v>
                </c:pt>
                <c:pt idx="324">
                  <c:v>6067.9716087724655</c:v>
                </c:pt>
                <c:pt idx="325">
                  <c:v>8760.7218127723318</c:v>
                </c:pt>
                <c:pt idx="326">
                  <c:v>6479.6735160214785</c:v>
                </c:pt>
                <c:pt idx="327">
                  <c:v>33479.321273355061</c:v>
                </c:pt>
                <c:pt idx="328">
                  <c:v>37605.26478550335</c:v>
                </c:pt>
                <c:pt idx="329">
                  <c:v>10988.314136410758</c:v>
                </c:pt>
                <c:pt idx="330">
                  <c:v>37107.069230165434</c:v>
                </c:pt>
                <c:pt idx="331">
                  <c:v>34024.071765128741</c:v>
                </c:pt>
                <c:pt idx="332">
                  <c:v>13273.553120038838</c:v>
                </c:pt>
                <c:pt idx="333">
                  <c:v>12192.281738680584</c:v>
                </c:pt>
                <c:pt idx="334">
                  <c:v>10374.974975028177</c:v>
                </c:pt>
                <c:pt idx="335">
                  <c:v>13286.736658536258</c:v>
                </c:pt>
                <c:pt idx="336">
                  <c:v>12164.140626753286</c:v>
                </c:pt>
                <c:pt idx="337">
                  <c:v>12879.813026539923</c:v>
                </c:pt>
                <c:pt idx="338">
                  <c:v>34063.593240773786</c:v>
                </c:pt>
                <c:pt idx="339">
                  <c:v>10418.975777714308</c:v>
                </c:pt>
                <c:pt idx="340">
                  <c:v>5798.3793961874289</c:v>
                </c:pt>
                <c:pt idx="341">
                  <c:v>12721.68384779497</c:v>
                </c:pt>
                <c:pt idx="342">
                  <c:v>12939.586025225915</c:v>
                </c:pt>
                <c:pt idx="343">
                  <c:v>13173.363761149165</c:v>
                </c:pt>
                <c:pt idx="344">
                  <c:v>12283.134906372414</c:v>
                </c:pt>
                <c:pt idx="345">
                  <c:v>8597.5168326502117</c:v>
                </c:pt>
                <c:pt idx="346">
                  <c:v>7684.4277944409523</c:v>
                </c:pt>
                <c:pt idx="347">
                  <c:v>9922.6993763244063</c:v>
                </c:pt>
                <c:pt idx="348">
                  <c:v>8517.3912570589964</c:v>
                </c:pt>
                <c:pt idx="349">
                  <c:v>4107.6245487177639</c:v>
                </c:pt>
                <c:pt idx="350">
                  <c:v>12180.244488084314</c:v>
                </c:pt>
                <c:pt idx="351">
                  <c:v>10882.177518303848</c:v>
                </c:pt>
                <c:pt idx="352">
                  <c:v>6992.6481954477949</c:v>
                </c:pt>
                <c:pt idx="353">
                  <c:v>7163.7208573793614</c:v>
                </c:pt>
                <c:pt idx="354">
                  <c:v>5008.8774817356471</c:v>
                </c:pt>
                <c:pt idx="355">
                  <c:v>9456.1138006682722</c:v>
                </c:pt>
                <c:pt idx="356">
                  <c:v>10820.38771630605</c:v>
                </c:pt>
                <c:pt idx="357">
                  <c:v>10490.882561159075</c:v>
                </c:pt>
                <c:pt idx="358">
                  <c:v>5429.7879267676781</c:v>
                </c:pt>
                <c:pt idx="359">
                  <c:v>4352.1638625053929</c:v>
                </c:pt>
                <c:pt idx="360">
                  <c:v>11238.655994840443</c:v>
                </c:pt>
                <c:pt idx="361">
                  <c:v>7633.2664547615213</c:v>
                </c:pt>
                <c:pt idx="362">
                  <c:v>27971.206964063109</c:v>
                </c:pt>
                <c:pt idx="363">
                  <c:v>5408.9374673195762</c:v>
                </c:pt>
                <c:pt idx="364">
                  <c:v>5490.4688311285836</c:v>
                </c:pt>
                <c:pt idx="365">
                  <c:v>11129.129502323511</c:v>
                </c:pt>
                <c:pt idx="366">
                  <c:v>13076.880612256242</c:v>
                </c:pt>
                <c:pt idx="367">
                  <c:v>9773.4787471669097</c:v>
                </c:pt>
                <c:pt idx="368">
                  <c:v>9726.7952148869044</c:v>
                </c:pt>
                <c:pt idx="369">
                  <c:v>4758.1338704852142</c:v>
                </c:pt>
                <c:pt idx="370">
                  <c:v>12895.445278663843</c:v>
                </c:pt>
                <c:pt idx="371">
                  <c:v>12144.573937011202</c:v>
                </c:pt>
                <c:pt idx="372">
                  <c:v>9829.3728748606336</c:v>
                </c:pt>
                <c:pt idx="373">
                  <c:v>29574.938603765382</c:v>
                </c:pt>
                <c:pt idx="374">
                  <c:v>4512.3695264494418</c:v>
                </c:pt>
                <c:pt idx="375">
                  <c:v>29013.074906575355</c:v>
                </c:pt>
                <c:pt idx="376">
                  <c:v>32811.982769078793</c:v>
                </c:pt>
                <c:pt idx="377">
                  <c:v>28948.578005835698</c:v>
                </c:pt>
                <c:pt idx="378">
                  <c:v>14582.190350668836</c:v>
                </c:pt>
                <c:pt idx="379">
                  <c:v>13026.625505167156</c:v>
                </c:pt>
                <c:pt idx="380">
                  <c:v>29919.687125888893</c:v>
                </c:pt>
                <c:pt idx="381">
                  <c:v>34744.175696089922</c:v>
                </c:pt>
                <c:pt idx="382">
                  <c:v>11444.643729173391</c:v>
                </c:pt>
                <c:pt idx="383">
                  <c:v>9073.7383367022867</c:v>
                </c:pt>
                <c:pt idx="384">
                  <c:v>9355.8214837265332</c:v>
                </c:pt>
                <c:pt idx="385">
                  <c:v>4354.1268306072216</c:v>
                </c:pt>
                <c:pt idx="386">
                  <c:v>12974.549431482881</c:v>
                </c:pt>
                <c:pt idx="387">
                  <c:v>10667.61536178568</c:v>
                </c:pt>
                <c:pt idx="388">
                  <c:v>6007.8531346525297</c:v>
                </c:pt>
                <c:pt idx="389">
                  <c:v>6648.9973763723838</c:v>
                </c:pt>
                <c:pt idx="390">
                  <c:v>11157.764534975206</c:v>
                </c:pt>
                <c:pt idx="391">
                  <c:v>5175.3807262474293</c:v>
                </c:pt>
                <c:pt idx="392">
                  <c:v>10248.19627564837</c:v>
                </c:pt>
                <c:pt idx="393">
                  <c:v>10443.048221276153</c:v>
                </c:pt>
                <c:pt idx="394">
                  <c:v>10841.817993370254</c:v>
                </c:pt>
                <c:pt idx="395">
                  <c:v>9165.3049395511589</c:v>
                </c:pt>
                <c:pt idx="396">
                  <c:v>10576.284294545847</c:v>
                </c:pt>
                <c:pt idx="397">
                  <c:v>4624.0527661541246</c:v>
                </c:pt>
                <c:pt idx="398">
                  <c:v>13454.305139974032</c:v>
                </c:pt>
                <c:pt idx="399">
                  <c:v>5004.7472074008656</c:v>
                </c:pt>
                <c:pt idx="400">
                  <c:v>10892.856776548875</c:v>
                </c:pt>
                <c:pt idx="401">
                  <c:v>10653.360547018839</c:v>
                </c:pt>
                <c:pt idx="402">
                  <c:v>13936.584169283034</c:v>
                </c:pt>
                <c:pt idx="403">
                  <c:v>10980.463995419357</c:v>
                </c:pt>
                <c:pt idx="404">
                  <c:v>6209.4835604561631</c:v>
                </c:pt>
                <c:pt idx="405">
                  <c:v>12260.623524648739</c:v>
                </c:pt>
                <c:pt idx="406">
                  <c:v>7460.6176522448113</c:v>
                </c:pt>
                <c:pt idx="407">
                  <c:v>10462.697230637586</c:v>
                </c:pt>
                <c:pt idx="408">
                  <c:v>8378.0689231255328</c:v>
                </c:pt>
                <c:pt idx="409">
                  <c:v>7020.3619167621728</c:v>
                </c:pt>
                <c:pt idx="410">
                  <c:v>3718.815542020835</c:v>
                </c:pt>
                <c:pt idx="411">
                  <c:v>33127.546849425918</c:v>
                </c:pt>
                <c:pt idx="412">
                  <c:v>29692.731684295311</c:v>
                </c:pt>
                <c:pt idx="413">
                  <c:v>6404.7504334638797</c:v>
                </c:pt>
                <c:pt idx="414">
                  <c:v>5089.771403671959</c:v>
                </c:pt>
                <c:pt idx="415">
                  <c:v>10121.098527613291</c:v>
                </c:pt>
                <c:pt idx="416">
                  <c:v>10890.689470315923</c:v>
                </c:pt>
                <c:pt idx="417">
                  <c:v>31879.868353278012</c:v>
                </c:pt>
                <c:pt idx="418">
                  <c:v>13712.582710072047</c:v>
                </c:pt>
                <c:pt idx="419">
                  <c:v>36899.896164476762</c:v>
                </c:pt>
                <c:pt idx="420">
                  <c:v>36649.912398156921</c:v>
                </c:pt>
                <c:pt idx="421">
                  <c:v>36129.000333977703</c:v>
                </c:pt>
                <c:pt idx="422">
                  <c:v>32097.238508959403</c:v>
                </c:pt>
                <c:pt idx="423">
                  <c:v>5401.5831512403556</c:v>
                </c:pt>
                <c:pt idx="424">
                  <c:v>10452.321691303388</c:v>
                </c:pt>
                <c:pt idx="425">
                  <c:v>10388.525107049949</c:v>
                </c:pt>
                <c:pt idx="426">
                  <c:v>8814.5394552669586</c:v>
                </c:pt>
                <c:pt idx="427">
                  <c:v>4666.6279311762546</c:v>
                </c:pt>
                <c:pt idx="428">
                  <c:v>5049.0403809661184</c:v>
                </c:pt>
                <c:pt idx="429">
                  <c:v>7251.3884887922886</c:v>
                </c:pt>
                <c:pt idx="430">
                  <c:v>4305.3144975598043</c:v>
                </c:pt>
                <c:pt idx="431">
                  <c:v>7015.6789822451237</c:v>
                </c:pt>
                <c:pt idx="432">
                  <c:v>8636.1542337792871</c:v>
                </c:pt>
                <c:pt idx="433">
                  <c:v>13050.352473295055</c:v>
                </c:pt>
                <c:pt idx="434">
                  <c:v>6768.0616099324297</c:v>
                </c:pt>
                <c:pt idx="435">
                  <c:v>13193.486841788783</c:v>
                </c:pt>
                <c:pt idx="436">
                  <c:v>4849.1308103228075</c:v>
                </c:pt>
                <c:pt idx="437">
                  <c:v>8074.9349602347938</c:v>
                </c:pt>
                <c:pt idx="438">
                  <c:v>13327.517688182254</c:v>
                </c:pt>
                <c:pt idx="439">
                  <c:v>5557.197490687714</c:v>
                </c:pt>
                <c:pt idx="440">
                  <c:v>7628.928591238041</c:v>
                </c:pt>
                <c:pt idx="441">
                  <c:v>31192.138766630982</c:v>
                </c:pt>
                <c:pt idx="442">
                  <c:v>4478.9956664400233</c:v>
                </c:pt>
                <c:pt idx="443">
                  <c:v>13328.844734053047</c:v>
                </c:pt>
                <c:pt idx="444">
                  <c:v>35043.650993852985</c:v>
                </c:pt>
                <c:pt idx="445">
                  <c:v>10171.692128363478</c:v>
                </c:pt>
                <c:pt idx="446">
                  <c:v>12310.577625895537</c:v>
                </c:pt>
                <c:pt idx="447">
                  <c:v>12074.568920139312</c:v>
                </c:pt>
                <c:pt idx="448">
                  <c:v>9048.1793049449607</c:v>
                </c:pt>
                <c:pt idx="449">
                  <c:v>7937.4048375954299</c:v>
                </c:pt>
                <c:pt idx="450">
                  <c:v>9145.7671386588281</c:v>
                </c:pt>
                <c:pt idx="451">
                  <c:v>6401.9910191537065</c:v>
                </c:pt>
                <c:pt idx="452">
                  <c:v>4933.1944008045448</c:v>
                </c:pt>
                <c:pt idx="453">
                  <c:v>4377.3846515990836</c:v>
                </c:pt>
                <c:pt idx="454">
                  <c:v>7890.7756785144411</c:v>
                </c:pt>
                <c:pt idx="455">
                  <c:v>12403.530705505025</c:v>
                </c:pt>
                <c:pt idx="456">
                  <c:v>12546.485431230392</c:v>
                </c:pt>
                <c:pt idx="457">
                  <c:v>12454.907731347283</c:v>
                </c:pt>
                <c:pt idx="458">
                  <c:v>11890.879189995372</c:v>
                </c:pt>
                <c:pt idx="459">
                  <c:v>9928.460164443346</c:v>
                </c:pt>
                <c:pt idx="460">
                  <c:v>11850.530224106982</c:v>
                </c:pt>
                <c:pt idx="461">
                  <c:v>32139.008341812558</c:v>
                </c:pt>
                <c:pt idx="462">
                  <c:v>14234.112366677748</c:v>
                </c:pt>
                <c:pt idx="463">
                  <c:v>11377.78647377002</c:v>
                </c:pt>
                <c:pt idx="464">
                  <c:v>4007.7470057130481</c:v>
                </c:pt>
                <c:pt idx="465">
                  <c:v>30655.508879650919</c:v>
                </c:pt>
                <c:pt idx="466">
                  <c:v>13233.638777533679</c:v>
                </c:pt>
                <c:pt idx="467">
                  <c:v>12883.080882438175</c:v>
                </c:pt>
                <c:pt idx="468">
                  <c:v>6719.7707395893667</c:v>
                </c:pt>
                <c:pt idx="469">
                  <c:v>4726.9447040838832</c:v>
                </c:pt>
                <c:pt idx="470">
                  <c:v>5876.5208855864121</c:v>
                </c:pt>
                <c:pt idx="471">
                  <c:v>4702.2984822493672</c:v>
                </c:pt>
                <c:pt idx="472">
                  <c:v>4888.889879207587</c:v>
                </c:pt>
                <c:pt idx="473">
                  <c:v>10577.729377215679</c:v>
                </c:pt>
                <c:pt idx="474">
                  <c:v>35088.669237598559</c:v>
                </c:pt>
                <c:pt idx="475">
                  <c:v>36096.385934352751</c:v>
                </c:pt>
                <c:pt idx="476">
                  <c:v>28511.144405833842</c:v>
                </c:pt>
                <c:pt idx="477">
                  <c:v>5590.637071927853</c:v>
                </c:pt>
                <c:pt idx="478">
                  <c:v>4842.9573058975429</c:v>
                </c:pt>
                <c:pt idx="479">
                  <c:v>5078.7146083112539</c:v>
                </c:pt>
                <c:pt idx="480">
                  <c:v>14097.200240905246</c:v>
                </c:pt>
                <c:pt idx="481">
                  <c:v>10925.21619555896</c:v>
                </c:pt>
                <c:pt idx="482">
                  <c:v>4748.6701986444141</c:v>
                </c:pt>
                <c:pt idx="483">
                  <c:v>11853.385614696377</c:v>
                </c:pt>
                <c:pt idx="484">
                  <c:v>10857.14089168029</c:v>
                </c:pt>
                <c:pt idx="485">
                  <c:v>7317.4160428787036</c:v>
                </c:pt>
                <c:pt idx="486">
                  <c:v>12273.39832855257</c:v>
                </c:pt>
                <c:pt idx="487">
                  <c:v>4140.1035241685458</c:v>
                </c:pt>
                <c:pt idx="488">
                  <c:v>33545.96641986796</c:v>
                </c:pt>
                <c:pt idx="489">
                  <c:v>11229.590114001905</c:v>
                </c:pt>
                <c:pt idx="490">
                  <c:v>5005.2885195514282</c:v>
                </c:pt>
                <c:pt idx="491">
                  <c:v>13045.261593170917</c:v>
                </c:pt>
                <c:pt idx="492">
                  <c:v>4513.2445615618699</c:v>
                </c:pt>
                <c:pt idx="493">
                  <c:v>13025.656397963296</c:v>
                </c:pt>
                <c:pt idx="494">
                  <c:v>28814.243593974312</c:v>
                </c:pt>
                <c:pt idx="495">
                  <c:v>4309.6106045601691</c:v>
                </c:pt>
                <c:pt idx="496">
                  <c:v>7538.8658304111268</c:v>
                </c:pt>
                <c:pt idx="497">
                  <c:v>9800.7427663510862</c:v>
                </c:pt>
                <c:pt idx="498">
                  <c:v>10132.581060396593</c:v>
                </c:pt>
                <c:pt idx="499">
                  <c:v>13773.857626697958</c:v>
                </c:pt>
                <c:pt idx="500">
                  <c:v>29724.772305647592</c:v>
                </c:pt>
                <c:pt idx="501">
                  <c:v>8801.9065193211081</c:v>
                </c:pt>
                <c:pt idx="502">
                  <c:v>33920.701389661939</c:v>
                </c:pt>
                <c:pt idx="503">
                  <c:v>27584.758312029895</c:v>
                </c:pt>
                <c:pt idx="504">
                  <c:v>8877.0567895161512</c:v>
                </c:pt>
                <c:pt idx="505">
                  <c:v>8545.9301599885584</c:v>
                </c:pt>
                <c:pt idx="506">
                  <c:v>5085.7352014286089</c:v>
                </c:pt>
                <c:pt idx="507">
                  <c:v>4852.8244036436618</c:v>
                </c:pt>
                <c:pt idx="508">
                  <c:v>5710.8926761870571</c:v>
                </c:pt>
                <c:pt idx="509">
                  <c:v>12387.509163793349</c:v>
                </c:pt>
                <c:pt idx="510">
                  <c:v>11860.517667280299</c:v>
                </c:pt>
                <c:pt idx="511">
                  <c:v>5913.6933545994452</c:v>
                </c:pt>
                <c:pt idx="512">
                  <c:v>10253.710431124033</c:v>
                </c:pt>
                <c:pt idx="513">
                  <c:v>4203.9350366151684</c:v>
                </c:pt>
                <c:pt idx="514">
                  <c:v>31730.792438695702</c:v>
                </c:pt>
                <c:pt idx="515">
                  <c:v>12141.280192323309</c:v>
                </c:pt>
                <c:pt idx="516">
                  <c:v>4837.5870760105545</c:v>
                </c:pt>
                <c:pt idx="517">
                  <c:v>9868.1413339050196</c:v>
                </c:pt>
                <c:pt idx="518">
                  <c:v>8359.5240407017554</c:v>
                </c:pt>
                <c:pt idx="519">
                  <c:v>6602.7983209728536</c:v>
                </c:pt>
                <c:pt idx="520">
                  <c:v>10948.261907660351</c:v>
                </c:pt>
                <c:pt idx="521">
                  <c:v>8009.7783061051632</c:v>
                </c:pt>
                <c:pt idx="522">
                  <c:v>11392.807710799923</c:v>
                </c:pt>
                <c:pt idx="523">
                  <c:v>8956.6061247636208</c:v>
                </c:pt>
                <c:pt idx="524">
                  <c:v>32242.317515750412</c:v>
                </c:pt>
                <c:pt idx="525">
                  <c:v>4843.6665083443877</c:v>
                </c:pt>
                <c:pt idx="526">
                  <c:v>5420.2979815911112</c:v>
                </c:pt>
                <c:pt idx="527">
                  <c:v>11338.978720273593</c:v>
                </c:pt>
                <c:pt idx="528">
                  <c:v>10150.990903192327</c:v>
                </c:pt>
                <c:pt idx="529">
                  <c:v>3820.0291702998884</c:v>
                </c:pt>
                <c:pt idx="530">
                  <c:v>35821.622579654919</c:v>
                </c:pt>
                <c:pt idx="531">
                  <c:v>13493.3744514178</c:v>
                </c:pt>
                <c:pt idx="532">
                  <c:v>12616.156725140416</c:v>
                </c:pt>
                <c:pt idx="533">
                  <c:v>7992.8796716503603</c:v>
                </c:pt>
                <c:pt idx="534">
                  <c:v>13511.273390554379</c:v>
                </c:pt>
                <c:pt idx="535">
                  <c:v>8135.5922844342203</c:v>
                </c:pt>
                <c:pt idx="536">
                  <c:v>8761.060055435968</c:v>
                </c:pt>
                <c:pt idx="537">
                  <c:v>10762.967301524426</c:v>
                </c:pt>
                <c:pt idx="538">
                  <c:v>10431.366600718651</c:v>
                </c:pt>
                <c:pt idx="539">
                  <c:v>10985.851612681479</c:v>
                </c:pt>
                <c:pt idx="540">
                  <c:v>8925.6859025228496</c:v>
                </c:pt>
                <c:pt idx="541">
                  <c:v>5663.7745205238216</c:v>
                </c:pt>
                <c:pt idx="542">
                  <c:v>13863.387576788815</c:v>
                </c:pt>
                <c:pt idx="543">
                  <c:v>35881.229745675329</c:v>
                </c:pt>
                <c:pt idx="544">
                  <c:v>11141.465952128839</c:v>
                </c:pt>
                <c:pt idx="545">
                  <c:v>33873.487104276574</c:v>
                </c:pt>
                <c:pt idx="546">
                  <c:v>6178.7599639185128</c:v>
                </c:pt>
                <c:pt idx="547">
                  <c:v>12969.860457622401</c:v>
                </c:pt>
                <c:pt idx="548">
                  <c:v>6034.1586056780452</c:v>
                </c:pt>
                <c:pt idx="549">
                  <c:v>33653.187719906695</c:v>
                </c:pt>
                <c:pt idx="550">
                  <c:v>12949.390248358515</c:v>
                </c:pt>
                <c:pt idx="551">
                  <c:v>7435.6701735705392</c:v>
                </c:pt>
                <c:pt idx="552">
                  <c:v>12398.020531742093</c:v>
                </c:pt>
                <c:pt idx="553">
                  <c:v>12010.92966713695</c:v>
                </c:pt>
                <c:pt idx="554">
                  <c:v>6512.1439900577561</c:v>
                </c:pt>
                <c:pt idx="555">
                  <c:v>6243.6348062142206</c:v>
                </c:pt>
                <c:pt idx="556">
                  <c:v>9926.2664314317171</c:v>
                </c:pt>
                <c:pt idx="557">
                  <c:v>7323.2777314190107</c:v>
                </c:pt>
                <c:pt idx="558">
                  <c:v>32364.311111547609</c:v>
                </c:pt>
                <c:pt idx="559">
                  <c:v>4396.5560124099775</c:v>
                </c:pt>
                <c:pt idx="560">
                  <c:v>10378.100829419789</c:v>
                </c:pt>
                <c:pt idx="561">
                  <c:v>11941.69299661016</c:v>
                </c:pt>
                <c:pt idx="562">
                  <c:v>5795.0418373457233</c:v>
                </c:pt>
                <c:pt idx="563">
                  <c:v>11145.360690854584</c:v>
                </c:pt>
                <c:pt idx="564">
                  <c:v>5279.3273420579781</c:v>
                </c:pt>
                <c:pt idx="565">
                  <c:v>4914.9857034137067</c:v>
                </c:pt>
                <c:pt idx="566">
                  <c:v>9313.9271702905371</c:v>
                </c:pt>
                <c:pt idx="567">
                  <c:v>9078.0323860719527</c:v>
                </c:pt>
                <c:pt idx="568">
                  <c:v>12174.673650781473</c:v>
                </c:pt>
                <c:pt idx="569">
                  <c:v>34227.961645174728</c:v>
                </c:pt>
                <c:pt idx="570">
                  <c:v>7243.634324080107</c:v>
                </c:pt>
                <c:pt idx="571">
                  <c:v>5222.5776242576603</c:v>
                </c:pt>
                <c:pt idx="572">
                  <c:v>8073.3827843572544</c:v>
                </c:pt>
                <c:pt idx="573">
                  <c:v>13936.868038747654</c:v>
                </c:pt>
                <c:pt idx="574">
                  <c:v>13099.335158709826</c:v>
                </c:pt>
                <c:pt idx="575">
                  <c:v>12528.479803326481</c:v>
                </c:pt>
                <c:pt idx="576">
                  <c:v>4665.5213421675226</c:v>
                </c:pt>
                <c:pt idx="577">
                  <c:v>31218.706200044213</c:v>
                </c:pt>
                <c:pt idx="578">
                  <c:v>10995.125082708719</c:v>
                </c:pt>
                <c:pt idx="579">
                  <c:v>5841.5376298832361</c:v>
                </c:pt>
                <c:pt idx="580">
                  <c:v>12206.080811973794</c:v>
                </c:pt>
                <c:pt idx="581">
                  <c:v>4211.069146829791</c:v>
                </c:pt>
                <c:pt idx="582">
                  <c:v>9238.4059403122847</c:v>
                </c:pt>
                <c:pt idx="583">
                  <c:v>7488.2896170360746</c:v>
                </c:pt>
                <c:pt idx="584">
                  <c:v>3839.7199361844382</c:v>
                </c:pt>
                <c:pt idx="585">
                  <c:v>7860.1801398319903</c:v>
                </c:pt>
                <c:pt idx="586">
                  <c:v>4971.7159762081901</c:v>
                </c:pt>
                <c:pt idx="587">
                  <c:v>31517.89762834266</c:v>
                </c:pt>
                <c:pt idx="588">
                  <c:v>13451.905875404402</c:v>
                </c:pt>
                <c:pt idx="589">
                  <c:v>8943.1411788726546</c:v>
                </c:pt>
                <c:pt idx="590">
                  <c:v>12597.192549077847</c:v>
                </c:pt>
                <c:pt idx="591">
                  <c:v>9603.8953864993655</c:v>
                </c:pt>
                <c:pt idx="592">
                  <c:v>4931.5092628239054</c:v>
                </c:pt>
                <c:pt idx="593">
                  <c:v>28624.549769343044</c:v>
                </c:pt>
                <c:pt idx="594">
                  <c:v>8939.3758249776511</c:v>
                </c:pt>
                <c:pt idx="595">
                  <c:v>10644.451208444878</c:v>
                </c:pt>
                <c:pt idx="596">
                  <c:v>9942.2567756654807</c:v>
                </c:pt>
                <c:pt idx="597">
                  <c:v>8245.5879240871909</c:v>
                </c:pt>
                <c:pt idx="598">
                  <c:v>9550.3417640231492</c:v>
                </c:pt>
                <c:pt idx="599">
                  <c:v>12228.520028682939</c:v>
                </c:pt>
                <c:pt idx="600">
                  <c:v>5041.9196764138987</c:v>
                </c:pt>
                <c:pt idx="601">
                  <c:v>10599.714776533227</c:v>
                </c:pt>
                <c:pt idx="602">
                  <c:v>12061.427138165009</c:v>
                </c:pt>
                <c:pt idx="603">
                  <c:v>14917.681270498586</c:v>
                </c:pt>
                <c:pt idx="604">
                  <c:v>28219.398903634978</c:v>
                </c:pt>
                <c:pt idx="605">
                  <c:v>11399.754081272056</c:v>
                </c:pt>
                <c:pt idx="606">
                  <c:v>6302.5826232850286</c:v>
                </c:pt>
                <c:pt idx="607">
                  <c:v>35981.37323278049</c:v>
                </c:pt>
                <c:pt idx="608">
                  <c:v>6363.0372824379028</c:v>
                </c:pt>
                <c:pt idx="609">
                  <c:v>30552.599554346027</c:v>
                </c:pt>
                <c:pt idx="610">
                  <c:v>10679.348893471122</c:v>
                </c:pt>
                <c:pt idx="611">
                  <c:v>9348.3358587345356</c:v>
                </c:pt>
                <c:pt idx="612">
                  <c:v>4816.4442456833285</c:v>
                </c:pt>
                <c:pt idx="613">
                  <c:v>8212.2748810605935</c:v>
                </c:pt>
                <c:pt idx="614">
                  <c:v>5207.4623151363239</c:v>
                </c:pt>
                <c:pt idx="615">
                  <c:v>34338.402467256128</c:v>
                </c:pt>
                <c:pt idx="616">
                  <c:v>12185.147628465962</c:v>
                </c:pt>
                <c:pt idx="617">
                  <c:v>33864.47559663705</c:v>
                </c:pt>
                <c:pt idx="618">
                  <c:v>28399.629056425441</c:v>
                </c:pt>
                <c:pt idx="619">
                  <c:v>12306.073929706472</c:v>
                </c:pt>
                <c:pt idx="620">
                  <c:v>6674.964604734264</c:v>
                </c:pt>
                <c:pt idx="621">
                  <c:v>32304.35037311913</c:v>
                </c:pt>
                <c:pt idx="622">
                  <c:v>10773.174950562343</c:v>
                </c:pt>
                <c:pt idx="623">
                  <c:v>27509.684322110777</c:v>
                </c:pt>
                <c:pt idx="624">
                  <c:v>12080.055129194639</c:v>
                </c:pt>
                <c:pt idx="625">
                  <c:v>6731.5241207210174</c:v>
                </c:pt>
                <c:pt idx="626">
                  <c:v>8272.6030019999289</c:v>
                </c:pt>
                <c:pt idx="627">
                  <c:v>7685.5019173275741</c:v>
                </c:pt>
                <c:pt idx="628">
                  <c:v>12227.64047386874</c:v>
                </c:pt>
                <c:pt idx="629">
                  <c:v>33579.384094031193</c:v>
                </c:pt>
                <c:pt idx="630">
                  <c:v>11415.076979582091</c:v>
                </c:pt>
                <c:pt idx="631">
                  <c:v>5154.7272969428241</c:v>
                </c:pt>
                <c:pt idx="632">
                  <c:v>7088.2296314521445</c:v>
                </c:pt>
                <c:pt idx="633">
                  <c:v>8583.547811430024</c:v>
                </c:pt>
                <c:pt idx="634">
                  <c:v>11153.411592704753</c:v>
                </c:pt>
                <c:pt idx="635">
                  <c:v>13425.288588493928</c:v>
                </c:pt>
                <c:pt idx="636">
                  <c:v>4941.1338431881431</c:v>
                </c:pt>
                <c:pt idx="637">
                  <c:v>8876.7993468302066</c:v>
                </c:pt>
                <c:pt idx="638">
                  <c:v>31408.954204499409</c:v>
                </c:pt>
                <c:pt idx="639">
                  <c:v>12671.334822057361</c:v>
                </c:pt>
                <c:pt idx="640">
                  <c:v>8686.7394865578808</c:v>
                </c:pt>
                <c:pt idx="641">
                  <c:v>32828.170143456053</c:v>
                </c:pt>
                <c:pt idx="642">
                  <c:v>12669.514106459637</c:v>
                </c:pt>
                <c:pt idx="643">
                  <c:v>6628.9311310028534</c:v>
                </c:pt>
                <c:pt idx="644">
                  <c:v>9652.0967044527661</c:v>
                </c:pt>
                <c:pt idx="645">
                  <c:v>10724.972112967283</c:v>
                </c:pt>
                <c:pt idx="646">
                  <c:v>8266.2372381304012</c:v>
                </c:pt>
                <c:pt idx="647">
                  <c:v>9566.8734204074772</c:v>
                </c:pt>
                <c:pt idx="648">
                  <c:v>3934.1749337338488</c:v>
                </c:pt>
                <c:pt idx="649">
                  <c:v>12746.07016487247</c:v>
                </c:pt>
                <c:pt idx="650">
                  <c:v>11826.822700984916</c:v>
                </c:pt>
                <c:pt idx="651">
                  <c:v>12253.978411016364</c:v>
                </c:pt>
                <c:pt idx="652">
                  <c:v>10692.979672027674</c:v>
                </c:pt>
                <c:pt idx="653">
                  <c:v>10793.590786627214</c:v>
                </c:pt>
                <c:pt idx="654">
                  <c:v>13028.408830500623</c:v>
                </c:pt>
                <c:pt idx="655">
                  <c:v>35155.951825984157</c:v>
                </c:pt>
                <c:pt idx="656">
                  <c:v>7001.7996469632608</c:v>
                </c:pt>
                <c:pt idx="657">
                  <c:v>6396.4768636780427</c:v>
                </c:pt>
                <c:pt idx="658">
                  <c:v>11123.331477383226</c:v>
                </c:pt>
                <c:pt idx="659">
                  <c:v>13394.191185555866</c:v>
                </c:pt>
                <c:pt idx="660">
                  <c:v>9133.7432937249578</c:v>
                </c:pt>
                <c:pt idx="661">
                  <c:v>12461.155458417772</c:v>
                </c:pt>
                <c:pt idx="662">
                  <c:v>7784.5429306854003</c:v>
                </c:pt>
                <c:pt idx="663">
                  <c:v>4127.9223479835982</c:v>
                </c:pt>
                <c:pt idx="664">
                  <c:v>36948.498850704782</c:v>
                </c:pt>
                <c:pt idx="665">
                  <c:v>33141.809030511729</c:v>
                </c:pt>
                <c:pt idx="666">
                  <c:v>10343.546157756417</c:v>
                </c:pt>
                <c:pt idx="667">
                  <c:v>33055.594732185673</c:v>
                </c:pt>
                <c:pt idx="668">
                  <c:v>36183.047472737933</c:v>
                </c:pt>
                <c:pt idx="669">
                  <c:v>9306.9369856645899</c:v>
                </c:pt>
                <c:pt idx="670">
                  <c:v>7183.09297904902</c:v>
                </c:pt>
                <c:pt idx="671">
                  <c:v>6924.1450965158265</c:v>
                </c:pt>
                <c:pt idx="672">
                  <c:v>7550.7744851631596</c:v>
                </c:pt>
                <c:pt idx="673">
                  <c:v>9299.916392547233</c:v>
                </c:pt>
                <c:pt idx="674">
                  <c:v>34266.616182681471</c:v>
                </c:pt>
                <c:pt idx="675">
                  <c:v>9023.9588205330456</c:v>
                </c:pt>
                <c:pt idx="676">
                  <c:v>13197.994653239242</c:v>
                </c:pt>
                <c:pt idx="677">
                  <c:v>36513.857920121707</c:v>
                </c:pt>
                <c:pt idx="678">
                  <c:v>12512.079204857466</c:v>
                </c:pt>
                <c:pt idx="679">
                  <c:v>11094.637705273653</c:v>
                </c:pt>
                <c:pt idx="680">
                  <c:v>5071.0059308374557</c:v>
                </c:pt>
                <c:pt idx="681">
                  <c:v>3824.7007567852329</c:v>
                </c:pt>
                <c:pt idx="682">
                  <c:v>32244.500689716839</c:v>
                </c:pt>
                <c:pt idx="683">
                  <c:v>10721.889534740447</c:v>
                </c:pt>
                <c:pt idx="684">
                  <c:v>7493.3366830063997</c:v>
                </c:pt>
                <c:pt idx="685">
                  <c:v>11302.109970171387</c:v>
                </c:pt>
                <c:pt idx="686">
                  <c:v>9108.7997967634183</c:v>
                </c:pt>
                <c:pt idx="687">
                  <c:v>8794.6503905947156</c:v>
                </c:pt>
                <c:pt idx="688">
                  <c:v>10481.471204886593</c:v>
                </c:pt>
                <c:pt idx="689">
                  <c:v>29456.025124123946</c:v>
                </c:pt>
                <c:pt idx="690">
                  <c:v>4486.627274651396</c:v>
                </c:pt>
                <c:pt idx="691">
                  <c:v>10228.317770021327</c:v>
                </c:pt>
                <c:pt idx="692">
                  <c:v>4728.1348061388453</c:v>
                </c:pt>
                <c:pt idx="693">
                  <c:v>4942.7691276715386</c:v>
                </c:pt>
                <c:pt idx="694">
                  <c:v>6914.8542391134533</c:v>
                </c:pt>
                <c:pt idx="695">
                  <c:v>6667.7583295051154</c:v>
                </c:pt>
                <c:pt idx="696">
                  <c:v>12230.750998515912</c:v>
                </c:pt>
                <c:pt idx="697">
                  <c:v>32407.362656476085</c:v>
                </c:pt>
                <c:pt idx="698">
                  <c:v>11670.284992569545</c:v>
                </c:pt>
                <c:pt idx="699">
                  <c:v>6539.8901774942442</c:v>
                </c:pt>
                <c:pt idx="700">
                  <c:v>5476.0959795627032</c:v>
                </c:pt>
                <c:pt idx="701">
                  <c:v>11601.032992298315</c:v>
                </c:pt>
                <c:pt idx="702">
                  <c:v>11365.836851481376</c:v>
                </c:pt>
                <c:pt idx="703">
                  <c:v>7988.7599563607791</c:v>
                </c:pt>
                <c:pt idx="704">
                  <c:v>10685.919784458276</c:v>
                </c:pt>
                <c:pt idx="705">
                  <c:v>8284.8997529128392</c:v>
                </c:pt>
                <c:pt idx="706">
                  <c:v>34934.899425013617</c:v>
                </c:pt>
                <c:pt idx="707">
                  <c:v>10844.915901341528</c:v>
                </c:pt>
                <c:pt idx="708">
                  <c:v>8048.6315468399753</c:v>
                </c:pt>
                <c:pt idx="709">
                  <c:v>8184.6641177982801</c:v>
                </c:pt>
                <c:pt idx="710">
                  <c:v>4436.6188002055851</c:v>
                </c:pt>
                <c:pt idx="711">
                  <c:v>11306.573967468032</c:v>
                </c:pt>
                <c:pt idx="712">
                  <c:v>10185.921054340681</c:v>
                </c:pt>
                <c:pt idx="713">
                  <c:v>4780.4618787252566</c:v>
                </c:pt>
                <c:pt idx="714">
                  <c:v>5610.6396536973616</c:v>
                </c:pt>
                <c:pt idx="715">
                  <c:v>12282.792144007008</c:v>
                </c:pt>
                <c:pt idx="716">
                  <c:v>10822.362763094741</c:v>
                </c:pt>
                <c:pt idx="717">
                  <c:v>12361.695151421154</c:v>
                </c:pt>
                <c:pt idx="718">
                  <c:v>11997.997531982044</c:v>
                </c:pt>
                <c:pt idx="719">
                  <c:v>12763.905440409026</c:v>
                </c:pt>
                <c:pt idx="720">
                  <c:v>11646.068623419025</c:v>
                </c:pt>
                <c:pt idx="721">
                  <c:v>11935.59617690119</c:v>
                </c:pt>
                <c:pt idx="722">
                  <c:v>12998.787707710308</c:v>
                </c:pt>
                <c:pt idx="723">
                  <c:v>4391.6747791052348</c:v>
                </c:pt>
                <c:pt idx="724">
                  <c:v>11188.433353873465</c:v>
                </c:pt>
                <c:pt idx="725">
                  <c:v>31557.890713194814</c:v>
                </c:pt>
                <c:pt idx="726">
                  <c:v>8745.1175070687495</c:v>
                </c:pt>
                <c:pt idx="727">
                  <c:v>30208.334720116487</c:v>
                </c:pt>
                <c:pt idx="728">
                  <c:v>5083.9733787316736</c:v>
                </c:pt>
                <c:pt idx="729">
                  <c:v>9740.7816234822294</c:v>
                </c:pt>
                <c:pt idx="730">
                  <c:v>31293.175618653124</c:v>
                </c:pt>
                <c:pt idx="731">
                  <c:v>10863.122136661294</c:v>
                </c:pt>
                <c:pt idx="732">
                  <c:v>6644.8671020376023</c:v>
                </c:pt>
                <c:pt idx="733">
                  <c:v>10798.729462617899</c:v>
                </c:pt>
                <c:pt idx="734">
                  <c:v>13664.628024761922</c:v>
                </c:pt>
                <c:pt idx="735">
                  <c:v>11278.945816830585</c:v>
                </c:pt>
                <c:pt idx="736">
                  <c:v>32169.424237726646</c:v>
                </c:pt>
                <c:pt idx="737">
                  <c:v>5843.0420098942304</c:v>
                </c:pt>
                <c:pt idx="738">
                  <c:v>29186.623113352471</c:v>
                </c:pt>
                <c:pt idx="739">
                  <c:v>30267.820272065499</c:v>
                </c:pt>
                <c:pt idx="740">
                  <c:v>9625.5815866078538</c:v>
                </c:pt>
                <c:pt idx="741">
                  <c:v>29130.807574562834</c:v>
                </c:pt>
                <c:pt idx="742">
                  <c:v>34475.751678482935</c:v>
                </c:pt>
                <c:pt idx="743">
                  <c:v>7150.5154118050332</c:v>
                </c:pt>
                <c:pt idx="744">
                  <c:v>10205.107744896011</c:v>
                </c:pt>
                <c:pt idx="745">
                  <c:v>11302.579117307425</c:v>
                </c:pt>
                <c:pt idx="746">
                  <c:v>7554.3022458184278</c:v>
                </c:pt>
                <c:pt idx="747">
                  <c:v>3879.3330218498422</c:v>
                </c:pt>
                <c:pt idx="748">
                  <c:v>10928.291792012951</c:v>
                </c:pt>
                <c:pt idx="749">
                  <c:v>6007.5413187675713</c:v>
                </c:pt>
                <c:pt idx="750">
                  <c:v>31719.224335235464</c:v>
                </c:pt>
                <c:pt idx="751">
                  <c:v>4547.2672114756879</c:v>
                </c:pt>
                <c:pt idx="752">
                  <c:v>13414.587423171994</c:v>
                </c:pt>
                <c:pt idx="753">
                  <c:v>12363.268829935223</c:v>
                </c:pt>
                <c:pt idx="754">
                  <c:v>6320.80036007941</c:v>
                </c:pt>
                <c:pt idx="755">
                  <c:v>6983.2636703943645</c:v>
                </c:pt>
                <c:pt idx="756">
                  <c:v>9347.0520890285152</c:v>
                </c:pt>
                <c:pt idx="757">
                  <c:v>33757.10790893856</c:v>
                </c:pt>
                <c:pt idx="758">
                  <c:v>7403.1239572473787</c:v>
                </c:pt>
                <c:pt idx="759">
                  <c:v>27683.719063399069</c:v>
                </c:pt>
                <c:pt idx="760">
                  <c:v>6165.3712983034666</c:v>
                </c:pt>
                <c:pt idx="761">
                  <c:v>5428.7138038810554</c:v>
                </c:pt>
                <c:pt idx="762">
                  <c:v>30495.220896087518</c:v>
                </c:pt>
                <c:pt idx="763">
                  <c:v>5627.202507559603</c:v>
                </c:pt>
                <c:pt idx="764">
                  <c:v>10375.869859586815</c:v>
                </c:pt>
                <c:pt idx="765">
                  <c:v>12504.846502849641</c:v>
                </c:pt>
                <c:pt idx="766">
                  <c:v>10081.880770879075</c:v>
                </c:pt>
                <c:pt idx="767">
                  <c:v>9673.3611488513889</c:v>
                </c:pt>
                <c:pt idx="768">
                  <c:v>14189.469602417154</c:v>
                </c:pt>
                <c:pt idx="769">
                  <c:v>8772.9135480024797</c:v>
                </c:pt>
                <c:pt idx="770">
                  <c:v>13504.174208532937</c:v>
                </c:pt>
                <c:pt idx="771">
                  <c:v>12020.482486927038</c:v>
                </c:pt>
                <c:pt idx="772">
                  <c:v>10100.185193551668</c:v>
                </c:pt>
                <c:pt idx="773">
                  <c:v>28240.801234278842</c:v>
                </c:pt>
                <c:pt idx="774">
                  <c:v>9213.5804801497816</c:v>
                </c:pt>
                <c:pt idx="775">
                  <c:v>11415.976383842501</c:v>
                </c:pt>
                <c:pt idx="776">
                  <c:v>8943.8203772684628</c:v>
                </c:pt>
                <c:pt idx="777">
                  <c:v>9715.9675113514313</c:v>
                </c:pt>
                <c:pt idx="778">
                  <c:v>8278.4448410940258</c:v>
                </c:pt>
                <c:pt idx="779">
                  <c:v>10893.108179891387</c:v>
                </c:pt>
                <c:pt idx="780">
                  <c:v>30300.329656007692</c:v>
                </c:pt>
                <c:pt idx="781">
                  <c:v>4408.7810027487385</c:v>
                </c:pt>
                <c:pt idx="782">
                  <c:v>11013.357744807163</c:v>
                </c:pt>
                <c:pt idx="783">
                  <c:v>34594.601494524351</c:v>
                </c:pt>
                <c:pt idx="784">
                  <c:v>7500.5146073748356</c:v>
                </c:pt>
                <c:pt idx="785">
                  <c:v>8737.3610337284044</c:v>
                </c:pt>
                <c:pt idx="786">
                  <c:v>12585.240869158504</c:v>
                </c:pt>
                <c:pt idx="787">
                  <c:v>4843.3327853825231</c:v>
                </c:pt>
                <c:pt idx="788">
                  <c:v>6644.677304664413</c:v>
                </c:pt>
                <c:pt idx="789">
                  <c:v>13425.412664636395</c:v>
                </c:pt>
                <c:pt idx="790">
                  <c:v>9307.8452758856292</c:v>
                </c:pt>
                <c:pt idx="791">
                  <c:v>4098.8007808207312</c:v>
                </c:pt>
                <c:pt idx="792">
                  <c:v>5235.5794623560205</c:v>
                </c:pt>
                <c:pt idx="793">
                  <c:v>33979.931018566669</c:v>
                </c:pt>
                <c:pt idx="794">
                  <c:v>9438.6167677953508</c:v>
                </c:pt>
                <c:pt idx="795">
                  <c:v>29106.401408039128</c:v>
                </c:pt>
                <c:pt idx="796">
                  <c:v>7407.2019160138434</c:v>
                </c:pt>
                <c:pt idx="797">
                  <c:v>7063.1029144498862</c:v>
                </c:pt>
                <c:pt idx="798">
                  <c:v>12751.139137919701</c:v>
                </c:pt>
                <c:pt idx="799">
                  <c:v>30157.800263264551</c:v>
                </c:pt>
                <c:pt idx="800">
                  <c:v>9567.4759340869914</c:v>
                </c:pt>
                <c:pt idx="801">
                  <c:v>14049.415754519565</c:v>
                </c:pt>
                <c:pt idx="802">
                  <c:v>4547.5072667864943</c:v>
                </c:pt>
                <c:pt idx="803">
                  <c:v>28544.022825477208</c:v>
                </c:pt>
                <c:pt idx="804">
                  <c:v>4851.5495198982726</c:v>
                </c:pt>
                <c:pt idx="805">
                  <c:v>10273.634808535586</c:v>
                </c:pt>
                <c:pt idx="806">
                  <c:v>9742.8686677265268</c:v>
                </c:pt>
                <c:pt idx="807">
                  <c:v>5143.2772302816284</c:v>
                </c:pt>
                <c:pt idx="808">
                  <c:v>3995.7535692705906</c:v>
                </c:pt>
                <c:pt idx="809">
                  <c:v>5474.103007409838</c:v>
                </c:pt>
                <c:pt idx="810">
                  <c:v>11036.368682158281</c:v>
                </c:pt>
                <c:pt idx="811">
                  <c:v>8912.7537673679417</c:v>
                </c:pt>
                <c:pt idx="812">
                  <c:v>11297.77004901721</c:v>
                </c:pt>
                <c:pt idx="813">
                  <c:v>6195.3856923942731</c:v>
                </c:pt>
                <c:pt idx="814">
                  <c:v>8230.1215046288562</c:v>
                </c:pt>
                <c:pt idx="815">
                  <c:v>5149.6384744493835</c:v>
                </c:pt>
                <c:pt idx="816">
                  <c:v>5671.6550700066337</c:v>
                </c:pt>
                <c:pt idx="817">
                  <c:v>6001.8001290973743</c:v>
                </c:pt>
                <c:pt idx="818">
                  <c:v>33943.961268284496</c:v>
                </c:pt>
                <c:pt idx="819">
                  <c:v>31268.361102081952</c:v>
                </c:pt>
                <c:pt idx="820">
                  <c:v>9737.6098973061071</c:v>
                </c:pt>
                <c:pt idx="821">
                  <c:v>5114.8826573811157</c:v>
                </c:pt>
                <c:pt idx="822">
                  <c:v>4740.4096499748512</c:v>
                </c:pt>
                <c:pt idx="823">
                  <c:v>10351.485600140011</c:v>
                </c:pt>
                <c:pt idx="824">
                  <c:v>12110.822539886107</c:v>
                </c:pt>
                <c:pt idx="825">
                  <c:v>14395.524731065392</c:v>
                </c:pt>
                <c:pt idx="826">
                  <c:v>35485.830402985412</c:v>
                </c:pt>
                <c:pt idx="827">
                  <c:v>31125.209750653463</c:v>
                </c:pt>
                <c:pt idx="828">
                  <c:v>32722.494575511053</c:v>
                </c:pt>
                <c:pt idx="829">
                  <c:v>8102.1527031940832</c:v>
                </c:pt>
                <c:pt idx="830">
                  <c:v>13035.750529903946</c:v>
                </c:pt>
                <c:pt idx="831">
                  <c:v>8113.323015652054</c:v>
                </c:pt>
                <c:pt idx="832">
                  <c:v>6952.8080755878573</c:v>
                </c:pt>
                <c:pt idx="833">
                  <c:v>12092.092379790913</c:v>
                </c:pt>
                <c:pt idx="834">
                  <c:v>7956.3446445100208</c:v>
                </c:pt>
                <c:pt idx="835">
                  <c:v>9478.4593497263613</c:v>
                </c:pt>
                <c:pt idx="836">
                  <c:v>7618.3607924595835</c:v>
                </c:pt>
                <c:pt idx="837">
                  <c:v>12174.446463144028</c:v>
                </c:pt>
                <c:pt idx="838">
                  <c:v>8327.4728603042713</c:v>
                </c:pt>
                <c:pt idx="839">
                  <c:v>12883.849228783271</c:v>
                </c:pt>
                <c:pt idx="840">
                  <c:v>4627.0566020339666</c:v>
                </c:pt>
                <c:pt idx="841">
                  <c:v>11926.671759580255</c:v>
                </c:pt>
                <c:pt idx="842">
                  <c:v>29682.659459431568</c:v>
                </c:pt>
                <c:pt idx="843">
                  <c:v>35815.642854315571</c:v>
                </c:pt>
                <c:pt idx="844">
                  <c:v>10953.748116715678</c:v>
                </c:pt>
                <c:pt idx="845">
                  <c:v>36510.026440555608</c:v>
                </c:pt>
                <c:pt idx="846">
                  <c:v>11654.381487656905</c:v>
                </c:pt>
                <c:pt idx="847">
                  <c:v>5998.6916620808988</c:v>
                </c:pt>
                <c:pt idx="848">
                  <c:v>6262.2185786496639</c:v>
                </c:pt>
                <c:pt idx="849">
                  <c:v>11436.195440761338</c:v>
                </c:pt>
                <c:pt idx="850">
                  <c:v>31883.684349656764</c:v>
                </c:pt>
                <c:pt idx="851">
                  <c:v>13110.619392705439</c:v>
                </c:pt>
                <c:pt idx="852">
                  <c:v>33847.808111638173</c:v>
                </c:pt>
                <c:pt idx="853">
                  <c:v>11909.716038857898</c:v>
                </c:pt>
                <c:pt idx="854">
                  <c:v>34756.935170249308</c:v>
                </c:pt>
                <c:pt idx="855">
                  <c:v>5079.7992902430788</c:v>
                </c:pt>
                <c:pt idx="856">
                  <c:v>34153.780077743169</c:v>
                </c:pt>
                <c:pt idx="857">
                  <c:v>28545.478871632618</c:v>
                </c:pt>
                <c:pt idx="858">
                  <c:v>6421.5180100033704</c:v>
                </c:pt>
                <c:pt idx="859">
                  <c:v>11657.496783003315</c:v>
                </c:pt>
                <c:pt idx="860">
                  <c:v>33016.98606646344</c:v>
                </c:pt>
                <c:pt idx="861">
                  <c:v>9343.8824204830908</c:v>
                </c:pt>
                <c:pt idx="862">
                  <c:v>12673.960716381147</c:v>
                </c:pt>
                <c:pt idx="863">
                  <c:v>7888.598543891444</c:v>
                </c:pt>
                <c:pt idx="864">
                  <c:v>10365.603317648114</c:v>
                </c:pt>
                <c:pt idx="865">
                  <c:v>8853.705300873231</c:v>
                </c:pt>
                <c:pt idx="866">
                  <c:v>4264.2214010313864</c:v>
                </c:pt>
                <c:pt idx="867">
                  <c:v>12494.117391107371</c:v>
                </c:pt>
                <c:pt idx="868">
                  <c:v>12284.272154870021</c:v>
                </c:pt>
                <c:pt idx="869">
                  <c:v>6625.5080014842179</c:v>
                </c:pt>
                <c:pt idx="870">
                  <c:v>10572.702160691562</c:v>
                </c:pt>
                <c:pt idx="871">
                  <c:v>6516.6801523689282</c:v>
                </c:pt>
                <c:pt idx="872">
                  <c:v>8559.55641884334</c:v>
                </c:pt>
                <c:pt idx="873">
                  <c:v>9205.5992812430704</c:v>
                </c:pt>
                <c:pt idx="874">
                  <c:v>9595.9929299396463</c:v>
                </c:pt>
                <c:pt idx="875">
                  <c:v>5619.4853286713005</c:v>
                </c:pt>
                <c:pt idx="876">
                  <c:v>10990.953051850822</c:v>
                </c:pt>
                <c:pt idx="877">
                  <c:v>8350.3098680156818</c:v>
                </c:pt>
                <c:pt idx="878">
                  <c:v>8759.9489467254643</c:v>
                </c:pt>
                <c:pt idx="879">
                  <c:v>8950.9127309599698</c:v>
                </c:pt>
                <c:pt idx="880">
                  <c:v>5717.0208468168494</c:v>
                </c:pt>
                <c:pt idx="881">
                  <c:v>5134.3378876566303</c:v>
                </c:pt>
                <c:pt idx="882">
                  <c:v>4997.9228554405026</c:v>
                </c:pt>
                <c:pt idx="883">
                  <c:v>35649.593831635764</c:v>
                </c:pt>
                <c:pt idx="884">
                  <c:v>6258.8243379807809</c:v>
                </c:pt>
                <c:pt idx="885">
                  <c:v>30365.514641103786</c:v>
                </c:pt>
                <c:pt idx="886">
                  <c:v>35076.806705628507</c:v>
                </c:pt>
                <c:pt idx="887">
                  <c:v>8270.2734403737504</c:v>
                </c:pt>
                <c:pt idx="888">
                  <c:v>5140.8783701523716</c:v>
                </c:pt>
                <c:pt idx="889">
                  <c:v>12116.009549732376</c:v>
                </c:pt>
                <c:pt idx="890">
                  <c:v>37094.748110104541</c:v>
                </c:pt>
                <c:pt idx="891">
                  <c:v>9236.9668969858849</c:v>
                </c:pt>
                <c:pt idx="892">
                  <c:v>10909.607370153608</c:v>
                </c:pt>
                <c:pt idx="893">
                  <c:v>33968.527228130362</c:v>
                </c:pt>
                <c:pt idx="894">
                  <c:v>12800.159060155816</c:v>
                </c:pt>
                <c:pt idx="895">
                  <c:v>13755.66877875333</c:v>
                </c:pt>
                <c:pt idx="896">
                  <c:v>33172.866350011245</c:v>
                </c:pt>
                <c:pt idx="897">
                  <c:v>4272.88783767734</c:v>
                </c:pt>
                <c:pt idx="898">
                  <c:v>5083.2224197617134</c:v>
                </c:pt>
                <c:pt idx="899">
                  <c:v>4615.3530743995598</c:v>
                </c:pt>
                <c:pt idx="900">
                  <c:v>9860.4394847611566</c:v>
                </c:pt>
                <c:pt idx="901">
                  <c:v>36120.57395264256</c:v>
                </c:pt>
                <c:pt idx="902">
                  <c:v>6227.7730578246947</c:v>
                </c:pt>
                <c:pt idx="903">
                  <c:v>10398.689326480178</c:v>
                </c:pt>
                <c:pt idx="904">
                  <c:v>13223.073036385917</c:v>
                </c:pt>
                <c:pt idx="905">
                  <c:v>6762.8592703417235</c:v>
                </c:pt>
                <c:pt idx="906">
                  <c:v>6625.9471445692216</c:v>
                </c:pt>
                <c:pt idx="907">
                  <c:v>10195.60929830494</c:v>
                </c:pt>
                <c:pt idx="908">
                  <c:v>14039.939619445775</c:v>
                </c:pt>
                <c:pt idx="909">
                  <c:v>30659.54302426357</c:v>
                </c:pt>
                <c:pt idx="910">
                  <c:v>4971.5894379946485</c:v>
                </c:pt>
                <c:pt idx="911">
                  <c:v>27441.910275071863</c:v>
                </c:pt>
                <c:pt idx="912">
                  <c:v>13461.681363130159</c:v>
                </c:pt>
                <c:pt idx="913">
                  <c:v>10013.877227574556</c:v>
                </c:pt>
                <c:pt idx="914">
                  <c:v>7265.9559084305929</c:v>
                </c:pt>
                <c:pt idx="915">
                  <c:v>6038.3107870897338</c:v>
                </c:pt>
                <c:pt idx="916">
                  <c:v>32927.949094667565</c:v>
                </c:pt>
                <c:pt idx="917">
                  <c:v>32467.487169939457</c:v>
                </c:pt>
                <c:pt idx="918">
                  <c:v>13162.411192484718</c:v>
                </c:pt>
                <c:pt idx="919">
                  <c:v>8480.052955380379</c:v>
                </c:pt>
                <c:pt idx="920">
                  <c:v>13240.676758026169</c:v>
                </c:pt>
                <c:pt idx="921">
                  <c:v>13548.569935709878</c:v>
                </c:pt>
                <c:pt idx="922">
                  <c:v>8247.2974312158112</c:v>
                </c:pt>
                <c:pt idx="923">
                  <c:v>7383.5421887583225</c:v>
                </c:pt>
                <c:pt idx="924">
                  <c:v>8695.6458250717296</c:v>
                </c:pt>
                <c:pt idx="925">
                  <c:v>10920.87627440478</c:v>
                </c:pt>
                <c:pt idx="926">
                  <c:v>5150.3282318903948</c:v>
                </c:pt>
                <c:pt idx="927">
                  <c:v>12315.46941824548</c:v>
                </c:pt>
                <c:pt idx="928">
                  <c:v>13772.355708758038</c:v>
                </c:pt>
                <c:pt idx="929">
                  <c:v>8963.0833480997171</c:v>
                </c:pt>
                <c:pt idx="930">
                  <c:v>6449.3890625688291</c:v>
                </c:pt>
                <c:pt idx="931">
                  <c:v>9209.521966389153</c:v>
                </c:pt>
                <c:pt idx="932">
                  <c:v>10642.890551047083</c:v>
                </c:pt>
                <c:pt idx="933">
                  <c:v>10254.297615059108</c:v>
                </c:pt>
                <c:pt idx="934">
                  <c:v>7539.702360058016</c:v>
                </c:pt>
                <c:pt idx="935">
                  <c:v>12739.28962706592</c:v>
                </c:pt>
                <c:pt idx="936">
                  <c:v>9641.1858923114341</c:v>
                </c:pt>
                <c:pt idx="937">
                  <c:v>9902.3031387082792</c:v>
                </c:pt>
                <c:pt idx="938">
                  <c:v>4348.8089162885517</c:v>
                </c:pt>
                <c:pt idx="939">
                  <c:v>10915.636948990195</c:v>
                </c:pt>
                <c:pt idx="940">
                  <c:v>3735.546286179358</c:v>
                </c:pt>
                <c:pt idx="941">
                  <c:v>11902.407594563188</c:v>
                </c:pt>
                <c:pt idx="942">
                  <c:v>5080.4063236243619</c:v>
                </c:pt>
                <c:pt idx="943">
                  <c:v>3911.436517815644</c:v>
                </c:pt>
                <c:pt idx="944">
                  <c:v>13093.784017410282</c:v>
                </c:pt>
                <c:pt idx="945">
                  <c:v>12706.553208929196</c:v>
                </c:pt>
                <c:pt idx="946">
                  <c:v>9472.0761984816982</c:v>
                </c:pt>
                <c:pt idx="947">
                  <c:v>31555.487333363788</c:v>
                </c:pt>
                <c:pt idx="948">
                  <c:v>8799.6755494881345</c:v>
                </c:pt>
                <c:pt idx="949">
                  <c:v>29507.238779371692</c:v>
                </c:pt>
                <c:pt idx="950">
                  <c:v>11290.841065920213</c:v>
                </c:pt>
                <c:pt idx="951">
                  <c:v>34910.893107122873</c:v>
                </c:pt>
                <c:pt idx="952">
                  <c:v>7269.9921106739403</c:v>
                </c:pt>
                <c:pt idx="953">
                  <c:v>33045.101156052442</c:v>
                </c:pt>
                <c:pt idx="954">
                  <c:v>30721.237638968651</c:v>
                </c:pt>
                <c:pt idx="955">
                  <c:v>7177.1465088182858</c:v>
                </c:pt>
                <c:pt idx="956">
                  <c:v>34800.947320967141</c:v>
                </c:pt>
                <c:pt idx="957">
                  <c:v>5311.3545577478571</c:v>
                </c:pt>
                <c:pt idx="958">
                  <c:v>32774.537778632846</c:v>
                </c:pt>
                <c:pt idx="959">
                  <c:v>10444.38430655049</c:v>
                </c:pt>
                <c:pt idx="960">
                  <c:v>5508.2956052506352</c:v>
                </c:pt>
                <c:pt idx="961">
                  <c:v>6726.6428874162757</c:v>
                </c:pt>
                <c:pt idx="962">
                  <c:v>14072.957444976048</c:v>
                </c:pt>
                <c:pt idx="963">
                  <c:v>10103.409639736485</c:v>
                </c:pt>
                <c:pt idx="964">
                  <c:v>11492.499976133222</c:v>
                </c:pt>
                <c:pt idx="965">
                  <c:v>7505.6034298682762</c:v>
                </c:pt>
                <c:pt idx="966">
                  <c:v>34231.08749956634</c:v>
                </c:pt>
                <c:pt idx="967">
                  <c:v>9226.2287458400697</c:v>
                </c:pt>
                <c:pt idx="968">
                  <c:v>4927.7325608971978</c:v>
                </c:pt>
                <c:pt idx="969">
                  <c:v>10281.349678795725</c:v>
                </c:pt>
                <c:pt idx="970">
                  <c:v>11730.918101063902</c:v>
                </c:pt>
                <c:pt idx="971">
                  <c:v>7630.8756916063949</c:v>
                </c:pt>
                <c:pt idx="972">
                  <c:v>5125.0007540293709</c:v>
                </c:pt>
                <c:pt idx="973">
                  <c:v>5290.652928136331</c:v>
                </c:pt>
                <c:pt idx="974">
                  <c:v>5781.3587432208533</c:v>
                </c:pt>
                <c:pt idx="975">
                  <c:v>29292.783158177946</c:v>
                </c:pt>
                <c:pt idx="976">
                  <c:v>10324.178555788529</c:v>
                </c:pt>
                <c:pt idx="977">
                  <c:v>5796.8057176733555</c:v>
                </c:pt>
                <c:pt idx="978">
                  <c:v>11183.203067862421</c:v>
                </c:pt>
                <c:pt idx="979">
                  <c:v>8266.5186455239491</c:v>
                </c:pt>
                <c:pt idx="980">
                  <c:v>11213.985808298325</c:v>
                </c:pt>
                <c:pt idx="981">
                  <c:v>6841.3498124470088</c:v>
                </c:pt>
                <c:pt idx="982">
                  <c:v>30555.070579489806</c:v>
                </c:pt>
                <c:pt idx="983">
                  <c:v>6756.7773759368174</c:v>
                </c:pt>
                <c:pt idx="984">
                  <c:v>5646.0159297035625</c:v>
                </c:pt>
                <c:pt idx="985">
                  <c:v>9950.0457151279334</c:v>
                </c:pt>
                <c:pt idx="986">
                  <c:v>9707.907723540633</c:v>
                </c:pt>
                <c:pt idx="987">
                  <c:v>10217.740680841864</c:v>
                </c:pt>
                <c:pt idx="988">
                  <c:v>7340.7375274705873</c:v>
                </c:pt>
                <c:pt idx="989">
                  <c:v>28918.995388510921</c:v>
                </c:pt>
                <c:pt idx="990">
                  <c:v>6153.2160109081588</c:v>
                </c:pt>
                <c:pt idx="991">
                  <c:v>9086.8143974458708</c:v>
                </c:pt>
                <c:pt idx="992">
                  <c:v>11609.210432362021</c:v>
                </c:pt>
                <c:pt idx="993">
                  <c:v>8144.7915318162331</c:v>
                </c:pt>
                <c:pt idx="994">
                  <c:v>30249.034949784789</c:v>
                </c:pt>
                <c:pt idx="995">
                  <c:v>9364.8873645650729</c:v>
                </c:pt>
                <c:pt idx="996">
                  <c:v>9771.3439070560671</c:v>
                </c:pt>
                <c:pt idx="997">
                  <c:v>13884.038948462723</c:v>
                </c:pt>
                <c:pt idx="998">
                  <c:v>8663.0599098561524</c:v>
                </c:pt>
                <c:pt idx="999">
                  <c:v>8152.5606218324783</c:v>
                </c:pt>
                <c:pt idx="1000">
                  <c:v>29996.514437090449</c:v>
                </c:pt>
                <c:pt idx="1001">
                  <c:v>28668.845789525498</c:v>
                </c:pt>
                <c:pt idx="1002">
                  <c:v>5023.3094771997776</c:v>
                </c:pt>
                <c:pt idx="1003">
                  <c:v>9928.0476991344876</c:v>
                </c:pt>
                <c:pt idx="1004">
                  <c:v>9589.6271660701204</c:v>
                </c:pt>
                <c:pt idx="1005">
                  <c:v>6739.8090385385603</c:v>
                </c:pt>
                <c:pt idx="1006">
                  <c:v>6448.646605013374</c:v>
                </c:pt>
                <c:pt idx="1007">
                  <c:v>33816.698092024213</c:v>
                </c:pt>
                <c:pt idx="1008">
                  <c:v>5692.8721229790845</c:v>
                </c:pt>
                <c:pt idx="1009">
                  <c:v>10704.338128668513</c:v>
                </c:pt>
                <c:pt idx="1010">
                  <c:v>10380.205261039222</c:v>
                </c:pt>
                <c:pt idx="1011">
                  <c:v>32468.57431394235</c:v>
                </c:pt>
                <c:pt idx="1012">
                  <c:v>14358.522614419713</c:v>
                </c:pt>
                <c:pt idx="1013">
                  <c:v>10280.299771614171</c:v>
                </c:pt>
                <c:pt idx="1014">
                  <c:v>8576.2454064787453</c:v>
                </c:pt>
                <c:pt idx="1015">
                  <c:v>11955.208200438747</c:v>
                </c:pt>
                <c:pt idx="1016">
                  <c:v>4944.700898295454</c:v>
                </c:pt>
                <c:pt idx="1017">
                  <c:v>6944.7790808145992</c:v>
                </c:pt>
                <c:pt idx="1018">
                  <c:v>12812.023649756573</c:v>
                </c:pt>
                <c:pt idx="1019">
                  <c:v>5895.6111954221478</c:v>
                </c:pt>
                <c:pt idx="1020">
                  <c:v>10801.159520225068</c:v>
                </c:pt>
                <c:pt idx="1021">
                  <c:v>29669.028680875017</c:v>
                </c:pt>
                <c:pt idx="1022">
                  <c:v>33610.267483890995</c:v>
                </c:pt>
                <c:pt idx="1023">
                  <c:v>3990.5491720491864</c:v>
                </c:pt>
                <c:pt idx="1024">
                  <c:v>11278.238672014437</c:v>
                </c:pt>
                <c:pt idx="1025">
                  <c:v>5465.9580334682396</c:v>
                </c:pt>
                <c:pt idx="1026">
                  <c:v>27677.178580903324</c:v>
                </c:pt>
                <c:pt idx="1027">
                  <c:v>4558.8632613562577</c:v>
                </c:pt>
                <c:pt idx="1028">
                  <c:v>11193.657600541079</c:v>
                </c:pt>
                <c:pt idx="1029">
                  <c:v>8492.4522797992267</c:v>
                </c:pt>
                <c:pt idx="1030">
                  <c:v>33652.798834759313</c:v>
                </c:pt>
                <c:pt idx="1031">
                  <c:v>35621.188295249674</c:v>
                </c:pt>
                <c:pt idx="1032">
                  <c:v>7001.2842236023371</c:v>
                </c:pt>
                <c:pt idx="1033">
                  <c:v>27060.235378589554</c:v>
                </c:pt>
                <c:pt idx="1034">
                  <c:v>12837.165696503267</c:v>
                </c:pt>
                <c:pt idx="1035">
                  <c:v>12330.84668975453</c:v>
                </c:pt>
                <c:pt idx="1036">
                  <c:v>28937.837546061724</c:v>
                </c:pt>
                <c:pt idx="1037">
                  <c:v>33711.207801750628</c:v>
                </c:pt>
                <c:pt idx="1038">
                  <c:v>4742.1191571034697</c:v>
                </c:pt>
                <c:pt idx="1039">
                  <c:v>4587.9674411439901</c:v>
                </c:pt>
                <c:pt idx="1040">
                  <c:v>31383.401750074547</c:v>
                </c:pt>
                <c:pt idx="1041">
                  <c:v>3730.8527926171064</c:v>
                </c:pt>
                <c:pt idx="1042">
                  <c:v>27799.510670361626</c:v>
                </c:pt>
                <c:pt idx="1043">
                  <c:v>6524.46909183138</c:v>
                </c:pt>
                <c:pt idx="1044">
                  <c:v>11779.811485086479</c:v>
                </c:pt>
                <c:pt idx="1045">
                  <c:v>33347.652050269498</c:v>
                </c:pt>
                <c:pt idx="1046">
                  <c:v>9473.719579939223</c:v>
                </c:pt>
                <c:pt idx="1047">
                  <c:v>29269.333615730862</c:v>
                </c:pt>
                <c:pt idx="1048">
                  <c:v>6056.7396903451699</c:v>
                </c:pt>
                <c:pt idx="1049">
                  <c:v>33561.734500606428</c:v>
                </c:pt>
                <c:pt idx="1050">
                  <c:v>10368.893080623271</c:v>
                </c:pt>
                <c:pt idx="1051">
                  <c:v>12982.97375518733</c:v>
                </c:pt>
                <c:pt idx="1052">
                  <c:v>10385.975339559171</c:v>
                </c:pt>
                <c:pt idx="1053">
                  <c:v>33876.211590393563</c:v>
                </c:pt>
                <c:pt idx="1054">
                  <c:v>6163.4674740998889</c:v>
                </c:pt>
                <c:pt idx="1055">
                  <c:v>11243.574464966528</c:v>
                </c:pt>
                <c:pt idx="1056">
                  <c:v>10609.247746877105</c:v>
                </c:pt>
                <c:pt idx="1057">
                  <c:v>10122.50431583108</c:v>
                </c:pt>
                <c:pt idx="1058">
                  <c:v>6244.8245038288078</c:v>
                </c:pt>
                <c:pt idx="1059">
                  <c:v>7162.6686415696431</c:v>
                </c:pt>
                <c:pt idx="1060">
                  <c:v>5256.4822373724401</c:v>
                </c:pt>
                <c:pt idx="1061">
                  <c:v>11902.36172277868</c:v>
                </c:pt>
                <c:pt idx="1062">
                  <c:v>36181.288112112074</c:v>
                </c:pt>
                <c:pt idx="1063">
                  <c:v>8261.9018366779947</c:v>
                </c:pt>
                <c:pt idx="1064">
                  <c:v>7718.8689490070592</c:v>
                </c:pt>
                <c:pt idx="1065">
                  <c:v>9534.4337394087397</c:v>
                </c:pt>
                <c:pt idx="1066">
                  <c:v>10718.536646154304</c:v>
                </c:pt>
                <c:pt idx="1067">
                  <c:v>8632.4651601602054</c:v>
                </c:pt>
                <c:pt idx="1068">
                  <c:v>12857.074610621719</c:v>
                </c:pt>
                <c:pt idx="1069">
                  <c:v>12163.278208316757</c:v>
                </c:pt>
                <c:pt idx="1070">
                  <c:v>31663.249945553089</c:v>
                </c:pt>
                <c:pt idx="1071">
                  <c:v>12973.608675139734</c:v>
                </c:pt>
                <c:pt idx="1072">
                  <c:v>4632.8765340511582</c:v>
                </c:pt>
                <c:pt idx="1073">
                  <c:v>12300.756015387802</c:v>
                </c:pt>
                <c:pt idx="1074">
                  <c:v>12593.581679816722</c:v>
                </c:pt>
                <c:pt idx="1075">
                  <c:v>7711.3244311142744</c:v>
                </c:pt>
                <c:pt idx="1076">
                  <c:v>10778.099998020898</c:v>
                </c:pt>
                <c:pt idx="1077">
                  <c:v>4436.6885031490383</c:v>
                </c:pt>
                <c:pt idx="1078">
                  <c:v>29424.2228849979</c:v>
                </c:pt>
                <c:pt idx="1079">
                  <c:v>13809.395215667973</c:v>
                </c:pt>
                <c:pt idx="1080">
                  <c:v>4183.5979428972923</c:v>
                </c:pt>
                <c:pt idx="1081">
                  <c:v>6937.9441698090332</c:v>
                </c:pt>
                <c:pt idx="1082">
                  <c:v>7832.3926003127626</c:v>
                </c:pt>
                <c:pt idx="1083">
                  <c:v>7075.5574010542523</c:v>
                </c:pt>
                <c:pt idx="1084">
                  <c:v>13948.747958092845</c:v>
                </c:pt>
                <c:pt idx="1085">
                  <c:v>33066.287011546978</c:v>
                </c:pt>
                <c:pt idx="1086">
                  <c:v>11293.513236468887</c:v>
                </c:pt>
                <c:pt idx="1087">
                  <c:v>11786.66172583648</c:v>
                </c:pt>
                <c:pt idx="1088">
                  <c:v>11653.716099363874</c:v>
                </c:pt>
                <c:pt idx="1089">
                  <c:v>11233.790091280138</c:v>
                </c:pt>
                <c:pt idx="1090">
                  <c:v>33363.525146690728</c:v>
                </c:pt>
                <c:pt idx="1091">
                  <c:v>12033.100344125914</c:v>
                </c:pt>
                <c:pt idx="1092">
                  <c:v>5836.5891557061159</c:v>
                </c:pt>
                <c:pt idx="1093">
                  <c:v>28893.131118201105</c:v>
                </c:pt>
                <c:pt idx="1094">
                  <c:v>12189.806347277943</c:v>
                </c:pt>
                <c:pt idx="1095">
                  <c:v>5752.1606447846016</c:v>
                </c:pt>
                <c:pt idx="1096">
                  <c:v>35320.246007739872</c:v>
                </c:pt>
                <c:pt idx="1097">
                  <c:v>4925.7286252587555</c:v>
                </c:pt>
                <c:pt idx="1098">
                  <c:v>11477.080948101056</c:v>
                </c:pt>
                <c:pt idx="1099">
                  <c:v>6487.6023993598737</c:v>
                </c:pt>
                <c:pt idx="1100">
                  <c:v>31153.005791587195</c:v>
                </c:pt>
                <c:pt idx="1101">
                  <c:v>11635.212588917084</c:v>
                </c:pt>
                <c:pt idx="1102">
                  <c:v>6759.6571356741897</c:v>
                </c:pt>
                <c:pt idx="1103">
                  <c:v>12155.548412752554</c:v>
                </c:pt>
                <c:pt idx="1104">
                  <c:v>7752.9482807480545</c:v>
                </c:pt>
                <c:pt idx="1105">
                  <c:v>11887.623950773021</c:v>
                </c:pt>
                <c:pt idx="1106">
                  <c:v>10846.153394822662</c:v>
                </c:pt>
                <c:pt idx="1107">
                  <c:v>11407.202469442709</c:v>
                </c:pt>
                <c:pt idx="1108">
                  <c:v>5828.7214738966677</c:v>
                </c:pt>
                <c:pt idx="1109">
                  <c:v>9738.0900079277217</c:v>
                </c:pt>
                <c:pt idx="1110">
                  <c:v>12178.297387715962</c:v>
                </c:pt>
                <c:pt idx="1111">
                  <c:v>32412.977461375653</c:v>
                </c:pt>
                <c:pt idx="1112">
                  <c:v>34633.799806252733</c:v>
                </c:pt>
                <c:pt idx="1113">
                  <c:v>7296.4241199129974</c:v>
                </c:pt>
                <c:pt idx="1114">
                  <c:v>4776.453622902246</c:v>
                </c:pt>
                <c:pt idx="1115">
                  <c:v>11683.125517704095</c:v>
                </c:pt>
                <c:pt idx="1116">
                  <c:v>9794.979669603983</c:v>
                </c:pt>
                <c:pt idx="1117">
                  <c:v>29392.665220884435</c:v>
                </c:pt>
                <c:pt idx="1118">
                  <c:v>30820.010650595334</c:v>
                </c:pt>
                <c:pt idx="1119">
                  <c:v>7454.2694291933312</c:v>
                </c:pt>
                <c:pt idx="1120">
                  <c:v>29129.098067434214</c:v>
                </c:pt>
                <c:pt idx="1121">
                  <c:v>10354.740839362366</c:v>
                </c:pt>
                <c:pt idx="1122">
                  <c:v>36039.29772289133</c:v>
                </c:pt>
                <c:pt idx="1123">
                  <c:v>6824.5514229757318</c:v>
                </c:pt>
                <c:pt idx="1124">
                  <c:v>29806.139894421714</c:v>
                </c:pt>
                <c:pt idx="1125">
                  <c:v>13442.099594641106</c:v>
                </c:pt>
                <c:pt idx="1126">
                  <c:v>11328.24508882955</c:v>
                </c:pt>
                <c:pt idx="1127">
                  <c:v>8792.8796819371473</c:v>
                </c:pt>
                <c:pt idx="1128">
                  <c:v>7521.2077355718584</c:v>
                </c:pt>
                <c:pt idx="1129">
                  <c:v>4468.3528560298373</c:v>
                </c:pt>
                <c:pt idx="1130">
                  <c:v>9888.973616991485</c:v>
                </c:pt>
                <c:pt idx="1131">
                  <c:v>6875.0254672852234</c:v>
                </c:pt>
                <c:pt idx="1132">
                  <c:v>12114.830795709117</c:v>
                </c:pt>
                <c:pt idx="1133">
                  <c:v>11006.229673935968</c:v>
                </c:pt>
                <c:pt idx="1134">
                  <c:v>6118.1200270942209</c:v>
                </c:pt>
                <c:pt idx="1135">
                  <c:v>11729.416183123982</c:v>
                </c:pt>
                <c:pt idx="1136">
                  <c:v>9920.0073563295227</c:v>
                </c:pt>
                <c:pt idx="1137">
                  <c:v>5993.5849142232846</c:v>
                </c:pt>
                <c:pt idx="1138">
                  <c:v>6976.1688546317846</c:v>
                </c:pt>
                <c:pt idx="1139">
                  <c:v>28376.349328356671</c:v>
                </c:pt>
                <c:pt idx="1140">
                  <c:v>10856.241487419882</c:v>
                </c:pt>
                <c:pt idx="1141">
                  <c:v>10111.859985779236</c:v>
                </c:pt>
                <c:pt idx="1142">
                  <c:v>11251.230037885507</c:v>
                </c:pt>
                <c:pt idx="1143">
                  <c:v>8746.9032944732899</c:v>
                </c:pt>
                <c:pt idx="1144">
                  <c:v>10928.010384619403</c:v>
                </c:pt>
                <c:pt idx="1145">
                  <c:v>11593.556273161195</c:v>
                </c:pt>
                <c:pt idx="1146">
                  <c:v>35815.684610838689</c:v>
                </c:pt>
                <c:pt idx="1147">
                  <c:v>5166.9105307584696</c:v>
                </c:pt>
                <c:pt idx="1148">
                  <c:v>11263.714932981284</c:v>
                </c:pt>
                <c:pt idx="1149">
                  <c:v>8906.4994629649827</c:v>
                </c:pt>
                <c:pt idx="1150">
                  <c:v>4709.4325924639897</c:v>
                </c:pt>
                <c:pt idx="1151">
                  <c:v>12878.051203842986</c:v>
                </c:pt>
                <c:pt idx="1152">
                  <c:v>33893.651536998936</c:v>
                </c:pt>
                <c:pt idx="1153">
                  <c:v>8540.3174127196908</c:v>
                </c:pt>
                <c:pt idx="1154">
                  <c:v>11576.316682974219</c:v>
                </c:pt>
                <c:pt idx="1155">
                  <c:v>8726.8257010720554</c:v>
                </c:pt>
                <c:pt idx="1156">
                  <c:v>28134.084798555832</c:v>
                </c:pt>
                <c:pt idx="1157">
                  <c:v>5935.7436861612086</c:v>
                </c:pt>
                <c:pt idx="1158">
                  <c:v>5116.9717592561119</c:v>
                </c:pt>
                <c:pt idx="1159">
                  <c:v>7892.6287067913618</c:v>
                </c:pt>
                <c:pt idx="1160">
                  <c:v>10081.297702205396</c:v>
                </c:pt>
                <c:pt idx="1161">
                  <c:v>8122.4027065933706</c:v>
                </c:pt>
                <c:pt idx="1162">
                  <c:v>6953.9458620745036</c:v>
                </c:pt>
                <c:pt idx="1163">
                  <c:v>4630.957380103142</c:v>
                </c:pt>
                <c:pt idx="1164">
                  <c:v>9449.0340636526653</c:v>
                </c:pt>
                <c:pt idx="1165">
                  <c:v>7925.6051802388938</c:v>
                </c:pt>
                <c:pt idx="1166">
                  <c:v>12118.210111073939</c:v>
                </c:pt>
                <c:pt idx="1167">
                  <c:v>7179.5757774389522</c:v>
                </c:pt>
                <c:pt idx="1168">
                  <c:v>7465.3574220319488</c:v>
                </c:pt>
                <c:pt idx="1169">
                  <c:v>8872.948422258276</c:v>
                </c:pt>
                <c:pt idx="1170">
                  <c:v>27528.698351670588</c:v>
                </c:pt>
                <c:pt idx="1171">
                  <c:v>33422.747947265525</c:v>
                </c:pt>
                <c:pt idx="1172">
                  <c:v>12685.09856271701</c:v>
                </c:pt>
                <c:pt idx="1173">
                  <c:v>8432.8366123643136</c:v>
                </c:pt>
                <c:pt idx="1174">
                  <c:v>6754.0772589678054</c:v>
                </c:pt>
                <c:pt idx="1175">
                  <c:v>5382.7674204682335</c:v>
                </c:pt>
                <c:pt idx="1176">
                  <c:v>34861.148114706433</c:v>
                </c:pt>
                <c:pt idx="1177">
                  <c:v>9216.4464297843788</c:v>
                </c:pt>
                <c:pt idx="1178">
                  <c:v>5872.7462412904015</c:v>
                </c:pt>
                <c:pt idx="1179">
                  <c:v>29949.265223511899</c:v>
                </c:pt>
                <c:pt idx="1180">
                  <c:v>10136.139614089403</c:v>
                </c:pt>
                <c:pt idx="1181">
                  <c:v>5885.6783764453094</c:v>
                </c:pt>
                <c:pt idx="1182">
                  <c:v>6098.1778578671583</c:v>
                </c:pt>
                <c:pt idx="1183">
                  <c:v>10802.296517725212</c:v>
                </c:pt>
                <c:pt idx="1184">
                  <c:v>29270.706148840043</c:v>
                </c:pt>
                <c:pt idx="1185">
                  <c:v>9607.7463110712961</c:v>
                </c:pt>
                <c:pt idx="1186">
                  <c:v>28737.615370546951</c:v>
                </c:pt>
                <c:pt idx="1187">
                  <c:v>13529.045002490911</c:v>
                </c:pt>
                <c:pt idx="1188">
                  <c:v>33118.181769378323</c:v>
                </c:pt>
                <c:pt idx="1189">
                  <c:v>5614.9795748515389</c:v>
                </c:pt>
                <c:pt idx="1190">
                  <c:v>7883.3682578803991</c:v>
                </c:pt>
                <c:pt idx="1191">
                  <c:v>9202.9072612481868</c:v>
                </c:pt>
                <c:pt idx="1192">
                  <c:v>12975.540445763649</c:v>
                </c:pt>
                <c:pt idx="1193">
                  <c:v>10897.428251599358</c:v>
                </c:pt>
                <c:pt idx="1194">
                  <c:v>6967.8446423621981</c:v>
                </c:pt>
                <c:pt idx="1195">
                  <c:v>5571.2930501214423</c:v>
                </c:pt>
                <c:pt idx="1196">
                  <c:v>28283.605895566579</c:v>
                </c:pt>
                <c:pt idx="1197">
                  <c:v>8687.4290905559792</c:v>
                </c:pt>
                <c:pt idx="1198">
                  <c:v>8582.3690574067678</c:v>
                </c:pt>
                <c:pt idx="1199">
                  <c:v>7621.471317106756</c:v>
                </c:pt>
                <c:pt idx="1200">
                  <c:v>8048.9307460490345</c:v>
                </c:pt>
                <c:pt idx="1201">
                  <c:v>10437.534065800486</c:v>
                </c:pt>
                <c:pt idx="1202">
                  <c:v>4863.3990307520526</c:v>
                </c:pt>
                <c:pt idx="1203">
                  <c:v>10875.556773819453</c:v>
                </c:pt>
                <c:pt idx="1204">
                  <c:v>28734.923350552068</c:v>
                </c:pt>
                <c:pt idx="1205">
                  <c:v>7158.6603857466316</c:v>
                </c:pt>
                <c:pt idx="1206">
                  <c:v>13515.13487417151</c:v>
                </c:pt>
                <c:pt idx="1207">
                  <c:v>31577.902585365333</c:v>
                </c:pt>
                <c:pt idx="1208">
                  <c:v>31938.368930289689</c:v>
                </c:pt>
                <c:pt idx="1209">
                  <c:v>12643.138932490669</c:v>
                </c:pt>
                <c:pt idx="1210">
                  <c:v>7845.7659361833712</c:v>
                </c:pt>
                <c:pt idx="1211">
                  <c:v>8812.9876838297932</c:v>
                </c:pt>
                <c:pt idx="1212">
                  <c:v>3670.2128557928145</c:v>
                </c:pt>
                <c:pt idx="1213">
                  <c:v>12069.879946278832</c:v>
                </c:pt>
                <c:pt idx="1214">
                  <c:v>6781.7467616879958</c:v>
                </c:pt>
                <c:pt idx="1215">
                  <c:v>4333.685105752711</c:v>
                </c:pt>
                <c:pt idx="1216">
                  <c:v>8170.9789660427132</c:v>
                </c:pt>
                <c:pt idx="1217">
                  <c:v>6948.5756321875151</c:v>
                </c:pt>
                <c:pt idx="1218">
                  <c:v>34063.761131070067</c:v>
                </c:pt>
                <c:pt idx="1219">
                  <c:v>9426.863386663701</c:v>
                </c:pt>
                <c:pt idx="1220">
                  <c:v>7027.4323633767735</c:v>
                </c:pt>
                <c:pt idx="1221">
                  <c:v>8668.5939147780246</c:v>
                </c:pt>
                <c:pt idx="1222">
                  <c:v>10163.429522063218</c:v>
                </c:pt>
                <c:pt idx="1223">
                  <c:v>28271.756384712797</c:v>
                </c:pt>
                <c:pt idx="1224">
                  <c:v>8577.465917025118</c:v>
                </c:pt>
                <c:pt idx="1225">
                  <c:v>8293.8589449840456</c:v>
                </c:pt>
                <c:pt idx="1226">
                  <c:v>7965.5523933065379</c:v>
                </c:pt>
                <c:pt idx="1227">
                  <c:v>9523.8923674089565</c:v>
                </c:pt>
                <c:pt idx="1228">
                  <c:v>11696.756296260644</c:v>
                </c:pt>
                <c:pt idx="1229">
                  <c:v>11938.709010176528</c:v>
                </c:pt>
                <c:pt idx="1230">
                  <c:v>35044.218732782232</c:v>
                </c:pt>
                <c:pt idx="1231">
                  <c:v>28173.380759648004</c:v>
                </c:pt>
                <c:pt idx="1232">
                  <c:v>12391.111147093841</c:v>
                </c:pt>
                <c:pt idx="1233">
                  <c:v>11675.685630947944</c:v>
                </c:pt>
                <c:pt idx="1234">
                  <c:v>10475.55966284904</c:v>
                </c:pt>
                <c:pt idx="1235">
                  <c:v>5617.8374275120059</c:v>
                </c:pt>
                <c:pt idx="1236">
                  <c:v>13313.685610777899</c:v>
                </c:pt>
                <c:pt idx="1237">
                  <c:v>12567.717409506906</c:v>
                </c:pt>
                <c:pt idx="1238">
                  <c:v>8239.163420759789</c:v>
                </c:pt>
                <c:pt idx="1239">
                  <c:v>6793.2427001337028</c:v>
                </c:pt>
                <c:pt idx="1240">
                  <c:v>35068.009364510151</c:v>
                </c:pt>
                <c:pt idx="1241">
                  <c:v>37267.305302600893</c:v>
                </c:pt>
                <c:pt idx="1242">
                  <c:v>5916.8561948149354</c:v>
                </c:pt>
                <c:pt idx="1243">
                  <c:v>6798.944595351858</c:v>
                </c:pt>
                <c:pt idx="1244">
                  <c:v>4115.5315249792529</c:v>
                </c:pt>
                <c:pt idx="1245">
                  <c:v>7015.0266150683674</c:v>
                </c:pt>
                <c:pt idx="1246">
                  <c:v>10646.45514408332</c:v>
                </c:pt>
                <c:pt idx="1247">
                  <c:v>7947.7435445486608</c:v>
                </c:pt>
                <c:pt idx="1248">
                  <c:v>5066.7013224225875</c:v>
                </c:pt>
                <c:pt idx="1249">
                  <c:v>30541.98999904445</c:v>
                </c:pt>
                <c:pt idx="1250">
                  <c:v>28561.083177336201</c:v>
                </c:pt>
                <c:pt idx="1251">
                  <c:v>3805.9267825362263</c:v>
                </c:pt>
                <c:pt idx="1252">
                  <c:v>27672.410864695848</c:v>
                </c:pt>
                <c:pt idx="1253">
                  <c:v>10040.405366535744</c:v>
                </c:pt>
                <c:pt idx="1254">
                  <c:v>7787.075157358131</c:v>
                </c:pt>
                <c:pt idx="1255">
                  <c:v>9756.6652789486598</c:v>
                </c:pt>
                <c:pt idx="1256">
                  <c:v>12238.168978195157</c:v>
                </c:pt>
                <c:pt idx="1257">
                  <c:v>12003.511687457711</c:v>
                </c:pt>
                <c:pt idx="1258">
                  <c:v>12374.300140946665</c:v>
                </c:pt>
                <c:pt idx="1259">
                  <c:v>11188.149484408843</c:v>
                </c:pt>
                <c:pt idx="1260">
                  <c:v>7119.8919267022466</c:v>
                </c:pt>
                <c:pt idx="1261">
                  <c:v>6492.1499097027518</c:v>
                </c:pt>
                <c:pt idx="1262">
                  <c:v>9439.2715970431818</c:v>
                </c:pt>
                <c:pt idx="1263">
                  <c:v>9905.5733032346943</c:v>
                </c:pt>
                <c:pt idx="1264">
                  <c:v>11476.312601755961</c:v>
                </c:pt>
                <c:pt idx="1265">
                  <c:v>36269.927159357023</c:v>
                </c:pt>
                <c:pt idx="1266">
                  <c:v>12058.257469619584</c:v>
                </c:pt>
                <c:pt idx="1267">
                  <c:v>28607.454893731247</c:v>
                </c:pt>
                <c:pt idx="1268">
                  <c:v>5218.7266996857279</c:v>
                </c:pt>
                <c:pt idx="1269">
                  <c:v>10006.557839688518</c:v>
                </c:pt>
                <c:pt idx="1270">
                  <c:v>5975.7216922663902</c:v>
                </c:pt>
                <c:pt idx="1271">
                  <c:v>6255.3160223313444</c:v>
                </c:pt>
                <c:pt idx="1272">
                  <c:v>10037.120123262357</c:v>
                </c:pt>
                <c:pt idx="1273">
                  <c:v>7524.752883602262</c:v>
                </c:pt>
                <c:pt idx="1274">
                  <c:v>28853.91336146689</c:v>
                </c:pt>
                <c:pt idx="1275">
                  <c:v>11492.285809612054</c:v>
                </c:pt>
                <c:pt idx="1276">
                  <c:v>5506.6756505116773</c:v>
                </c:pt>
                <c:pt idx="1277">
                  <c:v>7465.8962721114394</c:v>
                </c:pt>
                <c:pt idx="1278">
                  <c:v>31791.807855004969</c:v>
                </c:pt>
                <c:pt idx="1279">
                  <c:v>6468.1297817092245</c:v>
                </c:pt>
                <c:pt idx="1280">
                  <c:v>10775.585158723305</c:v>
                </c:pt>
                <c:pt idx="1281">
                  <c:v>34251.906761536527</c:v>
                </c:pt>
                <c:pt idx="1282">
                  <c:v>27771.286045388093</c:v>
                </c:pt>
                <c:pt idx="1283">
                  <c:v>4242.4959064708555</c:v>
                </c:pt>
                <c:pt idx="1284">
                  <c:v>36396.394042851876</c:v>
                </c:pt>
                <c:pt idx="1285">
                  <c:v>10238.859142021109</c:v>
                </c:pt>
                <c:pt idx="1286">
                  <c:v>6204.936050113286</c:v>
                </c:pt>
                <c:pt idx="1287">
                  <c:v>8366.4485040969812</c:v>
                </c:pt>
                <c:pt idx="1288">
                  <c:v>28628.486264591906</c:v>
                </c:pt>
                <c:pt idx="1289">
                  <c:v>9562.47062463978</c:v>
                </c:pt>
                <c:pt idx="1290">
                  <c:v>8790.7488235390356</c:v>
                </c:pt>
                <c:pt idx="1291">
                  <c:v>27759.356272545658</c:v>
                </c:pt>
                <c:pt idx="1292">
                  <c:v>4330.8032883846399</c:v>
                </c:pt>
                <c:pt idx="1293">
                  <c:v>10139.080190809596</c:v>
                </c:pt>
                <c:pt idx="1294">
                  <c:v>11746.088034381719</c:v>
                </c:pt>
                <c:pt idx="1295">
                  <c:v>4337.8238815019959</c:v>
                </c:pt>
                <c:pt idx="1296">
                  <c:v>3844.9985560510668</c:v>
                </c:pt>
                <c:pt idx="1297">
                  <c:v>7052.8733583350631</c:v>
                </c:pt>
                <c:pt idx="1298">
                  <c:v>7372.9675616499308</c:v>
                </c:pt>
                <c:pt idx="1299">
                  <c:v>4987.5055595831891</c:v>
                </c:pt>
                <c:pt idx="1300">
                  <c:v>32747.782605477125</c:v>
                </c:pt>
                <c:pt idx="1301">
                  <c:v>36892.860646055342</c:v>
                </c:pt>
                <c:pt idx="1302">
                  <c:v>5992.3449586710776</c:v>
                </c:pt>
                <c:pt idx="1303">
                  <c:v>32254.821855852024</c:v>
                </c:pt>
                <c:pt idx="1304">
                  <c:v>32438.182382735868</c:v>
                </c:pt>
                <c:pt idx="1305">
                  <c:v>5802.8851500071905</c:v>
                </c:pt>
                <c:pt idx="1306">
                  <c:v>29961.029163688752</c:v>
                </c:pt>
                <c:pt idx="1307">
                  <c:v>31087.71863742554</c:v>
                </c:pt>
                <c:pt idx="1308">
                  <c:v>29480.878530706788</c:v>
                </c:pt>
                <c:pt idx="1309">
                  <c:v>9138.484583153755</c:v>
                </c:pt>
                <c:pt idx="1310">
                  <c:v>8865.0612954429962</c:v>
                </c:pt>
                <c:pt idx="1311">
                  <c:v>7550.1695094125735</c:v>
                </c:pt>
                <c:pt idx="1312">
                  <c:v>7900.4420154017935</c:v>
                </c:pt>
                <c:pt idx="1313">
                  <c:v>28961.075517607376</c:v>
                </c:pt>
                <c:pt idx="1314">
                  <c:v>30979.8400460679</c:v>
                </c:pt>
                <c:pt idx="1315">
                  <c:v>4177.9134350542727</c:v>
                </c:pt>
                <c:pt idx="1316">
                  <c:v>4543.4487530258639</c:v>
                </c:pt>
                <c:pt idx="1317">
                  <c:v>4858.9809052399187</c:v>
                </c:pt>
                <c:pt idx="1318">
                  <c:v>8731.7008950333657</c:v>
                </c:pt>
                <c:pt idx="1319">
                  <c:v>9228.1605164639859</c:v>
                </c:pt>
                <c:pt idx="1320">
                  <c:v>7362.5502657926172</c:v>
                </c:pt>
                <c:pt idx="1321">
                  <c:v>35983.292386728506</c:v>
                </c:pt>
                <c:pt idx="1322">
                  <c:v>13052.481274062467</c:v>
                </c:pt>
                <c:pt idx="1323">
                  <c:v>33737.609402498274</c:v>
                </c:pt>
                <c:pt idx="1324">
                  <c:v>6668.1840669277144</c:v>
                </c:pt>
                <c:pt idx="1325">
                  <c:v>12655.245886030392</c:v>
                </c:pt>
                <c:pt idx="1326">
                  <c:v>9567.799098003652</c:v>
                </c:pt>
                <c:pt idx="1327">
                  <c:v>10790.322930728962</c:v>
                </c:pt>
                <c:pt idx="1328">
                  <c:v>5974.981292341633</c:v>
                </c:pt>
                <c:pt idx="1329">
                  <c:v>11561.400461627078</c:v>
                </c:pt>
                <c:pt idx="1330">
                  <c:v>12778.112459309323</c:v>
                </c:pt>
                <c:pt idx="1331">
                  <c:v>5817.7384967408116</c:v>
                </c:pt>
                <c:pt idx="1332">
                  <c:v>12748.799170691233</c:v>
                </c:pt>
                <c:pt idx="1333">
                  <c:v>11128.944224652092</c:v>
                </c:pt>
                <c:pt idx="1334">
                  <c:v>4770.0725292882817</c:v>
                </c:pt>
                <c:pt idx="1335">
                  <c:v>4955.1839153834881</c:v>
                </c:pt>
                <c:pt idx="1336">
                  <c:v>5135.5360866857218</c:v>
                </c:pt>
                <c:pt idx="1337">
                  <c:v>36581.53337536742</c:v>
                </c:pt>
              </c:numCache>
            </c:numRef>
          </c:yVal>
          <c:smooth val="0"/>
          <c:extLst>
            <c:ext xmlns:c16="http://schemas.microsoft.com/office/drawing/2014/chart" uri="{C3380CC4-5D6E-409C-BE32-E72D297353CC}">
              <c16:uniqueId val="{00000001-5174-45AF-B469-D72DB5A0E57D}"/>
            </c:ext>
          </c:extLst>
        </c:ser>
        <c:dLbls>
          <c:showLegendKey val="0"/>
          <c:showVal val="0"/>
          <c:showCatName val="0"/>
          <c:showSerName val="0"/>
          <c:showPercent val="0"/>
          <c:showBubbleSize val="0"/>
        </c:dLbls>
        <c:axId val="2112737199"/>
        <c:axId val="2112736367"/>
      </c:scatterChart>
      <c:valAx>
        <c:axId val="2112737199"/>
        <c:scaling>
          <c:orientation val="minMax"/>
        </c:scaling>
        <c:delete val="0"/>
        <c:axPos val="b"/>
        <c:title>
          <c:tx>
            <c:rich>
              <a:bodyPr/>
              <a:lstStyle/>
              <a:p>
                <a:pPr>
                  <a:defRPr/>
                </a:pPr>
                <a:r>
                  <a:rPr lang="en-US"/>
                  <a:t>children</a:t>
                </a:r>
              </a:p>
            </c:rich>
          </c:tx>
          <c:overlay val="0"/>
        </c:title>
        <c:numFmt formatCode="General" sourceLinked="1"/>
        <c:majorTickMark val="out"/>
        <c:minorTickMark val="none"/>
        <c:tickLblPos val="nextTo"/>
        <c:crossAx val="2112736367"/>
        <c:crosses val="autoZero"/>
        <c:crossBetween val="midCat"/>
      </c:valAx>
      <c:valAx>
        <c:axId val="2112736367"/>
        <c:scaling>
          <c:orientation val="minMax"/>
        </c:scaling>
        <c:delete val="0"/>
        <c:axPos val="l"/>
        <c:title>
          <c:tx>
            <c:rich>
              <a:bodyPr/>
              <a:lstStyle/>
              <a:p>
                <a:pPr>
                  <a:defRPr/>
                </a:pPr>
                <a:r>
                  <a:rPr lang="en-US"/>
                  <a:t>charges</a:t>
                </a:r>
              </a:p>
            </c:rich>
          </c:tx>
          <c:overlay val="0"/>
        </c:title>
        <c:numFmt formatCode="General" sourceLinked="1"/>
        <c:majorTickMark val="out"/>
        <c:minorTickMark val="none"/>
        <c:tickLblPos val="nextTo"/>
        <c:crossAx val="211273719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BMI</a:t>
            </a:r>
            <a:r>
              <a:rPr lang="en-US" baseline="0"/>
              <a:t> LINE FIT PLOT</a:t>
            </a:r>
            <a:endParaRPr lang="en-US"/>
          </a:p>
        </c:rich>
      </c:tx>
      <c:overlay val="0"/>
    </c:title>
    <c:autoTitleDeleted val="0"/>
    <c:plotArea>
      <c:layout/>
      <c:scatterChart>
        <c:scatterStyle val="lineMarker"/>
        <c:varyColors val="0"/>
        <c:ser>
          <c:idx val="0"/>
          <c:order val="0"/>
          <c:tx>
            <c:v>charges</c:v>
          </c:tx>
          <c:spPr>
            <a:ln w="19050">
              <a:noFill/>
            </a:ln>
          </c:spPr>
          <c:xVal>
            <c:numRef>
              <c:f>INSURANCE!$C$2:$C$1339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INSURANCE!$F$2:$F$1339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B08B-4A5C-AA1B-8A9E71859413}"/>
            </c:ext>
          </c:extLst>
        </c:ser>
        <c:ser>
          <c:idx val="1"/>
          <c:order val="1"/>
          <c:tx>
            <c:v>Predicted charges</c:v>
          </c:tx>
          <c:spPr>
            <a:ln w="19050">
              <a:noFill/>
            </a:ln>
          </c:spPr>
          <c:xVal>
            <c:numRef>
              <c:f>INSURANCE!$C$2:$C$1339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REGRESSION!$C$29:$C$1366</c:f>
              <c:numCache>
                <c:formatCode>General</c:formatCode>
                <c:ptCount val="1338"/>
                <c:pt idx="0">
                  <c:v>28204.004244750791</c:v>
                </c:pt>
                <c:pt idx="1">
                  <c:v>4382.9252338534261</c:v>
                </c:pt>
                <c:pt idx="2">
                  <c:v>6839.9485439309901</c:v>
                </c:pt>
                <c:pt idx="3">
                  <c:v>6692.869583214273</c:v>
                </c:pt>
                <c:pt idx="4">
                  <c:v>6726.3091644544111</c:v>
                </c:pt>
                <c:pt idx="5">
                  <c:v>7117.4732171267815</c:v>
                </c:pt>
                <c:pt idx="6">
                  <c:v>10633.750043122944</c:v>
                </c:pt>
                <c:pt idx="7">
                  <c:v>9135.7009531385138</c:v>
                </c:pt>
                <c:pt idx="8">
                  <c:v>8255.8199422730886</c:v>
                </c:pt>
                <c:pt idx="9">
                  <c:v>12875.379033294314</c:v>
                </c:pt>
                <c:pt idx="10">
                  <c:v>5237.4986163040367</c:v>
                </c:pt>
                <c:pt idx="11">
                  <c:v>36675.569079278037</c:v>
                </c:pt>
                <c:pt idx="12">
                  <c:v>5147.8028335475983</c:v>
                </c:pt>
                <c:pt idx="13">
                  <c:v>12606.623350356163</c:v>
                </c:pt>
                <c:pt idx="14">
                  <c:v>29618.179946067048</c:v>
                </c:pt>
                <c:pt idx="15">
                  <c:v>4237.0295468617369</c:v>
                </c:pt>
                <c:pt idx="16">
                  <c:v>11724.386504528793</c:v>
                </c:pt>
                <c:pt idx="17">
                  <c:v>4751.4842371510667</c:v>
                </c:pt>
                <c:pt idx="18">
                  <c:v>11917.162753943983</c:v>
                </c:pt>
                <c:pt idx="19">
                  <c:v>29956.984460030901</c:v>
                </c:pt>
                <c:pt idx="20">
                  <c:v>13257.053929776619</c:v>
                </c:pt>
                <c:pt idx="21">
                  <c:v>7419.9961649235038</c:v>
                </c:pt>
                <c:pt idx="22">
                  <c:v>4144.4434453227241</c:v>
                </c:pt>
                <c:pt idx="23">
                  <c:v>31582.104620274265</c:v>
                </c:pt>
                <c:pt idx="24">
                  <c:v>8188.0458952341742</c:v>
                </c:pt>
                <c:pt idx="25">
                  <c:v>13500.168010340623</c:v>
                </c:pt>
                <c:pt idx="26">
                  <c:v>13367.191437387568</c:v>
                </c:pt>
                <c:pt idx="27">
                  <c:v>12645.424275522657</c:v>
                </c:pt>
                <c:pt idx="28">
                  <c:v>4759.7971013889464</c:v>
                </c:pt>
                <c:pt idx="29">
                  <c:v>30694.6966323341</c:v>
                </c:pt>
                <c:pt idx="30">
                  <c:v>28380.896838699548</c:v>
                </c:pt>
                <c:pt idx="31">
                  <c:v>4559.6162779569167</c:v>
                </c:pt>
                <c:pt idx="32">
                  <c:v>6098.195398685205</c:v>
                </c:pt>
                <c:pt idx="33">
                  <c:v>12855.895856598461</c:v>
                </c:pt>
                <c:pt idx="34">
                  <c:v>29852.32181344357</c:v>
                </c:pt>
                <c:pt idx="35">
                  <c:v>3829.3942503474846</c:v>
                </c:pt>
                <c:pt idx="36">
                  <c:v>14292.364002417986</c:v>
                </c:pt>
                <c:pt idx="37">
                  <c:v>5232.4077361798982</c:v>
                </c:pt>
                <c:pt idx="38">
                  <c:v>31251.392764683693</c:v>
                </c:pt>
                <c:pt idx="39">
                  <c:v>36082.275045174581</c:v>
                </c:pt>
                <c:pt idx="40">
                  <c:v>5760.8314476894147</c:v>
                </c:pt>
                <c:pt idx="41">
                  <c:v>8028.1155993402417</c:v>
                </c:pt>
                <c:pt idx="42">
                  <c:v>8496.3623482694093</c:v>
                </c:pt>
                <c:pt idx="43">
                  <c:v>8999.7250640073871</c:v>
                </c:pt>
                <c:pt idx="44">
                  <c:v>8474.4625196287925</c:v>
                </c:pt>
                <c:pt idx="45">
                  <c:v>11606.099907714848</c:v>
                </c:pt>
                <c:pt idx="46">
                  <c:v>5525.0786649774755</c:v>
                </c:pt>
                <c:pt idx="47">
                  <c:v>6861.2741898585609</c:v>
                </c:pt>
                <c:pt idx="48">
                  <c:v>12826.191220761915</c:v>
                </c:pt>
                <c:pt idx="49">
                  <c:v>31394.61628112671</c:v>
                </c:pt>
                <c:pt idx="50">
                  <c:v>4909.1876784734213</c:v>
                </c:pt>
                <c:pt idx="51">
                  <c:v>5931.2817464952604</c:v>
                </c:pt>
                <c:pt idx="52">
                  <c:v>33505.299060762147</c:v>
                </c:pt>
                <c:pt idx="53">
                  <c:v>31114.831749248191</c:v>
                </c:pt>
                <c:pt idx="54">
                  <c:v>9766.6285064169078</c:v>
                </c:pt>
                <c:pt idx="55">
                  <c:v>36076.603558447838</c:v>
                </c:pt>
                <c:pt idx="56">
                  <c:v>13205.010726654828</c:v>
                </c:pt>
                <c:pt idx="57">
                  <c:v>27941.778100717056</c:v>
                </c:pt>
                <c:pt idx="58">
                  <c:v>35012.632179819011</c:v>
                </c:pt>
                <c:pt idx="59">
                  <c:v>8649.843905236623</c:v>
                </c:pt>
                <c:pt idx="60">
                  <c:v>9604.4631254286069</c:v>
                </c:pt>
                <c:pt idx="61">
                  <c:v>6520.3457992694439</c:v>
                </c:pt>
                <c:pt idx="62">
                  <c:v>13169.639374790775</c:v>
                </c:pt>
                <c:pt idx="63">
                  <c:v>6780.4106764136586</c:v>
                </c:pt>
                <c:pt idx="64">
                  <c:v>28196.66048771677</c:v>
                </c:pt>
                <c:pt idx="65">
                  <c:v>4855.096725559375</c:v>
                </c:pt>
                <c:pt idx="66">
                  <c:v>14073.429054183156</c:v>
                </c:pt>
                <c:pt idx="67">
                  <c:v>8468.2232939728074</c:v>
                </c:pt>
                <c:pt idx="68">
                  <c:v>9295.6202855468691</c:v>
                </c:pt>
                <c:pt idx="69">
                  <c:v>29887.721516168338</c:v>
                </c:pt>
                <c:pt idx="70">
                  <c:v>29673.080212862802</c:v>
                </c:pt>
                <c:pt idx="71">
                  <c:v>7767.9850009653064</c:v>
                </c:pt>
                <c:pt idx="72">
                  <c:v>12323.922226359304</c:v>
                </c:pt>
                <c:pt idx="73">
                  <c:v>12253.600873900687</c:v>
                </c:pt>
                <c:pt idx="74">
                  <c:v>9553.5114325685736</c:v>
                </c:pt>
                <c:pt idx="75">
                  <c:v>11879.405158626574</c:v>
                </c:pt>
                <c:pt idx="76">
                  <c:v>7116.067428908992</c:v>
                </c:pt>
                <c:pt idx="77">
                  <c:v>4793.3940138801654</c:v>
                </c:pt>
                <c:pt idx="78">
                  <c:v>5859.8141061354927</c:v>
                </c:pt>
                <c:pt idx="79">
                  <c:v>9372.9471523758693</c:v>
                </c:pt>
                <c:pt idx="80">
                  <c:v>6703.854618000827</c:v>
                </c:pt>
                <c:pt idx="81">
                  <c:v>10366.378241325678</c:v>
                </c:pt>
                <c:pt idx="82">
                  <c:v>28707.616306200583</c:v>
                </c:pt>
                <c:pt idx="83">
                  <c:v>12075.704397997797</c:v>
                </c:pt>
                <c:pt idx="84">
                  <c:v>32536.37232568887</c:v>
                </c:pt>
                <c:pt idx="85">
                  <c:v>32969.232393009544</c:v>
                </c:pt>
                <c:pt idx="86">
                  <c:v>35866.332584787888</c:v>
                </c:pt>
                <c:pt idx="87">
                  <c:v>12132.768240311234</c:v>
                </c:pt>
                <c:pt idx="88">
                  <c:v>10168.854125149221</c:v>
                </c:pt>
                <c:pt idx="89">
                  <c:v>11926.088690906578</c:v>
                </c:pt>
                <c:pt idx="90">
                  <c:v>5649.5675016235255</c:v>
                </c:pt>
                <c:pt idx="91">
                  <c:v>11698.081033503277</c:v>
                </c:pt>
                <c:pt idx="92">
                  <c:v>36258.366037669635</c:v>
                </c:pt>
                <c:pt idx="93">
                  <c:v>8044.4688063830863</c:v>
                </c:pt>
                <c:pt idx="94">
                  <c:v>37762.267525793366</c:v>
                </c:pt>
                <c:pt idx="95">
                  <c:v>7219.1584546129443</c:v>
                </c:pt>
                <c:pt idx="96">
                  <c:v>12623.720688039035</c:v>
                </c:pt>
                <c:pt idx="97">
                  <c:v>11642.896897242901</c:v>
                </c:pt>
                <c:pt idx="98">
                  <c:v>34539.51746969884</c:v>
                </c:pt>
                <c:pt idx="99">
                  <c:v>30943.569289943436</c:v>
                </c:pt>
                <c:pt idx="100">
                  <c:v>9321.6942026760807</c:v>
                </c:pt>
                <c:pt idx="101">
                  <c:v>6201.0571791210177</c:v>
                </c:pt>
                <c:pt idx="102">
                  <c:v>4702.2984822493672</c:v>
                </c:pt>
                <c:pt idx="103">
                  <c:v>37366.066966195867</c:v>
                </c:pt>
                <c:pt idx="104">
                  <c:v>8029.6872202236145</c:v>
                </c:pt>
                <c:pt idx="105">
                  <c:v>27950.505738891956</c:v>
                </c:pt>
                <c:pt idx="106">
                  <c:v>5087.1953628454148</c:v>
                </c:pt>
                <c:pt idx="107">
                  <c:v>6112.4485403674762</c:v>
                </c:pt>
                <c:pt idx="108">
                  <c:v>6095.7570906609963</c:v>
                </c:pt>
                <c:pt idx="109">
                  <c:v>36496.926415104419</c:v>
                </c:pt>
                <c:pt idx="110">
                  <c:v>11520.752547527094</c:v>
                </c:pt>
                <c:pt idx="111">
                  <c:v>12529.964333891267</c:v>
                </c:pt>
                <c:pt idx="112">
                  <c:v>7790.4962292460677</c:v>
                </c:pt>
                <c:pt idx="113">
                  <c:v>5508.0117357860145</c:v>
                </c:pt>
                <c:pt idx="114">
                  <c:v>11572.153942517329</c:v>
                </c:pt>
                <c:pt idx="115">
                  <c:v>12271.340019715113</c:v>
                </c:pt>
                <c:pt idx="116">
                  <c:v>12642.920784256768</c:v>
                </c:pt>
                <c:pt idx="117">
                  <c:v>30440.568781576698</c:v>
                </c:pt>
                <c:pt idx="118">
                  <c:v>10742.708796710634</c:v>
                </c:pt>
                <c:pt idx="119">
                  <c:v>8720.7438066671475</c:v>
                </c:pt>
                <c:pt idx="120">
                  <c:v>9917.7265329993024</c:v>
                </c:pt>
                <c:pt idx="121">
                  <c:v>3755.8221783682852</c:v>
                </c:pt>
                <c:pt idx="122">
                  <c:v>5056.33182243182</c:v>
                </c:pt>
                <c:pt idx="123">
                  <c:v>32837.408685290109</c:v>
                </c:pt>
                <c:pt idx="124">
                  <c:v>11351.749542464686</c:v>
                </c:pt>
                <c:pt idx="125">
                  <c:v>6239.7117166277621</c:v>
                </c:pt>
                <c:pt idx="126">
                  <c:v>28219.023424149997</c:v>
                </c:pt>
                <c:pt idx="127">
                  <c:v>11722.081312050594</c:v>
                </c:pt>
                <c:pt idx="128">
                  <c:v>30904.648019349741</c:v>
                </c:pt>
                <c:pt idx="129">
                  <c:v>8637.0974521935059</c:v>
                </c:pt>
                <c:pt idx="130">
                  <c:v>12701.929418310396</c:v>
                </c:pt>
                <c:pt idx="131">
                  <c:v>12931.115829736955</c:v>
                </c:pt>
                <c:pt idx="132">
                  <c:v>12365.92361310876</c:v>
                </c:pt>
                <c:pt idx="133">
                  <c:v>4022.0152261422932</c:v>
                </c:pt>
                <c:pt idx="134">
                  <c:v>5049.1977122171975</c:v>
                </c:pt>
                <c:pt idx="135">
                  <c:v>5418.4379715413452</c:v>
                </c:pt>
                <c:pt idx="136">
                  <c:v>4342.8624460578176</c:v>
                </c:pt>
                <c:pt idx="137">
                  <c:v>4603.00400791833</c:v>
                </c:pt>
                <c:pt idx="138">
                  <c:v>12665.02343138685</c:v>
                </c:pt>
                <c:pt idx="139">
                  <c:v>5716.9441621005517</c:v>
                </c:pt>
                <c:pt idx="140">
                  <c:v>7382.3326416975269</c:v>
                </c:pt>
                <c:pt idx="141">
                  <c:v>5922.2158656567208</c:v>
                </c:pt>
                <c:pt idx="142">
                  <c:v>30876.926201061236</c:v>
                </c:pt>
                <c:pt idx="143">
                  <c:v>6664.9008812850234</c:v>
                </c:pt>
                <c:pt idx="144">
                  <c:v>30461.41035506417</c:v>
                </c:pt>
                <c:pt idx="145">
                  <c:v>7964.7556961007294</c:v>
                </c:pt>
                <c:pt idx="146">
                  <c:v>33703.888413864588</c:v>
                </c:pt>
                <c:pt idx="147">
                  <c:v>11786.925745854893</c:v>
                </c:pt>
                <c:pt idx="148">
                  <c:v>12172.499362775676</c:v>
                </c:pt>
                <c:pt idx="149">
                  <c:v>4379.7117511541883</c:v>
                </c:pt>
                <c:pt idx="150">
                  <c:v>7394.0860228291758</c:v>
                </c:pt>
                <c:pt idx="151">
                  <c:v>9931.802493984289</c:v>
                </c:pt>
                <c:pt idx="152">
                  <c:v>8496.7444050868598</c:v>
                </c:pt>
                <c:pt idx="153">
                  <c:v>32597.549054961957</c:v>
                </c:pt>
                <c:pt idx="154">
                  <c:v>9143.603409698233</c:v>
                </c:pt>
                <c:pt idx="155">
                  <c:v>9506.8473452944017</c:v>
                </c:pt>
                <c:pt idx="156">
                  <c:v>33120.00479360421</c:v>
                </c:pt>
                <c:pt idx="157">
                  <c:v>27195.783472667383</c:v>
                </c:pt>
                <c:pt idx="158">
                  <c:v>29965.620488185443</c:v>
                </c:pt>
                <c:pt idx="159">
                  <c:v>11718.527278059557</c:v>
                </c:pt>
                <c:pt idx="160">
                  <c:v>32718.828928610539</c:v>
                </c:pt>
                <c:pt idx="161">
                  <c:v>28341.639383072918</c:v>
                </c:pt>
                <c:pt idx="162">
                  <c:v>11744.913800060232</c:v>
                </c:pt>
                <c:pt idx="163">
                  <c:v>7970.0821118339045</c:v>
                </c:pt>
                <c:pt idx="164">
                  <c:v>7746.9406089883723</c:v>
                </c:pt>
                <c:pt idx="165">
                  <c:v>10681.115235869831</c:v>
                </c:pt>
                <c:pt idx="166">
                  <c:v>6612.0171668036119</c:v>
                </c:pt>
                <c:pt idx="167">
                  <c:v>8346.9280905797859</c:v>
                </c:pt>
                <c:pt idx="168">
                  <c:v>5215.7970864511108</c:v>
                </c:pt>
                <c:pt idx="169">
                  <c:v>6112.291209116398</c:v>
                </c:pt>
                <c:pt idx="170">
                  <c:v>13350.026858832318</c:v>
                </c:pt>
                <c:pt idx="171">
                  <c:v>10152.75026381819</c:v>
                </c:pt>
                <c:pt idx="172">
                  <c:v>3463.3236595687608</c:v>
                </c:pt>
                <c:pt idx="173">
                  <c:v>8502.2062449942077</c:v>
                </c:pt>
                <c:pt idx="174">
                  <c:v>6014.0923603085157</c:v>
                </c:pt>
                <c:pt idx="175">
                  <c:v>37302.410172375465</c:v>
                </c:pt>
                <c:pt idx="176">
                  <c:v>8379.3307857546442</c:v>
                </c:pt>
                <c:pt idx="177">
                  <c:v>11354.415135680894</c:v>
                </c:pt>
                <c:pt idx="178">
                  <c:v>10714.154968477009</c:v>
                </c:pt>
                <c:pt idx="179">
                  <c:v>10132.699097195633</c:v>
                </c:pt>
                <c:pt idx="180">
                  <c:v>11874.502018244924</c:v>
                </c:pt>
                <c:pt idx="181">
                  <c:v>5008.8774817356471</c:v>
                </c:pt>
                <c:pt idx="182">
                  <c:v>5159.4338116213503</c:v>
                </c:pt>
                <c:pt idx="183">
                  <c:v>9722.0773521766732</c:v>
                </c:pt>
                <c:pt idx="184">
                  <c:v>9677.0441831270382</c:v>
                </c:pt>
                <c:pt idx="185">
                  <c:v>32147.745019391004</c:v>
                </c:pt>
                <c:pt idx="186">
                  <c:v>6784.0738612431014</c:v>
                </c:pt>
                <c:pt idx="187">
                  <c:v>7865.4194652465776</c:v>
                </c:pt>
                <c:pt idx="188">
                  <c:v>9595.0955833099379</c:v>
                </c:pt>
                <c:pt idx="189">
                  <c:v>7461.5608706590328</c:v>
                </c:pt>
                <c:pt idx="190">
                  <c:v>12581.464167231796</c:v>
                </c:pt>
                <c:pt idx="191">
                  <c:v>8126.8402771113388</c:v>
                </c:pt>
                <c:pt idx="192">
                  <c:v>5219.4756010249903</c:v>
                </c:pt>
                <c:pt idx="193">
                  <c:v>12361.112082747473</c:v>
                </c:pt>
                <c:pt idx="194">
                  <c:v>4156.8342683270685</c:v>
                </c:pt>
                <c:pt idx="195">
                  <c:v>4211.069146829791</c:v>
                </c:pt>
                <c:pt idx="196">
                  <c:v>8969.9137394035097</c:v>
                </c:pt>
                <c:pt idx="197">
                  <c:v>10504.471583192511</c:v>
                </c:pt>
                <c:pt idx="198">
                  <c:v>10797.109507878942</c:v>
                </c:pt>
                <c:pt idx="199">
                  <c:v>14175.57686147289</c:v>
                </c:pt>
                <c:pt idx="200">
                  <c:v>4975.6256402379986</c:v>
                </c:pt>
                <c:pt idx="201">
                  <c:v>10985.155026910536</c:v>
                </c:pt>
                <c:pt idx="202">
                  <c:v>12807.604986255399</c:v>
                </c:pt>
                <c:pt idx="203">
                  <c:v>30098.498469345293</c:v>
                </c:pt>
                <c:pt idx="204">
                  <c:v>9257.1096736288</c:v>
                </c:pt>
                <c:pt idx="205">
                  <c:v>6890.9893847403082</c:v>
                </c:pt>
                <c:pt idx="206">
                  <c:v>11990.503272026879</c:v>
                </c:pt>
                <c:pt idx="207">
                  <c:v>31166.962196131481</c:v>
                </c:pt>
                <c:pt idx="208">
                  <c:v>13694.421808547755</c:v>
                </c:pt>
                <c:pt idx="209">
                  <c:v>9028.2509458206769</c:v>
                </c:pt>
                <c:pt idx="210">
                  <c:v>4750.8513149801429</c:v>
                </c:pt>
                <c:pt idx="211">
                  <c:v>9392.0597737288881</c:v>
                </c:pt>
                <c:pt idx="212">
                  <c:v>5626.4341612145072</c:v>
                </c:pt>
                <c:pt idx="213">
                  <c:v>8000.7752998801434</c:v>
                </c:pt>
                <c:pt idx="214">
                  <c:v>10590.831864737942</c:v>
                </c:pt>
                <c:pt idx="215">
                  <c:v>10029.953142485248</c:v>
                </c:pt>
                <c:pt idx="216">
                  <c:v>11514.982469007144</c:v>
                </c:pt>
                <c:pt idx="217">
                  <c:v>5517.187018460424</c:v>
                </c:pt>
                <c:pt idx="218">
                  <c:v>6533.2012497080541</c:v>
                </c:pt>
                <c:pt idx="219">
                  <c:v>5633.5439022811497</c:v>
                </c:pt>
                <c:pt idx="220">
                  <c:v>8262.4845009112978</c:v>
                </c:pt>
                <c:pt idx="221">
                  <c:v>11764.676326518933</c:v>
                </c:pt>
                <c:pt idx="222">
                  <c:v>7551.0190601757367</c:v>
                </c:pt>
                <c:pt idx="223">
                  <c:v>27755.601477695855</c:v>
                </c:pt>
                <c:pt idx="224">
                  <c:v>31937.751337863207</c:v>
                </c:pt>
                <c:pt idx="225">
                  <c:v>12230.303758456783</c:v>
                </c:pt>
                <c:pt idx="226">
                  <c:v>6277.3233287257981</c:v>
                </c:pt>
                <c:pt idx="227">
                  <c:v>13081.936564187199</c:v>
                </c:pt>
                <c:pt idx="228">
                  <c:v>9573.8809924085599</c:v>
                </c:pt>
                <c:pt idx="229">
                  <c:v>10075.92541468771</c:v>
                </c:pt>
                <c:pt idx="230">
                  <c:v>9943.518638294594</c:v>
                </c:pt>
                <c:pt idx="231">
                  <c:v>13504.298284675404</c:v>
                </c:pt>
                <c:pt idx="232">
                  <c:v>4438.3144972314267</c:v>
                </c:pt>
                <c:pt idx="233">
                  <c:v>12282.678626909741</c:v>
                </c:pt>
                <c:pt idx="234">
                  <c:v>8452.9028577338449</c:v>
                </c:pt>
                <c:pt idx="235">
                  <c:v>32659.276135789143</c:v>
                </c:pt>
                <c:pt idx="236">
                  <c:v>4575.1986765835918</c:v>
                </c:pt>
                <c:pt idx="237">
                  <c:v>7386.7163770055186</c:v>
                </c:pt>
                <c:pt idx="238">
                  <c:v>27540.451732802241</c:v>
                </c:pt>
                <c:pt idx="239">
                  <c:v>9702.8999520223497</c:v>
                </c:pt>
                <c:pt idx="240">
                  <c:v>29828.720979088837</c:v>
                </c:pt>
                <c:pt idx="241">
                  <c:v>7629.8234757966784</c:v>
                </c:pt>
                <c:pt idx="242">
                  <c:v>12170.202671711982</c:v>
                </c:pt>
                <c:pt idx="243">
                  <c:v>9307.33683429755</c:v>
                </c:pt>
                <c:pt idx="244">
                  <c:v>36928.432605335249</c:v>
                </c:pt>
                <c:pt idx="245">
                  <c:v>11134.331841914218</c:v>
                </c:pt>
                <c:pt idx="246">
                  <c:v>13334.214963940036</c:v>
                </c:pt>
                <c:pt idx="247">
                  <c:v>5401.0418390897921</c:v>
                </c:pt>
                <c:pt idx="248">
                  <c:v>4098.1021374190877</c:v>
                </c:pt>
                <c:pt idx="249">
                  <c:v>6385.491828891486</c:v>
                </c:pt>
                <c:pt idx="250">
                  <c:v>27401.463121830642</c:v>
                </c:pt>
                <c:pt idx="251">
                  <c:v>37597.641678706481</c:v>
                </c:pt>
                <c:pt idx="252">
                  <c:v>35179.858436880415</c:v>
                </c:pt>
                <c:pt idx="253">
                  <c:v>6540.1500822512608</c:v>
                </c:pt>
                <c:pt idx="254">
                  <c:v>33794.885353702186</c:v>
                </c:pt>
                <c:pt idx="255">
                  <c:v>12618.066588687425</c:v>
                </c:pt>
                <c:pt idx="256">
                  <c:v>35053.173405151661</c:v>
                </c:pt>
                <c:pt idx="257">
                  <c:v>9047.4721601288147</c:v>
                </c:pt>
                <c:pt idx="258">
                  <c:v>11332.109034517758</c:v>
                </c:pt>
                <c:pt idx="259">
                  <c:v>27647.463386021576</c:v>
                </c:pt>
                <c:pt idx="260">
                  <c:v>12454.510344785396</c:v>
                </c:pt>
                <c:pt idx="261">
                  <c:v>28613.495031613038</c:v>
                </c:pt>
                <c:pt idx="262">
                  <c:v>34662.543836299919</c:v>
                </c:pt>
                <c:pt idx="263">
                  <c:v>27836.517306709076</c:v>
                </c:pt>
                <c:pt idx="264">
                  <c:v>12697.899793399516</c:v>
                </c:pt>
                <c:pt idx="265">
                  <c:v>34149.019343308537</c:v>
                </c:pt>
                <c:pt idx="266">
                  <c:v>31610.053877197679</c:v>
                </c:pt>
                <c:pt idx="267">
                  <c:v>13675.704669568835</c:v>
                </c:pt>
                <c:pt idx="268">
                  <c:v>9606.1920775630606</c:v>
                </c:pt>
                <c:pt idx="269">
                  <c:v>10236.159025052099</c:v>
                </c:pt>
                <c:pt idx="270">
                  <c:v>4217.7142604621667</c:v>
                </c:pt>
                <c:pt idx="271">
                  <c:v>34385.80695445506</c:v>
                </c:pt>
                <c:pt idx="272">
                  <c:v>9320.5921333691203</c:v>
                </c:pt>
                <c:pt idx="273">
                  <c:v>10495.217962611483</c:v>
                </c:pt>
                <c:pt idx="274">
                  <c:v>5287.4373878063943</c:v>
                </c:pt>
                <c:pt idx="275">
                  <c:v>10826.213687666672</c:v>
                </c:pt>
                <c:pt idx="276">
                  <c:v>4338.2735836322008</c:v>
                </c:pt>
                <c:pt idx="277">
                  <c:v>5277.6331646737954</c:v>
                </c:pt>
                <c:pt idx="278">
                  <c:v>12694.631937501263</c:v>
                </c:pt>
                <c:pt idx="279">
                  <c:v>11179.775418642015</c:v>
                </c:pt>
                <c:pt idx="280">
                  <c:v>32629.936420392376</c:v>
                </c:pt>
                <c:pt idx="281">
                  <c:v>35669.348261120336</c:v>
                </c:pt>
                <c:pt idx="282">
                  <c:v>6533.9720581242236</c:v>
                </c:pt>
                <c:pt idx="283">
                  <c:v>12380.283443558366</c:v>
                </c:pt>
                <c:pt idx="284">
                  <c:v>11489.284031362911</c:v>
                </c:pt>
                <c:pt idx="285">
                  <c:v>9670.1894226752665</c:v>
                </c:pt>
                <c:pt idx="286">
                  <c:v>11433.949141183924</c:v>
                </c:pt>
                <c:pt idx="287">
                  <c:v>13484.904255928841</c:v>
                </c:pt>
                <c:pt idx="288">
                  <c:v>36724.499449124487</c:v>
                </c:pt>
                <c:pt idx="289">
                  <c:v>11354.188101486361</c:v>
                </c:pt>
                <c:pt idx="290">
                  <c:v>6809.8335004162818</c:v>
                </c:pt>
                <c:pt idx="291">
                  <c:v>6410.4612146426653</c:v>
                </c:pt>
                <c:pt idx="292">
                  <c:v>29851.125672045178</c:v>
                </c:pt>
                <c:pt idx="293">
                  <c:v>5447.3498918848163</c:v>
                </c:pt>
                <c:pt idx="294">
                  <c:v>6011.8942610380245</c:v>
                </c:pt>
                <c:pt idx="295">
                  <c:v>3727.2857375097947</c:v>
                </c:pt>
                <c:pt idx="296">
                  <c:v>27489.011043359962</c:v>
                </c:pt>
                <c:pt idx="297">
                  <c:v>33209.630873417191</c:v>
                </c:pt>
                <c:pt idx="298">
                  <c:v>30873.85266223794</c:v>
                </c:pt>
                <c:pt idx="299">
                  <c:v>10859.369399442192</c:v>
                </c:pt>
                <c:pt idx="300">
                  <c:v>8222.6642304975703</c:v>
                </c:pt>
                <c:pt idx="301">
                  <c:v>35504.239456794639</c:v>
                </c:pt>
                <c:pt idx="302">
                  <c:v>13021.632812395845</c:v>
                </c:pt>
                <c:pt idx="303">
                  <c:v>7296.5595440871703</c:v>
                </c:pt>
                <c:pt idx="304">
                  <c:v>13238.450307894966</c:v>
                </c:pt>
                <c:pt idx="305">
                  <c:v>6800.4489753628523</c:v>
                </c:pt>
                <c:pt idx="306">
                  <c:v>7090.0458273480972</c:v>
                </c:pt>
                <c:pt idx="307">
                  <c:v>7454.9157570266561</c:v>
                </c:pt>
                <c:pt idx="308">
                  <c:v>12109.927655327469</c:v>
                </c:pt>
                <c:pt idx="309">
                  <c:v>9878.2594305532748</c:v>
                </c:pt>
                <c:pt idx="310">
                  <c:v>10212.241855110635</c:v>
                </c:pt>
                <c:pt idx="311">
                  <c:v>4697.3953418677193</c:v>
                </c:pt>
                <c:pt idx="312">
                  <c:v>33314.206429685932</c:v>
                </c:pt>
                <c:pt idx="313">
                  <c:v>10361.516857467144</c:v>
                </c:pt>
                <c:pt idx="314">
                  <c:v>29922.774070374591</c:v>
                </c:pt>
                <c:pt idx="315">
                  <c:v>10858.773714092613</c:v>
                </c:pt>
                <c:pt idx="316">
                  <c:v>10422.698106442</c:v>
                </c:pt>
                <c:pt idx="317">
                  <c:v>11237.776440026244</c:v>
                </c:pt>
                <c:pt idx="318">
                  <c:v>9768.449068571721</c:v>
                </c:pt>
                <c:pt idx="319">
                  <c:v>7294.6496805401603</c:v>
                </c:pt>
                <c:pt idx="320">
                  <c:v>7238.4716833818175</c:v>
                </c:pt>
                <c:pt idx="321">
                  <c:v>7275.3056587337514</c:v>
                </c:pt>
                <c:pt idx="322">
                  <c:v>30581.694694730213</c:v>
                </c:pt>
                <c:pt idx="323">
                  <c:v>12139.800181460296</c:v>
                </c:pt>
                <c:pt idx="324">
                  <c:v>6067.9716087724655</c:v>
                </c:pt>
                <c:pt idx="325">
                  <c:v>8760.7218127723318</c:v>
                </c:pt>
                <c:pt idx="326">
                  <c:v>6479.6735160214785</c:v>
                </c:pt>
                <c:pt idx="327">
                  <c:v>33479.321273355061</c:v>
                </c:pt>
                <c:pt idx="328">
                  <c:v>37605.26478550335</c:v>
                </c:pt>
                <c:pt idx="329">
                  <c:v>10988.314136410758</c:v>
                </c:pt>
                <c:pt idx="330">
                  <c:v>37107.069230165434</c:v>
                </c:pt>
                <c:pt idx="331">
                  <c:v>34024.071765128741</c:v>
                </c:pt>
                <c:pt idx="332">
                  <c:v>13273.553120038838</c:v>
                </c:pt>
                <c:pt idx="333">
                  <c:v>12192.281738680584</c:v>
                </c:pt>
                <c:pt idx="334">
                  <c:v>10374.974975028177</c:v>
                </c:pt>
                <c:pt idx="335">
                  <c:v>13286.736658536258</c:v>
                </c:pt>
                <c:pt idx="336">
                  <c:v>12164.140626753286</c:v>
                </c:pt>
                <c:pt idx="337">
                  <c:v>12879.813026539923</c:v>
                </c:pt>
                <c:pt idx="338">
                  <c:v>34063.593240773786</c:v>
                </c:pt>
                <c:pt idx="339">
                  <c:v>10418.975777714308</c:v>
                </c:pt>
                <c:pt idx="340">
                  <c:v>5798.3793961874289</c:v>
                </c:pt>
                <c:pt idx="341">
                  <c:v>12721.68384779497</c:v>
                </c:pt>
                <c:pt idx="342">
                  <c:v>12939.586025225915</c:v>
                </c:pt>
                <c:pt idx="343">
                  <c:v>13173.363761149165</c:v>
                </c:pt>
                <c:pt idx="344">
                  <c:v>12283.134906372414</c:v>
                </c:pt>
                <c:pt idx="345">
                  <c:v>8597.5168326502117</c:v>
                </c:pt>
                <c:pt idx="346">
                  <c:v>7684.4277944409523</c:v>
                </c:pt>
                <c:pt idx="347">
                  <c:v>9922.6993763244063</c:v>
                </c:pt>
                <c:pt idx="348">
                  <c:v>8517.3912570589964</c:v>
                </c:pt>
                <c:pt idx="349">
                  <c:v>4107.6245487177639</c:v>
                </c:pt>
                <c:pt idx="350">
                  <c:v>12180.244488084314</c:v>
                </c:pt>
                <c:pt idx="351">
                  <c:v>10882.177518303848</c:v>
                </c:pt>
                <c:pt idx="352">
                  <c:v>6992.6481954477949</c:v>
                </c:pt>
                <c:pt idx="353">
                  <c:v>7163.7208573793614</c:v>
                </c:pt>
                <c:pt idx="354">
                  <c:v>5008.8774817356471</c:v>
                </c:pt>
                <c:pt idx="355">
                  <c:v>9456.1138006682722</c:v>
                </c:pt>
                <c:pt idx="356">
                  <c:v>10820.38771630605</c:v>
                </c:pt>
                <c:pt idx="357">
                  <c:v>10490.882561159075</c:v>
                </c:pt>
                <c:pt idx="358">
                  <c:v>5429.7879267676781</c:v>
                </c:pt>
                <c:pt idx="359">
                  <c:v>4352.1638625053929</c:v>
                </c:pt>
                <c:pt idx="360">
                  <c:v>11238.655994840443</c:v>
                </c:pt>
                <c:pt idx="361">
                  <c:v>7633.2664547615213</c:v>
                </c:pt>
                <c:pt idx="362">
                  <c:v>27971.206964063109</c:v>
                </c:pt>
                <c:pt idx="363">
                  <c:v>5408.9374673195762</c:v>
                </c:pt>
                <c:pt idx="364">
                  <c:v>5490.4688311285836</c:v>
                </c:pt>
                <c:pt idx="365">
                  <c:v>11129.129502323511</c:v>
                </c:pt>
                <c:pt idx="366">
                  <c:v>13076.880612256242</c:v>
                </c:pt>
                <c:pt idx="367">
                  <c:v>9773.4787471669097</c:v>
                </c:pt>
                <c:pt idx="368">
                  <c:v>9726.7952148869044</c:v>
                </c:pt>
                <c:pt idx="369">
                  <c:v>4758.1338704852142</c:v>
                </c:pt>
                <c:pt idx="370">
                  <c:v>12895.445278663843</c:v>
                </c:pt>
                <c:pt idx="371">
                  <c:v>12144.573937011202</c:v>
                </c:pt>
                <c:pt idx="372">
                  <c:v>9829.3728748606336</c:v>
                </c:pt>
                <c:pt idx="373">
                  <c:v>29574.938603765382</c:v>
                </c:pt>
                <c:pt idx="374">
                  <c:v>4512.3695264494418</c:v>
                </c:pt>
                <c:pt idx="375">
                  <c:v>29013.074906575355</c:v>
                </c:pt>
                <c:pt idx="376">
                  <c:v>32811.982769078793</c:v>
                </c:pt>
                <c:pt idx="377">
                  <c:v>28948.578005835698</c:v>
                </c:pt>
                <c:pt idx="378">
                  <c:v>14582.190350668836</c:v>
                </c:pt>
                <c:pt idx="379">
                  <c:v>13026.625505167156</c:v>
                </c:pt>
                <c:pt idx="380">
                  <c:v>29919.687125888893</c:v>
                </c:pt>
                <c:pt idx="381">
                  <c:v>34744.175696089922</c:v>
                </c:pt>
                <c:pt idx="382">
                  <c:v>11444.643729173391</c:v>
                </c:pt>
                <c:pt idx="383">
                  <c:v>9073.7383367022867</c:v>
                </c:pt>
                <c:pt idx="384">
                  <c:v>9355.8214837265332</c:v>
                </c:pt>
                <c:pt idx="385">
                  <c:v>4354.1268306072216</c:v>
                </c:pt>
                <c:pt idx="386">
                  <c:v>12974.549431482881</c:v>
                </c:pt>
                <c:pt idx="387">
                  <c:v>10667.61536178568</c:v>
                </c:pt>
                <c:pt idx="388">
                  <c:v>6007.8531346525297</c:v>
                </c:pt>
                <c:pt idx="389">
                  <c:v>6648.9973763723838</c:v>
                </c:pt>
                <c:pt idx="390">
                  <c:v>11157.764534975206</c:v>
                </c:pt>
                <c:pt idx="391">
                  <c:v>5175.3807262474293</c:v>
                </c:pt>
                <c:pt idx="392">
                  <c:v>10248.19627564837</c:v>
                </c:pt>
                <c:pt idx="393">
                  <c:v>10443.048221276153</c:v>
                </c:pt>
                <c:pt idx="394">
                  <c:v>10841.817993370254</c:v>
                </c:pt>
                <c:pt idx="395">
                  <c:v>9165.3049395511589</c:v>
                </c:pt>
                <c:pt idx="396">
                  <c:v>10576.284294545847</c:v>
                </c:pt>
                <c:pt idx="397">
                  <c:v>4624.0527661541246</c:v>
                </c:pt>
                <c:pt idx="398">
                  <c:v>13454.305139974032</c:v>
                </c:pt>
                <c:pt idx="399">
                  <c:v>5004.7472074008656</c:v>
                </c:pt>
                <c:pt idx="400">
                  <c:v>10892.856776548875</c:v>
                </c:pt>
                <c:pt idx="401">
                  <c:v>10653.360547018839</c:v>
                </c:pt>
                <c:pt idx="402">
                  <c:v>13936.584169283034</c:v>
                </c:pt>
                <c:pt idx="403">
                  <c:v>10980.463995419357</c:v>
                </c:pt>
                <c:pt idx="404">
                  <c:v>6209.4835604561631</c:v>
                </c:pt>
                <c:pt idx="405">
                  <c:v>12260.623524648739</c:v>
                </c:pt>
                <c:pt idx="406">
                  <c:v>7460.6176522448113</c:v>
                </c:pt>
                <c:pt idx="407">
                  <c:v>10462.697230637586</c:v>
                </c:pt>
                <c:pt idx="408">
                  <c:v>8378.0689231255328</c:v>
                </c:pt>
                <c:pt idx="409">
                  <c:v>7020.3619167621728</c:v>
                </c:pt>
                <c:pt idx="410">
                  <c:v>3718.815542020835</c:v>
                </c:pt>
                <c:pt idx="411">
                  <c:v>33127.546849425918</c:v>
                </c:pt>
                <c:pt idx="412">
                  <c:v>29692.731684295311</c:v>
                </c:pt>
                <c:pt idx="413">
                  <c:v>6404.7504334638797</c:v>
                </c:pt>
                <c:pt idx="414">
                  <c:v>5089.771403671959</c:v>
                </c:pt>
                <c:pt idx="415">
                  <c:v>10121.098527613291</c:v>
                </c:pt>
                <c:pt idx="416">
                  <c:v>10890.689470315923</c:v>
                </c:pt>
                <c:pt idx="417">
                  <c:v>31879.868353278012</c:v>
                </c:pt>
                <c:pt idx="418">
                  <c:v>13712.582710072047</c:v>
                </c:pt>
                <c:pt idx="419">
                  <c:v>36899.896164476762</c:v>
                </c:pt>
                <c:pt idx="420">
                  <c:v>36649.912398156921</c:v>
                </c:pt>
                <c:pt idx="421">
                  <c:v>36129.000333977703</c:v>
                </c:pt>
                <c:pt idx="422">
                  <c:v>32097.238508959403</c:v>
                </c:pt>
                <c:pt idx="423">
                  <c:v>5401.5831512403556</c:v>
                </c:pt>
                <c:pt idx="424">
                  <c:v>10452.321691303388</c:v>
                </c:pt>
                <c:pt idx="425">
                  <c:v>10388.525107049949</c:v>
                </c:pt>
                <c:pt idx="426">
                  <c:v>8814.5394552669586</c:v>
                </c:pt>
                <c:pt idx="427">
                  <c:v>4666.6279311762546</c:v>
                </c:pt>
                <c:pt idx="428">
                  <c:v>5049.0403809661184</c:v>
                </c:pt>
                <c:pt idx="429">
                  <c:v>7251.3884887922886</c:v>
                </c:pt>
                <c:pt idx="430">
                  <c:v>4305.3144975598043</c:v>
                </c:pt>
                <c:pt idx="431">
                  <c:v>7015.6789822451237</c:v>
                </c:pt>
                <c:pt idx="432">
                  <c:v>8636.1542337792871</c:v>
                </c:pt>
                <c:pt idx="433">
                  <c:v>13050.352473295055</c:v>
                </c:pt>
                <c:pt idx="434">
                  <c:v>6768.0616099324297</c:v>
                </c:pt>
                <c:pt idx="435">
                  <c:v>13193.486841788783</c:v>
                </c:pt>
                <c:pt idx="436">
                  <c:v>4849.1308103228075</c:v>
                </c:pt>
                <c:pt idx="437">
                  <c:v>8074.9349602347938</c:v>
                </c:pt>
                <c:pt idx="438">
                  <c:v>13327.517688182254</c:v>
                </c:pt>
                <c:pt idx="439">
                  <c:v>5557.197490687714</c:v>
                </c:pt>
                <c:pt idx="440">
                  <c:v>7628.928591238041</c:v>
                </c:pt>
                <c:pt idx="441">
                  <c:v>31192.138766630982</c:v>
                </c:pt>
                <c:pt idx="442">
                  <c:v>4478.9956664400233</c:v>
                </c:pt>
                <c:pt idx="443">
                  <c:v>13328.844734053047</c:v>
                </c:pt>
                <c:pt idx="444">
                  <c:v>35043.650993852985</c:v>
                </c:pt>
                <c:pt idx="445">
                  <c:v>10171.692128363478</c:v>
                </c:pt>
                <c:pt idx="446">
                  <c:v>12310.577625895537</c:v>
                </c:pt>
                <c:pt idx="447">
                  <c:v>12074.568920139312</c:v>
                </c:pt>
                <c:pt idx="448">
                  <c:v>9048.1793049449607</c:v>
                </c:pt>
                <c:pt idx="449">
                  <c:v>7937.4048375954299</c:v>
                </c:pt>
                <c:pt idx="450">
                  <c:v>9145.7671386588281</c:v>
                </c:pt>
                <c:pt idx="451">
                  <c:v>6401.9910191537065</c:v>
                </c:pt>
                <c:pt idx="452">
                  <c:v>4933.1944008045448</c:v>
                </c:pt>
                <c:pt idx="453">
                  <c:v>4377.3846515990836</c:v>
                </c:pt>
                <c:pt idx="454">
                  <c:v>7890.7756785144411</c:v>
                </c:pt>
                <c:pt idx="455">
                  <c:v>12403.530705505025</c:v>
                </c:pt>
                <c:pt idx="456">
                  <c:v>12546.485431230392</c:v>
                </c:pt>
                <c:pt idx="457">
                  <c:v>12454.907731347283</c:v>
                </c:pt>
                <c:pt idx="458">
                  <c:v>11890.879189995372</c:v>
                </c:pt>
                <c:pt idx="459">
                  <c:v>9928.460164443346</c:v>
                </c:pt>
                <c:pt idx="460">
                  <c:v>11850.530224106982</c:v>
                </c:pt>
                <c:pt idx="461">
                  <c:v>32139.008341812558</c:v>
                </c:pt>
                <c:pt idx="462">
                  <c:v>14234.112366677748</c:v>
                </c:pt>
                <c:pt idx="463">
                  <c:v>11377.78647377002</c:v>
                </c:pt>
                <c:pt idx="464">
                  <c:v>4007.7470057130481</c:v>
                </c:pt>
                <c:pt idx="465">
                  <c:v>30655.508879650919</c:v>
                </c:pt>
                <c:pt idx="466">
                  <c:v>13233.638777533679</c:v>
                </c:pt>
                <c:pt idx="467">
                  <c:v>12883.080882438175</c:v>
                </c:pt>
                <c:pt idx="468">
                  <c:v>6719.7707395893667</c:v>
                </c:pt>
                <c:pt idx="469">
                  <c:v>4726.9447040838832</c:v>
                </c:pt>
                <c:pt idx="470">
                  <c:v>5876.5208855864121</c:v>
                </c:pt>
                <c:pt idx="471">
                  <c:v>4702.2984822493672</c:v>
                </c:pt>
                <c:pt idx="472">
                  <c:v>4888.889879207587</c:v>
                </c:pt>
                <c:pt idx="473">
                  <c:v>10577.729377215679</c:v>
                </c:pt>
                <c:pt idx="474">
                  <c:v>35088.669237598559</c:v>
                </c:pt>
                <c:pt idx="475">
                  <c:v>36096.385934352751</c:v>
                </c:pt>
                <c:pt idx="476">
                  <c:v>28511.144405833842</c:v>
                </c:pt>
                <c:pt idx="477">
                  <c:v>5590.637071927853</c:v>
                </c:pt>
                <c:pt idx="478">
                  <c:v>4842.9573058975429</c:v>
                </c:pt>
                <c:pt idx="479">
                  <c:v>5078.7146083112539</c:v>
                </c:pt>
                <c:pt idx="480">
                  <c:v>14097.200240905246</c:v>
                </c:pt>
                <c:pt idx="481">
                  <c:v>10925.21619555896</c:v>
                </c:pt>
                <c:pt idx="482">
                  <c:v>4748.6701986444141</c:v>
                </c:pt>
                <c:pt idx="483">
                  <c:v>11853.385614696377</c:v>
                </c:pt>
                <c:pt idx="484">
                  <c:v>10857.14089168029</c:v>
                </c:pt>
                <c:pt idx="485">
                  <c:v>7317.4160428787036</c:v>
                </c:pt>
                <c:pt idx="486">
                  <c:v>12273.39832855257</c:v>
                </c:pt>
                <c:pt idx="487">
                  <c:v>4140.1035241685458</c:v>
                </c:pt>
                <c:pt idx="488">
                  <c:v>33545.96641986796</c:v>
                </c:pt>
                <c:pt idx="489">
                  <c:v>11229.590114001905</c:v>
                </c:pt>
                <c:pt idx="490">
                  <c:v>5005.2885195514282</c:v>
                </c:pt>
                <c:pt idx="491">
                  <c:v>13045.261593170917</c:v>
                </c:pt>
                <c:pt idx="492">
                  <c:v>4513.2445615618699</c:v>
                </c:pt>
                <c:pt idx="493">
                  <c:v>13025.656397963296</c:v>
                </c:pt>
                <c:pt idx="494">
                  <c:v>28814.243593974312</c:v>
                </c:pt>
                <c:pt idx="495">
                  <c:v>4309.6106045601691</c:v>
                </c:pt>
                <c:pt idx="496">
                  <c:v>7538.8658304111268</c:v>
                </c:pt>
                <c:pt idx="497">
                  <c:v>9800.7427663510862</c:v>
                </c:pt>
                <c:pt idx="498">
                  <c:v>10132.581060396593</c:v>
                </c:pt>
                <c:pt idx="499">
                  <c:v>13773.857626697958</c:v>
                </c:pt>
                <c:pt idx="500">
                  <c:v>29724.772305647592</c:v>
                </c:pt>
                <c:pt idx="501">
                  <c:v>8801.9065193211081</c:v>
                </c:pt>
                <c:pt idx="502">
                  <c:v>33920.701389661939</c:v>
                </c:pt>
                <c:pt idx="503">
                  <c:v>27584.758312029895</c:v>
                </c:pt>
                <c:pt idx="504">
                  <c:v>8877.0567895161512</c:v>
                </c:pt>
                <c:pt idx="505">
                  <c:v>8545.9301599885584</c:v>
                </c:pt>
                <c:pt idx="506">
                  <c:v>5085.7352014286089</c:v>
                </c:pt>
                <c:pt idx="507">
                  <c:v>4852.8244036436618</c:v>
                </c:pt>
                <c:pt idx="508">
                  <c:v>5710.8926761870571</c:v>
                </c:pt>
                <c:pt idx="509">
                  <c:v>12387.509163793349</c:v>
                </c:pt>
                <c:pt idx="510">
                  <c:v>11860.517667280299</c:v>
                </c:pt>
                <c:pt idx="511">
                  <c:v>5913.6933545994452</c:v>
                </c:pt>
                <c:pt idx="512">
                  <c:v>10253.710431124033</c:v>
                </c:pt>
                <c:pt idx="513">
                  <c:v>4203.9350366151684</c:v>
                </c:pt>
                <c:pt idx="514">
                  <c:v>31730.792438695702</c:v>
                </c:pt>
                <c:pt idx="515">
                  <c:v>12141.280192323309</c:v>
                </c:pt>
                <c:pt idx="516">
                  <c:v>4837.5870760105545</c:v>
                </c:pt>
                <c:pt idx="517">
                  <c:v>9868.1413339050196</c:v>
                </c:pt>
                <c:pt idx="518">
                  <c:v>8359.5240407017554</c:v>
                </c:pt>
                <c:pt idx="519">
                  <c:v>6602.7983209728536</c:v>
                </c:pt>
                <c:pt idx="520">
                  <c:v>10948.261907660351</c:v>
                </c:pt>
                <c:pt idx="521">
                  <c:v>8009.7783061051632</c:v>
                </c:pt>
                <c:pt idx="522">
                  <c:v>11392.807710799923</c:v>
                </c:pt>
                <c:pt idx="523">
                  <c:v>8956.6061247636208</c:v>
                </c:pt>
                <c:pt idx="524">
                  <c:v>32242.317515750412</c:v>
                </c:pt>
                <c:pt idx="525">
                  <c:v>4843.6665083443877</c:v>
                </c:pt>
                <c:pt idx="526">
                  <c:v>5420.2979815911112</c:v>
                </c:pt>
                <c:pt idx="527">
                  <c:v>11338.978720273593</c:v>
                </c:pt>
                <c:pt idx="528">
                  <c:v>10150.990903192327</c:v>
                </c:pt>
                <c:pt idx="529">
                  <c:v>3820.0291702998884</c:v>
                </c:pt>
                <c:pt idx="530">
                  <c:v>35821.622579654919</c:v>
                </c:pt>
                <c:pt idx="531">
                  <c:v>13493.3744514178</c:v>
                </c:pt>
                <c:pt idx="532">
                  <c:v>12616.156725140416</c:v>
                </c:pt>
                <c:pt idx="533">
                  <c:v>7992.8796716503603</c:v>
                </c:pt>
                <c:pt idx="534">
                  <c:v>13511.273390554379</c:v>
                </c:pt>
                <c:pt idx="535">
                  <c:v>8135.5922844342203</c:v>
                </c:pt>
                <c:pt idx="536">
                  <c:v>8761.060055435968</c:v>
                </c:pt>
                <c:pt idx="537">
                  <c:v>10762.967301524426</c:v>
                </c:pt>
                <c:pt idx="538">
                  <c:v>10431.366600718651</c:v>
                </c:pt>
                <c:pt idx="539">
                  <c:v>10985.851612681479</c:v>
                </c:pt>
                <c:pt idx="540">
                  <c:v>8925.6859025228496</c:v>
                </c:pt>
                <c:pt idx="541">
                  <c:v>5663.7745205238216</c:v>
                </c:pt>
                <c:pt idx="542">
                  <c:v>13863.387576788815</c:v>
                </c:pt>
                <c:pt idx="543">
                  <c:v>35881.229745675329</c:v>
                </c:pt>
                <c:pt idx="544">
                  <c:v>11141.465952128839</c:v>
                </c:pt>
                <c:pt idx="545">
                  <c:v>33873.487104276574</c:v>
                </c:pt>
                <c:pt idx="546">
                  <c:v>6178.7599639185128</c:v>
                </c:pt>
                <c:pt idx="547">
                  <c:v>12969.860457622401</c:v>
                </c:pt>
                <c:pt idx="548">
                  <c:v>6034.1586056780452</c:v>
                </c:pt>
                <c:pt idx="549">
                  <c:v>33653.187719906695</c:v>
                </c:pt>
                <c:pt idx="550">
                  <c:v>12949.390248358515</c:v>
                </c:pt>
                <c:pt idx="551">
                  <c:v>7435.6701735705392</c:v>
                </c:pt>
                <c:pt idx="552">
                  <c:v>12398.020531742093</c:v>
                </c:pt>
                <c:pt idx="553">
                  <c:v>12010.92966713695</c:v>
                </c:pt>
                <c:pt idx="554">
                  <c:v>6512.1439900577561</c:v>
                </c:pt>
                <c:pt idx="555">
                  <c:v>6243.6348062142206</c:v>
                </c:pt>
                <c:pt idx="556">
                  <c:v>9926.2664314317171</c:v>
                </c:pt>
                <c:pt idx="557">
                  <c:v>7323.2777314190107</c:v>
                </c:pt>
                <c:pt idx="558">
                  <c:v>32364.311111547609</c:v>
                </c:pt>
                <c:pt idx="559">
                  <c:v>4396.5560124099775</c:v>
                </c:pt>
                <c:pt idx="560">
                  <c:v>10378.100829419789</c:v>
                </c:pt>
                <c:pt idx="561">
                  <c:v>11941.69299661016</c:v>
                </c:pt>
                <c:pt idx="562">
                  <c:v>5795.0418373457233</c:v>
                </c:pt>
                <c:pt idx="563">
                  <c:v>11145.360690854584</c:v>
                </c:pt>
                <c:pt idx="564">
                  <c:v>5279.3273420579781</c:v>
                </c:pt>
                <c:pt idx="565">
                  <c:v>4914.9857034137067</c:v>
                </c:pt>
                <c:pt idx="566">
                  <c:v>9313.9271702905371</c:v>
                </c:pt>
                <c:pt idx="567">
                  <c:v>9078.0323860719527</c:v>
                </c:pt>
                <c:pt idx="568">
                  <c:v>12174.673650781473</c:v>
                </c:pt>
                <c:pt idx="569">
                  <c:v>34227.961645174728</c:v>
                </c:pt>
                <c:pt idx="570">
                  <c:v>7243.634324080107</c:v>
                </c:pt>
                <c:pt idx="571">
                  <c:v>5222.5776242576603</c:v>
                </c:pt>
                <c:pt idx="572">
                  <c:v>8073.3827843572544</c:v>
                </c:pt>
                <c:pt idx="573">
                  <c:v>13936.868038747654</c:v>
                </c:pt>
                <c:pt idx="574">
                  <c:v>13099.335158709826</c:v>
                </c:pt>
                <c:pt idx="575">
                  <c:v>12528.479803326481</c:v>
                </c:pt>
                <c:pt idx="576">
                  <c:v>4665.5213421675226</c:v>
                </c:pt>
                <c:pt idx="577">
                  <c:v>31218.706200044213</c:v>
                </c:pt>
                <c:pt idx="578">
                  <c:v>10995.125082708719</c:v>
                </c:pt>
                <c:pt idx="579">
                  <c:v>5841.5376298832361</c:v>
                </c:pt>
                <c:pt idx="580">
                  <c:v>12206.080811973794</c:v>
                </c:pt>
                <c:pt idx="581">
                  <c:v>4211.069146829791</c:v>
                </c:pt>
                <c:pt idx="582">
                  <c:v>9238.4059403122847</c:v>
                </c:pt>
                <c:pt idx="583">
                  <c:v>7488.2896170360746</c:v>
                </c:pt>
                <c:pt idx="584">
                  <c:v>3839.7199361844382</c:v>
                </c:pt>
                <c:pt idx="585">
                  <c:v>7860.1801398319903</c:v>
                </c:pt>
                <c:pt idx="586">
                  <c:v>4971.7159762081901</c:v>
                </c:pt>
                <c:pt idx="587">
                  <c:v>31517.89762834266</c:v>
                </c:pt>
                <c:pt idx="588">
                  <c:v>13451.905875404402</c:v>
                </c:pt>
                <c:pt idx="589">
                  <c:v>8943.1411788726546</c:v>
                </c:pt>
                <c:pt idx="590">
                  <c:v>12597.192549077847</c:v>
                </c:pt>
                <c:pt idx="591">
                  <c:v>9603.8953864993655</c:v>
                </c:pt>
                <c:pt idx="592">
                  <c:v>4931.5092628239054</c:v>
                </c:pt>
                <c:pt idx="593">
                  <c:v>28624.549769343044</c:v>
                </c:pt>
                <c:pt idx="594">
                  <c:v>8939.3758249776511</c:v>
                </c:pt>
                <c:pt idx="595">
                  <c:v>10644.451208444878</c:v>
                </c:pt>
                <c:pt idx="596">
                  <c:v>9942.2567756654807</c:v>
                </c:pt>
                <c:pt idx="597">
                  <c:v>8245.5879240871909</c:v>
                </c:pt>
                <c:pt idx="598">
                  <c:v>9550.3417640231492</c:v>
                </c:pt>
                <c:pt idx="599">
                  <c:v>12228.520028682939</c:v>
                </c:pt>
                <c:pt idx="600">
                  <c:v>5041.9196764138987</c:v>
                </c:pt>
                <c:pt idx="601">
                  <c:v>10599.714776533227</c:v>
                </c:pt>
                <c:pt idx="602">
                  <c:v>12061.427138165009</c:v>
                </c:pt>
                <c:pt idx="603">
                  <c:v>14917.681270498586</c:v>
                </c:pt>
                <c:pt idx="604">
                  <c:v>28219.398903634978</c:v>
                </c:pt>
                <c:pt idx="605">
                  <c:v>11399.754081272056</c:v>
                </c:pt>
                <c:pt idx="606">
                  <c:v>6302.5826232850286</c:v>
                </c:pt>
                <c:pt idx="607">
                  <c:v>35981.37323278049</c:v>
                </c:pt>
                <c:pt idx="608">
                  <c:v>6363.0372824379028</c:v>
                </c:pt>
                <c:pt idx="609">
                  <c:v>30552.599554346027</c:v>
                </c:pt>
                <c:pt idx="610">
                  <c:v>10679.348893471122</c:v>
                </c:pt>
                <c:pt idx="611">
                  <c:v>9348.3358587345356</c:v>
                </c:pt>
                <c:pt idx="612">
                  <c:v>4816.4442456833285</c:v>
                </c:pt>
                <c:pt idx="613">
                  <c:v>8212.2748810605935</c:v>
                </c:pt>
                <c:pt idx="614">
                  <c:v>5207.4623151363239</c:v>
                </c:pt>
                <c:pt idx="615">
                  <c:v>34338.402467256128</c:v>
                </c:pt>
                <c:pt idx="616">
                  <c:v>12185.147628465962</c:v>
                </c:pt>
                <c:pt idx="617">
                  <c:v>33864.47559663705</c:v>
                </c:pt>
                <c:pt idx="618">
                  <c:v>28399.629056425441</c:v>
                </c:pt>
                <c:pt idx="619">
                  <c:v>12306.073929706472</c:v>
                </c:pt>
                <c:pt idx="620">
                  <c:v>6674.964604734264</c:v>
                </c:pt>
                <c:pt idx="621">
                  <c:v>32304.35037311913</c:v>
                </c:pt>
                <c:pt idx="622">
                  <c:v>10773.174950562343</c:v>
                </c:pt>
                <c:pt idx="623">
                  <c:v>27509.684322110777</c:v>
                </c:pt>
                <c:pt idx="624">
                  <c:v>12080.055129194639</c:v>
                </c:pt>
                <c:pt idx="625">
                  <c:v>6731.5241207210174</c:v>
                </c:pt>
                <c:pt idx="626">
                  <c:v>8272.6030019999289</c:v>
                </c:pt>
                <c:pt idx="627">
                  <c:v>7685.5019173275741</c:v>
                </c:pt>
                <c:pt idx="628">
                  <c:v>12227.64047386874</c:v>
                </c:pt>
                <c:pt idx="629">
                  <c:v>33579.384094031193</c:v>
                </c:pt>
                <c:pt idx="630">
                  <c:v>11415.076979582091</c:v>
                </c:pt>
                <c:pt idx="631">
                  <c:v>5154.7272969428241</c:v>
                </c:pt>
                <c:pt idx="632">
                  <c:v>7088.2296314521445</c:v>
                </c:pt>
                <c:pt idx="633">
                  <c:v>8583.547811430024</c:v>
                </c:pt>
                <c:pt idx="634">
                  <c:v>11153.411592704753</c:v>
                </c:pt>
                <c:pt idx="635">
                  <c:v>13425.288588493928</c:v>
                </c:pt>
                <c:pt idx="636">
                  <c:v>4941.1338431881431</c:v>
                </c:pt>
                <c:pt idx="637">
                  <c:v>8876.7993468302066</c:v>
                </c:pt>
                <c:pt idx="638">
                  <c:v>31408.954204499409</c:v>
                </c:pt>
                <c:pt idx="639">
                  <c:v>12671.334822057361</c:v>
                </c:pt>
                <c:pt idx="640">
                  <c:v>8686.7394865578808</c:v>
                </c:pt>
                <c:pt idx="641">
                  <c:v>32828.170143456053</c:v>
                </c:pt>
                <c:pt idx="642">
                  <c:v>12669.514106459637</c:v>
                </c:pt>
                <c:pt idx="643">
                  <c:v>6628.9311310028534</c:v>
                </c:pt>
                <c:pt idx="644">
                  <c:v>9652.0967044527661</c:v>
                </c:pt>
                <c:pt idx="645">
                  <c:v>10724.972112967283</c:v>
                </c:pt>
                <c:pt idx="646">
                  <c:v>8266.2372381304012</c:v>
                </c:pt>
                <c:pt idx="647">
                  <c:v>9566.8734204074772</c:v>
                </c:pt>
                <c:pt idx="648">
                  <c:v>3934.1749337338488</c:v>
                </c:pt>
                <c:pt idx="649">
                  <c:v>12746.07016487247</c:v>
                </c:pt>
                <c:pt idx="650">
                  <c:v>11826.822700984916</c:v>
                </c:pt>
                <c:pt idx="651">
                  <c:v>12253.978411016364</c:v>
                </c:pt>
                <c:pt idx="652">
                  <c:v>10692.979672027674</c:v>
                </c:pt>
                <c:pt idx="653">
                  <c:v>10793.590786627214</c:v>
                </c:pt>
                <c:pt idx="654">
                  <c:v>13028.408830500623</c:v>
                </c:pt>
                <c:pt idx="655">
                  <c:v>35155.951825984157</c:v>
                </c:pt>
                <c:pt idx="656">
                  <c:v>7001.7996469632608</c:v>
                </c:pt>
                <c:pt idx="657">
                  <c:v>6396.4768636780427</c:v>
                </c:pt>
                <c:pt idx="658">
                  <c:v>11123.331477383226</c:v>
                </c:pt>
                <c:pt idx="659">
                  <c:v>13394.191185555866</c:v>
                </c:pt>
                <c:pt idx="660">
                  <c:v>9133.7432937249578</c:v>
                </c:pt>
                <c:pt idx="661">
                  <c:v>12461.155458417772</c:v>
                </c:pt>
                <c:pt idx="662">
                  <c:v>7784.5429306854003</c:v>
                </c:pt>
                <c:pt idx="663">
                  <c:v>4127.9223479835982</c:v>
                </c:pt>
                <c:pt idx="664">
                  <c:v>36948.498850704782</c:v>
                </c:pt>
                <c:pt idx="665">
                  <c:v>33141.809030511729</c:v>
                </c:pt>
                <c:pt idx="666">
                  <c:v>10343.546157756417</c:v>
                </c:pt>
                <c:pt idx="667">
                  <c:v>33055.594732185673</c:v>
                </c:pt>
                <c:pt idx="668">
                  <c:v>36183.047472737933</c:v>
                </c:pt>
                <c:pt idx="669">
                  <c:v>9306.9369856645899</c:v>
                </c:pt>
                <c:pt idx="670">
                  <c:v>7183.09297904902</c:v>
                </c:pt>
                <c:pt idx="671">
                  <c:v>6924.1450965158265</c:v>
                </c:pt>
                <c:pt idx="672">
                  <c:v>7550.7744851631596</c:v>
                </c:pt>
                <c:pt idx="673">
                  <c:v>9299.916392547233</c:v>
                </c:pt>
                <c:pt idx="674">
                  <c:v>34266.616182681471</c:v>
                </c:pt>
                <c:pt idx="675">
                  <c:v>9023.9588205330456</c:v>
                </c:pt>
                <c:pt idx="676">
                  <c:v>13197.994653239242</c:v>
                </c:pt>
                <c:pt idx="677">
                  <c:v>36513.857920121707</c:v>
                </c:pt>
                <c:pt idx="678">
                  <c:v>12512.079204857466</c:v>
                </c:pt>
                <c:pt idx="679">
                  <c:v>11094.637705273653</c:v>
                </c:pt>
                <c:pt idx="680">
                  <c:v>5071.0059308374557</c:v>
                </c:pt>
                <c:pt idx="681">
                  <c:v>3824.7007567852329</c:v>
                </c:pt>
                <c:pt idx="682">
                  <c:v>32244.500689716839</c:v>
                </c:pt>
                <c:pt idx="683">
                  <c:v>10721.889534740447</c:v>
                </c:pt>
                <c:pt idx="684">
                  <c:v>7493.3366830063997</c:v>
                </c:pt>
                <c:pt idx="685">
                  <c:v>11302.109970171387</c:v>
                </c:pt>
                <c:pt idx="686">
                  <c:v>9108.7997967634183</c:v>
                </c:pt>
                <c:pt idx="687">
                  <c:v>8794.6503905947156</c:v>
                </c:pt>
                <c:pt idx="688">
                  <c:v>10481.471204886593</c:v>
                </c:pt>
                <c:pt idx="689">
                  <c:v>29456.025124123946</c:v>
                </c:pt>
                <c:pt idx="690">
                  <c:v>4486.627274651396</c:v>
                </c:pt>
                <c:pt idx="691">
                  <c:v>10228.317770021327</c:v>
                </c:pt>
                <c:pt idx="692">
                  <c:v>4728.1348061388453</c:v>
                </c:pt>
                <c:pt idx="693">
                  <c:v>4942.7691276715386</c:v>
                </c:pt>
                <c:pt idx="694">
                  <c:v>6914.8542391134533</c:v>
                </c:pt>
                <c:pt idx="695">
                  <c:v>6667.7583295051154</c:v>
                </c:pt>
                <c:pt idx="696">
                  <c:v>12230.750998515912</c:v>
                </c:pt>
                <c:pt idx="697">
                  <c:v>32407.362656476085</c:v>
                </c:pt>
                <c:pt idx="698">
                  <c:v>11670.284992569545</c:v>
                </c:pt>
                <c:pt idx="699">
                  <c:v>6539.8901774942442</c:v>
                </c:pt>
                <c:pt idx="700">
                  <c:v>5476.0959795627032</c:v>
                </c:pt>
                <c:pt idx="701">
                  <c:v>11601.032992298315</c:v>
                </c:pt>
                <c:pt idx="702">
                  <c:v>11365.836851481376</c:v>
                </c:pt>
                <c:pt idx="703">
                  <c:v>7988.7599563607791</c:v>
                </c:pt>
                <c:pt idx="704">
                  <c:v>10685.919784458276</c:v>
                </c:pt>
                <c:pt idx="705">
                  <c:v>8284.8997529128392</c:v>
                </c:pt>
                <c:pt idx="706">
                  <c:v>34934.899425013617</c:v>
                </c:pt>
                <c:pt idx="707">
                  <c:v>10844.915901341528</c:v>
                </c:pt>
                <c:pt idx="708">
                  <c:v>8048.6315468399753</c:v>
                </c:pt>
                <c:pt idx="709">
                  <c:v>8184.6641177982801</c:v>
                </c:pt>
                <c:pt idx="710">
                  <c:v>4436.6188002055851</c:v>
                </c:pt>
                <c:pt idx="711">
                  <c:v>11306.573967468032</c:v>
                </c:pt>
                <c:pt idx="712">
                  <c:v>10185.921054340681</c:v>
                </c:pt>
                <c:pt idx="713">
                  <c:v>4780.4618787252566</c:v>
                </c:pt>
                <c:pt idx="714">
                  <c:v>5610.6396536973616</c:v>
                </c:pt>
                <c:pt idx="715">
                  <c:v>12282.792144007008</c:v>
                </c:pt>
                <c:pt idx="716">
                  <c:v>10822.362763094741</c:v>
                </c:pt>
                <c:pt idx="717">
                  <c:v>12361.695151421154</c:v>
                </c:pt>
                <c:pt idx="718">
                  <c:v>11997.997531982044</c:v>
                </c:pt>
                <c:pt idx="719">
                  <c:v>12763.905440409026</c:v>
                </c:pt>
                <c:pt idx="720">
                  <c:v>11646.068623419025</c:v>
                </c:pt>
                <c:pt idx="721">
                  <c:v>11935.59617690119</c:v>
                </c:pt>
                <c:pt idx="722">
                  <c:v>12998.787707710308</c:v>
                </c:pt>
                <c:pt idx="723">
                  <c:v>4391.6747791052348</c:v>
                </c:pt>
                <c:pt idx="724">
                  <c:v>11188.433353873465</c:v>
                </c:pt>
                <c:pt idx="725">
                  <c:v>31557.890713194814</c:v>
                </c:pt>
                <c:pt idx="726">
                  <c:v>8745.1175070687495</c:v>
                </c:pt>
                <c:pt idx="727">
                  <c:v>30208.334720116487</c:v>
                </c:pt>
                <c:pt idx="728">
                  <c:v>5083.9733787316736</c:v>
                </c:pt>
                <c:pt idx="729">
                  <c:v>9740.7816234822294</c:v>
                </c:pt>
                <c:pt idx="730">
                  <c:v>31293.175618653124</c:v>
                </c:pt>
                <c:pt idx="731">
                  <c:v>10863.122136661294</c:v>
                </c:pt>
                <c:pt idx="732">
                  <c:v>6644.8671020376023</c:v>
                </c:pt>
                <c:pt idx="733">
                  <c:v>10798.729462617899</c:v>
                </c:pt>
                <c:pt idx="734">
                  <c:v>13664.628024761922</c:v>
                </c:pt>
                <c:pt idx="735">
                  <c:v>11278.945816830585</c:v>
                </c:pt>
                <c:pt idx="736">
                  <c:v>32169.424237726646</c:v>
                </c:pt>
                <c:pt idx="737">
                  <c:v>5843.0420098942304</c:v>
                </c:pt>
                <c:pt idx="738">
                  <c:v>29186.623113352471</c:v>
                </c:pt>
                <c:pt idx="739">
                  <c:v>30267.820272065499</c:v>
                </c:pt>
                <c:pt idx="740">
                  <c:v>9625.5815866078538</c:v>
                </c:pt>
                <c:pt idx="741">
                  <c:v>29130.807574562834</c:v>
                </c:pt>
                <c:pt idx="742">
                  <c:v>34475.751678482935</c:v>
                </c:pt>
                <c:pt idx="743">
                  <c:v>7150.5154118050332</c:v>
                </c:pt>
                <c:pt idx="744">
                  <c:v>10205.107744896011</c:v>
                </c:pt>
                <c:pt idx="745">
                  <c:v>11302.579117307425</c:v>
                </c:pt>
                <c:pt idx="746">
                  <c:v>7554.3022458184278</c:v>
                </c:pt>
                <c:pt idx="747">
                  <c:v>3879.3330218498422</c:v>
                </c:pt>
                <c:pt idx="748">
                  <c:v>10928.291792012951</c:v>
                </c:pt>
                <c:pt idx="749">
                  <c:v>6007.5413187675713</c:v>
                </c:pt>
                <c:pt idx="750">
                  <c:v>31719.224335235464</c:v>
                </c:pt>
                <c:pt idx="751">
                  <c:v>4547.2672114756879</c:v>
                </c:pt>
                <c:pt idx="752">
                  <c:v>13414.587423171994</c:v>
                </c:pt>
                <c:pt idx="753">
                  <c:v>12363.268829935223</c:v>
                </c:pt>
                <c:pt idx="754">
                  <c:v>6320.80036007941</c:v>
                </c:pt>
                <c:pt idx="755">
                  <c:v>6983.2636703943645</c:v>
                </c:pt>
                <c:pt idx="756">
                  <c:v>9347.0520890285152</c:v>
                </c:pt>
                <c:pt idx="757">
                  <c:v>33757.10790893856</c:v>
                </c:pt>
                <c:pt idx="758">
                  <c:v>7403.1239572473787</c:v>
                </c:pt>
                <c:pt idx="759">
                  <c:v>27683.719063399069</c:v>
                </c:pt>
                <c:pt idx="760">
                  <c:v>6165.3712983034666</c:v>
                </c:pt>
                <c:pt idx="761">
                  <c:v>5428.7138038810554</c:v>
                </c:pt>
                <c:pt idx="762">
                  <c:v>30495.220896087518</c:v>
                </c:pt>
                <c:pt idx="763">
                  <c:v>5627.202507559603</c:v>
                </c:pt>
                <c:pt idx="764">
                  <c:v>10375.869859586815</c:v>
                </c:pt>
                <c:pt idx="765">
                  <c:v>12504.846502849641</c:v>
                </c:pt>
                <c:pt idx="766">
                  <c:v>10081.880770879075</c:v>
                </c:pt>
                <c:pt idx="767">
                  <c:v>9673.3611488513889</c:v>
                </c:pt>
                <c:pt idx="768">
                  <c:v>14189.469602417154</c:v>
                </c:pt>
                <c:pt idx="769">
                  <c:v>8772.9135480024797</c:v>
                </c:pt>
                <c:pt idx="770">
                  <c:v>13504.174208532937</c:v>
                </c:pt>
                <c:pt idx="771">
                  <c:v>12020.482486927038</c:v>
                </c:pt>
                <c:pt idx="772">
                  <c:v>10100.185193551668</c:v>
                </c:pt>
                <c:pt idx="773">
                  <c:v>28240.801234278842</c:v>
                </c:pt>
                <c:pt idx="774">
                  <c:v>9213.5804801497816</c:v>
                </c:pt>
                <c:pt idx="775">
                  <c:v>11415.976383842501</c:v>
                </c:pt>
                <c:pt idx="776">
                  <c:v>8943.8203772684628</c:v>
                </c:pt>
                <c:pt idx="777">
                  <c:v>9715.9675113514313</c:v>
                </c:pt>
                <c:pt idx="778">
                  <c:v>8278.4448410940258</c:v>
                </c:pt>
                <c:pt idx="779">
                  <c:v>10893.108179891387</c:v>
                </c:pt>
                <c:pt idx="780">
                  <c:v>30300.329656007692</c:v>
                </c:pt>
                <c:pt idx="781">
                  <c:v>4408.7810027487385</c:v>
                </c:pt>
                <c:pt idx="782">
                  <c:v>11013.357744807163</c:v>
                </c:pt>
                <c:pt idx="783">
                  <c:v>34594.601494524351</c:v>
                </c:pt>
                <c:pt idx="784">
                  <c:v>7500.5146073748356</c:v>
                </c:pt>
                <c:pt idx="785">
                  <c:v>8737.3610337284044</c:v>
                </c:pt>
                <c:pt idx="786">
                  <c:v>12585.240869158504</c:v>
                </c:pt>
                <c:pt idx="787">
                  <c:v>4843.3327853825231</c:v>
                </c:pt>
                <c:pt idx="788">
                  <c:v>6644.677304664413</c:v>
                </c:pt>
                <c:pt idx="789">
                  <c:v>13425.412664636395</c:v>
                </c:pt>
                <c:pt idx="790">
                  <c:v>9307.8452758856292</c:v>
                </c:pt>
                <c:pt idx="791">
                  <c:v>4098.8007808207312</c:v>
                </c:pt>
                <c:pt idx="792">
                  <c:v>5235.5794623560205</c:v>
                </c:pt>
                <c:pt idx="793">
                  <c:v>33979.931018566669</c:v>
                </c:pt>
                <c:pt idx="794">
                  <c:v>9438.6167677953508</c:v>
                </c:pt>
                <c:pt idx="795">
                  <c:v>29106.401408039128</c:v>
                </c:pt>
                <c:pt idx="796">
                  <c:v>7407.2019160138434</c:v>
                </c:pt>
                <c:pt idx="797">
                  <c:v>7063.1029144498862</c:v>
                </c:pt>
                <c:pt idx="798">
                  <c:v>12751.139137919701</c:v>
                </c:pt>
                <c:pt idx="799">
                  <c:v>30157.800263264551</c:v>
                </c:pt>
                <c:pt idx="800">
                  <c:v>9567.4759340869914</c:v>
                </c:pt>
                <c:pt idx="801">
                  <c:v>14049.415754519565</c:v>
                </c:pt>
                <c:pt idx="802">
                  <c:v>4547.5072667864943</c:v>
                </c:pt>
                <c:pt idx="803">
                  <c:v>28544.022825477208</c:v>
                </c:pt>
                <c:pt idx="804">
                  <c:v>4851.5495198982726</c:v>
                </c:pt>
                <c:pt idx="805">
                  <c:v>10273.634808535586</c:v>
                </c:pt>
                <c:pt idx="806">
                  <c:v>9742.8686677265268</c:v>
                </c:pt>
                <c:pt idx="807">
                  <c:v>5143.2772302816284</c:v>
                </c:pt>
                <c:pt idx="808">
                  <c:v>3995.7535692705906</c:v>
                </c:pt>
                <c:pt idx="809">
                  <c:v>5474.103007409838</c:v>
                </c:pt>
                <c:pt idx="810">
                  <c:v>11036.368682158281</c:v>
                </c:pt>
                <c:pt idx="811">
                  <c:v>8912.7537673679417</c:v>
                </c:pt>
                <c:pt idx="812">
                  <c:v>11297.77004901721</c:v>
                </c:pt>
                <c:pt idx="813">
                  <c:v>6195.3856923942731</c:v>
                </c:pt>
                <c:pt idx="814">
                  <c:v>8230.1215046288562</c:v>
                </c:pt>
                <c:pt idx="815">
                  <c:v>5149.6384744493835</c:v>
                </c:pt>
                <c:pt idx="816">
                  <c:v>5671.6550700066337</c:v>
                </c:pt>
                <c:pt idx="817">
                  <c:v>6001.8001290973743</c:v>
                </c:pt>
                <c:pt idx="818">
                  <c:v>33943.961268284496</c:v>
                </c:pt>
                <c:pt idx="819">
                  <c:v>31268.361102081952</c:v>
                </c:pt>
                <c:pt idx="820">
                  <c:v>9737.6098973061071</c:v>
                </c:pt>
                <c:pt idx="821">
                  <c:v>5114.8826573811157</c:v>
                </c:pt>
                <c:pt idx="822">
                  <c:v>4740.4096499748512</c:v>
                </c:pt>
                <c:pt idx="823">
                  <c:v>10351.485600140011</c:v>
                </c:pt>
                <c:pt idx="824">
                  <c:v>12110.822539886107</c:v>
                </c:pt>
                <c:pt idx="825">
                  <c:v>14395.524731065392</c:v>
                </c:pt>
                <c:pt idx="826">
                  <c:v>35485.830402985412</c:v>
                </c:pt>
                <c:pt idx="827">
                  <c:v>31125.209750653463</c:v>
                </c:pt>
                <c:pt idx="828">
                  <c:v>32722.494575511053</c:v>
                </c:pt>
                <c:pt idx="829">
                  <c:v>8102.1527031940832</c:v>
                </c:pt>
                <c:pt idx="830">
                  <c:v>13035.750529903946</c:v>
                </c:pt>
                <c:pt idx="831">
                  <c:v>8113.323015652054</c:v>
                </c:pt>
                <c:pt idx="832">
                  <c:v>6952.8080755878573</c:v>
                </c:pt>
                <c:pt idx="833">
                  <c:v>12092.092379790913</c:v>
                </c:pt>
                <c:pt idx="834">
                  <c:v>7956.3446445100208</c:v>
                </c:pt>
                <c:pt idx="835">
                  <c:v>9478.4593497263613</c:v>
                </c:pt>
                <c:pt idx="836">
                  <c:v>7618.3607924595835</c:v>
                </c:pt>
                <c:pt idx="837">
                  <c:v>12174.446463144028</c:v>
                </c:pt>
                <c:pt idx="838">
                  <c:v>8327.4728603042713</c:v>
                </c:pt>
                <c:pt idx="839">
                  <c:v>12883.849228783271</c:v>
                </c:pt>
                <c:pt idx="840">
                  <c:v>4627.0566020339666</c:v>
                </c:pt>
                <c:pt idx="841">
                  <c:v>11926.671759580255</c:v>
                </c:pt>
                <c:pt idx="842">
                  <c:v>29682.659459431568</c:v>
                </c:pt>
                <c:pt idx="843">
                  <c:v>35815.642854315571</c:v>
                </c:pt>
                <c:pt idx="844">
                  <c:v>10953.748116715678</c:v>
                </c:pt>
                <c:pt idx="845">
                  <c:v>36510.026440555608</c:v>
                </c:pt>
                <c:pt idx="846">
                  <c:v>11654.381487656905</c:v>
                </c:pt>
                <c:pt idx="847">
                  <c:v>5998.6916620808988</c:v>
                </c:pt>
                <c:pt idx="848">
                  <c:v>6262.2185786496639</c:v>
                </c:pt>
                <c:pt idx="849">
                  <c:v>11436.195440761338</c:v>
                </c:pt>
                <c:pt idx="850">
                  <c:v>31883.684349656764</c:v>
                </c:pt>
                <c:pt idx="851">
                  <c:v>13110.619392705439</c:v>
                </c:pt>
                <c:pt idx="852">
                  <c:v>33847.808111638173</c:v>
                </c:pt>
                <c:pt idx="853">
                  <c:v>11909.716038857898</c:v>
                </c:pt>
                <c:pt idx="854">
                  <c:v>34756.935170249308</c:v>
                </c:pt>
                <c:pt idx="855">
                  <c:v>5079.7992902430788</c:v>
                </c:pt>
                <c:pt idx="856">
                  <c:v>34153.780077743169</c:v>
                </c:pt>
                <c:pt idx="857">
                  <c:v>28545.478871632618</c:v>
                </c:pt>
                <c:pt idx="858">
                  <c:v>6421.5180100033704</c:v>
                </c:pt>
                <c:pt idx="859">
                  <c:v>11657.496783003315</c:v>
                </c:pt>
                <c:pt idx="860">
                  <c:v>33016.98606646344</c:v>
                </c:pt>
                <c:pt idx="861">
                  <c:v>9343.8824204830908</c:v>
                </c:pt>
                <c:pt idx="862">
                  <c:v>12673.960716381147</c:v>
                </c:pt>
                <c:pt idx="863">
                  <c:v>7888.598543891444</c:v>
                </c:pt>
                <c:pt idx="864">
                  <c:v>10365.603317648114</c:v>
                </c:pt>
                <c:pt idx="865">
                  <c:v>8853.705300873231</c:v>
                </c:pt>
                <c:pt idx="866">
                  <c:v>4264.2214010313864</c:v>
                </c:pt>
                <c:pt idx="867">
                  <c:v>12494.117391107371</c:v>
                </c:pt>
                <c:pt idx="868">
                  <c:v>12284.272154870021</c:v>
                </c:pt>
                <c:pt idx="869">
                  <c:v>6625.5080014842179</c:v>
                </c:pt>
                <c:pt idx="870">
                  <c:v>10572.702160691562</c:v>
                </c:pt>
                <c:pt idx="871">
                  <c:v>6516.6801523689282</c:v>
                </c:pt>
                <c:pt idx="872">
                  <c:v>8559.55641884334</c:v>
                </c:pt>
                <c:pt idx="873">
                  <c:v>9205.5992812430704</c:v>
                </c:pt>
                <c:pt idx="874">
                  <c:v>9595.9929299396463</c:v>
                </c:pt>
                <c:pt idx="875">
                  <c:v>5619.4853286713005</c:v>
                </c:pt>
                <c:pt idx="876">
                  <c:v>10990.953051850822</c:v>
                </c:pt>
                <c:pt idx="877">
                  <c:v>8350.3098680156818</c:v>
                </c:pt>
                <c:pt idx="878">
                  <c:v>8759.9489467254643</c:v>
                </c:pt>
                <c:pt idx="879">
                  <c:v>8950.9127309599698</c:v>
                </c:pt>
                <c:pt idx="880">
                  <c:v>5717.0208468168494</c:v>
                </c:pt>
                <c:pt idx="881">
                  <c:v>5134.3378876566303</c:v>
                </c:pt>
                <c:pt idx="882">
                  <c:v>4997.9228554405026</c:v>
                </c:pt>
                <c:pt idx="883">
                  <c:v>35649.593831635764</c:v>
                </c:pt>
                <c:pt idx="884">
                  <c:v>6258.8243379807809</c:v>
                </c:pt>
                <c:pt idx="885">
                  <c:v>30365.514641103786</c:v>
                </c:pt>
                <c:pt idx="886">
                  <c:v>35076.806705628507</c:v>
                </c:pt>
                <c:pt idx="887">
                  <c:v>8270.2734403737504</c:v>
                </c:pt>
                <c:pt idx="888">
                  <c:v>5140.8783701523716</c:v>
                </c:pt>
                <c:pt idx="889">
                  <c:v>12116.009549732376</c:v>
                </c:pt>
                <c:pt idx="890">
                  <c:v>37094.748110104541</c:v>
                </c:pt>
                <c:pt idx="891">
                  <c:v>9236.9668969858849</c:v>
                </c:pt>
                <c:pt idx="892">
                  <c:v>10909.607370153608</c:v>
                </c:pt>
                <c:pt idx="893">
                  <c:v>33968.527228130362</c:v>
                </c:pt>
                <c:pt idx="894">
                  <c:v>12800.159060155816</c:v>
                </c:pt>
                <c:pt idx="895">
                  <c:v>13755.66877875333</c:v>
                </c:pt>
                <c:pt idx="896">
                  <c:v>33172.866350011245</c:v>
                </c:pt>
                <c:pt idx="897">
                  <c:v>4272.88783767734</c:v>
                </c:pt>
                <c:pt idx="898">
                  <c:v>5083.2224197617134</c:v>
                </c:pt>
                <c:pt idx="899">
                  <c:v>4615.3530743995598</c:v>
                </c:pt>
                <c:pt idx="900">
                  <c:v>9860.4394847611566</c:v>
                </c:pt>
                <c:pt idx="901">
                  <c:v>36120.57395264256</c:v>
                </c:pt>
                <c:pt idx="902">
                  <c:v>6227.7730578246947</c:v>
                </c:pt>
                <c:pt idx="903">
                  <c:v>10398.689326480178</c:v>
                </c:pt>
                <c:pt idx="904">
                  <c:v>13223.073036385917</c:v>
                </c:pt>
                <c:pt idx="905">
                  <c:v>6762.8592703417235</c:v>
                </c:pt>
                <c:pt idx="906">
                  <c:v>6625.9471445692216</c:v>
                </c:pt>
                <c:pt idx="907">
                  <c:v>10195.60929830494</c:v>
                </c:pt>
                <c:pt idx="908">
                  <c:v>14039.939619445775</c:v>
                </c:pt>
                <c:pt idx="909">
                  <c:v>30659.54302426357</c:v>
                </c:pt>
                <c:pt idx="910">
                  <c:v>4971.5894379946485</c:v>
                </c:pt>
                <c:pt idx="911">
                  <c:v>27441.910275071863</c:v>
                </c:pt>
                <c:pt idx="912">
                  <c:v>13461.681363130159</c:v>
                </c:pt>
                <c:pt idx="913">
                  <c:v>10013.877227574556</c:v>
                </c:pt>
                <c:pt idx="914">
                  <c:v>7265.9559084305929</c:v>
                </c:pt>
                <c:pt idx="915">
                  <c:v>6038.3107870897338</c:v>
                </c:pt>
                <c:pt idx="916">
                  <c:v>32927.949094667565</c:v>
                </c:pt>
                <c:pt idx="917">
                  <c:v>32467.487169939457</c:v>
                </c:pt>
                <c:pt idx="918">
                  <c:v>13162.411192484718</c:v>
                </c:pt>
                <c:pt idx="919">
                  <c:v>8480.052955380379</c:v>
                </c:pt>
                <c:pt idx="920">
                  <c:v>13240.676758026169</c:v>
                </c:pt>
                <c:pt idx="921">
                  <c:v>13548.569935709878</c:v>
                </c:pt>
                <c:pt idx="922">
                  <c:v>8247.2974312158112</c:v>
                </c:pt>
                <c:pt idx="923">
                  <c:v>7383.5421887583225</c:v>
                </c:pt>
                <c:pt idx="924">
                  <c:v>8695.6458250717296</c:v>
                </c:pt>
                <c:pt idx="925">
                  <c:v>10920.87627440478</c:v>
                </c:pt>
                <c:pt idx="926">
                  <c:v>5150.3282318903948</c:v>
                </c:pt>
                <c:pt idx="927">
                  <c:v>12315.46941824548</c:v>
                </c:pt>
                <c:pt idx="928">
                  <c:v>13772.355708758038</c:v>
                </c:pt>
                <c:pt idx="929">
                  <c:v>8963.0833480997171</c:v>
                </c:pt>
                <c:pt idx="930">
                  <c:v>6449.3890625688291</c:v>
                </c:pt>
                <c:pt idx="931">
                  <c:v>9209.521966389153</c:v>
                </c:pt>
                <c:pt idx="932">
                  <c:v>10642.890551047083</c:v>
                </c:pt>
                <c:pt idx="933">
                  <c:v>10254.297615059108</c:v>
                </c:pt>
                <c:pt idx="934">
                  <c:v>7539.702360058016</c:v>
                </c:pt>
                <c:pt idx="935">
                  <c:v>12739.28962706592</c:v>
                </c:pt>
                <c:pt idx="936">
                  <c:v>9641.1858923114341</c:v>
                </c:pt>
                <c:pt idx="937">
                  <c:v>9902.3031387082792</c:v>
                </c:pt>
                <c:pt idx="938">
                  <c:v>4348.8089162885517</c:v>
                </c:pt>
                <c:pt idx="939">
                  <c:v>10915.636948990195</c:v>
                </c:pt>
                <c:pt idx="940">
                  <c:v>3735.546286179358</c:v>
                </c:pt>
                <c:pt idx="941">
                  <c:v>11902.407594563188</c:v>
                </c:pt>
                <c:pt idx="942">
                  <c:v>5080.4063236243619</c:v>
                </c:pt>
                <c:pt idx="943">
                  <c:v>3911.436517815644</c:v>
                </c:pt>
                <c:pt idx="944">
                  <c:v>13093.784017410282</c:v>
                </c:pt>
                <c:pt idx="945">
                  <c:v>12706.553208929196</c:v>
                </c:pt>
                <c:pt idx="946">
                  <c:v>9472.0761984816982</c:v>
                </c:pt>
                <c:pt idx="947">
                  <c:v>31555.487333363788</c:v>
                </c:pt>
                <c:pt idx="948">
                  <c:v>8799.6755494881345</c:v>
                </c:pt>
                <c:pt idx="949">
                  <c:v>29507.238779371692</c:v>
                </c:pt>
                <c:pt idx="950">
                  <c:v>11290.841065920213</c:v>
                </c:pt>
                <c:pt idx="951">
                  <c:v>34910.893107122873</c:v>
                </c:pt>
                <c:pt idx="952">
                  <c:v>7269.9921106739403</c:v>
                </c:pt>
                <c:pt idx="953">
                  <c:v>33045.101156052442</c:v>
                </c:pt>
                <c:pt idx="954">
                  <c:v>30721.237638968651</c:v>
                </c:pt>
                <c:pt idx="955">
                  <c:v>7177.1465088182858</c:v>
                </c:pt>
                <c:pt idx="956">
                  <c:v>34800.947320967141</c:v>
                </c:pt>
                <c:pt idx="957">
                  <c:v>5311.3545577478571</c:v>
                </c:pt>
                <c:pt idx="958">
                  <c:v>32774.537778632846</c:v>
                </c:pt>
                <c:pt idx="959">
                  <c:v>10444.38430655049</c:v>
                </c:pt>
                <c:pt idx="960">
                  <c:v>5508.2956052506352</c:v>
                </c:pt>
                <c:pt idx="961">
                  <c:v>6726.6428874162757</c:v>
                </c:pt>
                <c:pt idx="962">
                  <c:v>14072.957444976048</c:v>
                </c:pt>
                <c:pt idx="963">
                  <c:v>10103.409639736485</c:v>
                </c:pt>
                <c:pt idx="964">
                  <c:v>11492.499976133222</c:v>
                </c:pt>
                <c:pt idx="965">
                  <c:v>7505.6034298682762</c:v>
                </c:pt>
                <c:pt idx="966">
                  <c:v>34231.08749956634</c:v>
                </c:pt>
                <c:pt idx="967">
                  <c:v>9226.2287458400697</c:v>
                </c:pt>
                <c:pt idx="968">
                  <c:v>4927.7325608971978</c:v>
                </c:pt>
                <c:pt idx="969">
                  <c:v>10281.349678795725</c:v>
                </c:pt>
                <c:pt idx="970">
                  <c:v>11730.918101063902</c:v>
                </c:pt>
                <c:pt idx="971">
                  <c:v>7630.8756916063949</c:v>
                </c:pt>
                <c:pt idx="972">
                  <c:v>5125.0007540293709</c:v>
                </c:pt>
                <c:pt idx="973">
                  <c:v>5290.652928136331</c:v>
                </c:pt>
                <c:pt idx="974">
                  <c:v>5781.3587432208533</c:v>
                </c:pt>
                <c:pt idx="975">
                  <c:v>29292.783158177946</c:v>
                </c:pt>
                <c:pt idx="976">
                  <c:v>10324.178555788529</c:v>
                </c:pt>
                <c:pt idx="977">
                  <c:v>5796.8057176733555</c:v>
                </c:pt>
                <c:pt idx="978">
                  <c:v>11183.203067862421</c:v>
                </c:pt>
                <c:pt idx="979">
                  <c:v>8266.5186455239491</c:v>
                </c:pt>
                <c:pt idx="980">
                  <c:v>11213.985808298325</c:v>
                </c:pt>
                <c:pt idx="981">
                  <c:v>6841.3498124470088</c:v>
                </c:pt>
                <c:pt idx="982">
                  <c:v>30555.070579489806</c:v>
                </c:pt>
                <c:pt idx="983">
                  <c:v>6756.7773759368174</c:v>
                </c:pt>
                <c:pt idx="984">
                  <c:v>5646.0159297035625</c:v>
                </c:pt>
                <c:pt idx="985">
                  <c:v>9950.0457151279334</c:v>
                </c:pt>
                <c:pt idx="986">
                  <c:v>9707.907723540633</c:v>
                </c:pt>
                <c:pt idx="987">
                  <c:v>10217.740680841864</c:v>
                </c:pt>
                <c:pt idx="988">
                  <c:v>7340.7375274705873</c:v>
                </c:pt>
                <c:pt idx="989">
                  <c:v>28918.995388510921</c:v>
                </c:pt>
                <c:pt idx="990">
                  <c:v>6153.2160109081588</c:v>
                </c:pt>
                <c:pt idx="991">
                  <c:v>9086.8143974458708</c:v>
                </c:pt>
                <c:pt idx="992">
                  <c:v>11609.210432362021</c:v>
                </c:pt>
                <c:pt idx="993">
                  <c:v>8144.7915318162331</c:v>
                </c:pt>
                <c:pt idx="994">
                  <c:v>30249.034949784789</c:v>
                </c:pt>
                <c:pt idx="995">
                  <c:v>9364.8873645650729</c:v>
                </c:pt>
                <c:pt idx="996">
                  <c:v>9771.3439070560671</c:v>
                </c:pt>
                <c:pt idx="997">
                  <c:v>13884.038948462723</c:v>
                </c:pt>
                <c:pt idx="998">
                  <c:v>8663.0599098561524</c:v>
                </c:pt>
                <c:pt idx="999">
                  <c:v>8152.5606218324783</c:v>
                </c:pt>
                <c:pt idx="1000">
                  <c:v>29996.514437090449</c:v>
                </c:pt>
                <c:pt idx="1001">
                  <c:v>28668.845789525498</c:v>
                </c:pt>
                <c:pt idx="1002">
                  <c:v>5023.3094771997776</c:v>
                </c:pt>
                <c:pt idx="1003">
                  <c:v>9928.0476991344876</c:v>
                </c:pt>
                <c:pt idx="1004">
                  <c:v>9589.6271660701204</c:v>
                </c:pt>
                <c:pt idx="1005">
                  <c:v>6739.8090385385603</c:v>
                </c:pt>
                <c:pt idx="1006">
                  <c:v>6448.646605013374</c:v>
                </c:pt>
                <c:pt idx="1007">
                  <c:v>33816.698092024213</c:v>
                </c:pt>
                <c:pt idx="1008">
                  <c:v>5692.8721229790845</c:v>
                </c:pt>
                <c:pt idx="1009">
                  <c:v>10704.338128668513</c:v>
                </c:pt>
                <c:pt idx="1010">
                  <c:v>10380.205261039222</c:v>
                </c:pt>
                <c:pt idx="1011">
                  <c:v>32468.57431394235</c:v>
                </c:pt>
                <c:pt idx="1012">
                  <c:v>14358.522614419713</c:v>
                </c:pt>
                <c:pt idx="1013">
                  <c:v>10280.299771614171</c:v>
                </c:pt>
                <c:pt idx="1014">
                  <c:v>8576.2454064787453</c:v>
                </c:pt>
                <c:pt idx="1015">
                  <c:v>11955.208200438747</c:v>
                </c:pt>
                <c:pt idx="1016">
                  <c:v>4944.700898295454</c:v>
                </c:pt>
                <c:pt idx="1017">
                  <c:v>6944.7790808145992</c:v>
                </c:pt>
                <c:pt idx="1018">
                  <c:v>12812.023649756573</c:v>
                </c:pt>
                <c:pt idx="1019">
                  <c:v>5895.6111954221478</c:v>
                </c:pt>
                <c:pt idx="1020">
                  <c:v>10801.159520225068</c:v>
                </c:pt>
                <c:pt idx="1021">
                  <c:v>29669.028680875017</c:v>
                </c:pt>
                <c:pt idx="1022">
                  <c:v>33610.267483890995</c:v>
                </c:pt>
                <c:pt idx="1023">
                  <c:v>3990.5491720491864</c:v>
                </c:pt>
                <c:pt idx="1024">
                  <c:v>11278.238672014437</c:v>
                </c:pt>
                <c:pt idx="1025">
                  <c:v>5465.9580334682396</c:v>
                </c:pt>
                <c:pt idx="1026">
                  <c:v>27677.178580903324</c:v>
                </c:pt>
                <c:pt idx="1027">
                  <c:v>4558.8632613562577</c:v>
                </c:pt>
                <c:pt idx="1028">
                  <c:v>11193.657600541079</c:v>
                </c:pt>
                <c:pt idx="1029">
                  <c:v>8492.4522797992267</c:v>
                </c:pt>
                <c:pt idx="1030">
                  <c:v>33652.798834759313</c:v>
                </c:pt>
                <c:pt idx="1031">
                  <c:v>35621.188295249674</c:v>
                </c:pt>
                <c:pt idx="1032">
                  <c:v>7001.2842236023371</c:v>
                </c:pt>
                <c:pt idx="1033">
                  <c:v>27060.235378589554</c:v>
                </c:pt>
                <c:pt idx="1034">
                  <c:v>12837.165696503267</c:v>
                </c:pt>
                <c:pt idx="1035">
                  <c:v>12330.84668975453</c:v>
                </c:pt>
                <c:pt idx="1036">
                  <c:v>28937.837546061724</c:v>
                </c:pt>
                <c:pt idx="1037">
                  <c:v>33711.207801750628</c:v>
                </c:pt>
                <c:pt idx="1038">
                  <c:v>4742.1191571034697</c:v>
                </c:pt>
                <c:pt idx="1039">
                  <c:v>4587.9674411439901</c:v>
                </c:pt>
                <c:pt idx="1040">
                  <c:v>31383.401750074547</c:v>
                </c:pt>
                <c:pt idx="1041">
                  <c:v>3730.8527926171064</c:v>
                </c:pt>
                <c:pt idx="1042">
                  <c:v>27799.510670361626</c:v>
                </c:pt>
                <c:pt idx="1043">
                  <c:v>6524.46909183138</c:v>
                </c:pt>
                <c:pt idx="1044">
                  <c:v>11779.811485086479</c:v>
                </c:pt>
                <c:pt idx="1045">
                  <c:v>33347.652050269498</c:v>
                </c:pt>
                <c:pt idx="1046">
                  <c:v>9473.719579939223</c:v>
                </c:pt>
                <c:pt idx="1047">
                  <c:v>29269.333615730862</c:v>
                </c:pt>
                <c:pt idx="1048">
                  <c:v>6056.7396903451699</c:v>
                </c:pt>
                <c:pt idx="1049">
                  <c:v>33561.734500606428</c:v>
                </c:pt>
                <c:pt idx="1050">
                  <c:v>10368.893080623271</c:v>
                </c:pt>
                <c:pt idx="1051">
                  <c:v>12982.97375518733</c:v>
                </c:pt>
                <c:pt idx="1052">
                  <c:v>10385.975339559171</c:v>
                </c:pt>
                <c:pt idx="1053">
                  <c:v>33876.211590393563</c:v>
                </c:pt>
                <c:pt idx="1054">
                  <c:v>6163.4674740998889</c:v>
                </c:pt>
                <c:pt idx="1055">
                  <c:v>11243.574464966528</c:v>
                </c:pt>
                <c:pt idx="1056">
                  <c:v>10609.247746877105</c:v>
                </c:pt>
                <c:pt idx="1057">
                  <c:v>10122.50431583108</c:v>
                </c:pt>
                <c:pt idx="1058">
                  <c:v>6244.8245038288078</c:v>
                </c:pt>
                <c:pt idx="1059">
                  <c:v>7162.6686415696431</c:v>
                </c:pt>
                <c:pt idx="1060">
                  <c:v>5256.4822373724401</c:v>
                </c:pt>
                <c:pt idx="1061">
                  <c:v>11902.36172277868</c:v>
                </c:pt>
                <c:pt idx="1062">
                  <c:v>36181.288112112074</c:v>
                </c:pt>
                <c:pt idx="1063">
                  <c:v>8261.9018366779947</c:v>
                </c:pt>
                <c:pt idx="1064">
                  <c:v>7718.8689490070592</c:v>
                </c:pt>
                <c:pt idx="1065">
                  <c:v>9534.4337394087397</c:v>
                </c:pt>
                <c:pt idx="1066">
                  <c:v>10718.536646154304</c:v>
                </c:pt>
                <c:pt idx="1067">
                  <c:v>8632.4651601602054</c:v>
                </c:pt>
                <c:pt idx="1068">
                  <c:v>12857.074610621719</c:v>
                </c:pt>
                <c:pt idx="1069">
                  <c:v>12163.278208316757</c:v>
                </c:pt>
                <c:pt idx="1070">
                  <c:v>31663.249945553089</c:v>
                </c:pt>
                <c:pt idx="1071">
                  <c:v>12973.608675139734</c:v>
                </c:pt>
                <c:pt idx="1072">
                  <c:v>4632.8765340511582</c:v>
                </c:pt>
                <c:pt idx="1073">
                  <c:v>12300.756015387802</c:v>
                </c:pt>
                <c:pt idx="1074">
                  <c:v>12593.581679816722</c:v>
                </c:pt>
                <c:pt idx="1075">
                  <c:v>7711.3244311142744</c:v>
                </c:pt>
                <c:pt idx="1076">
                  <c:v>10778.099998020898</c:v>
                </c:pt>
                <c:pt idx="1077">
                  <c:v>4436.6885031490383</c:v>
                </c:pt>
                <c:pt idx="1078">
                  <c:v>29424.2228849979</c:v>
                </c:pt>
                <c:pt idx="1079">
                  <c:v>13809.395215667973</c:v>
                </c:pt>
                <c:pt idx="1080">
                  <c:v>4183.5979428972923</c:v>
                </c:pt>
                <c:pt idx="1081">
                  <c:v>6937.9441698090332</c:v>
                </c:pt>
                <c:pt idx="1082">
                  <c:v>7832.3926003127626</c:v>
                </c:pt>
                <c:pt idx="1083">
                  <c:v>7075.5574010542523</c:v>
                </c:pt>
                <c:pt idx="1084">
                  <c:v>13948.747958092845</c:v>
                </c:pt>
                <c:pt idx="1085">
                  <c:v>33066.287011546978</c:v>
                </c:pt>
                <c:pt idx="1086">
                  <c:v>11293.513236468887</c:v>
                </c:pt>
                <c:pt idx="1087">
                  <c:v>11786.66172583648</c:v>
                </c:pt>
                <c:pt idx="1088">
                  <c:v>11653.716099363874</c:v>
                </c:pt>
                <c:pt idx="1089">
                  <c:v>11233.790091280138</c:v>
                </c:pt>
                <c:pt idx="1090">
                  <c:v>33363.525146690728</c:v>
                </c:pt>
                <c:pt idx="1091">
                  <c:v>12033.100344125914</c:v>
                </c:pt>
                <c:pt idx="1092">
                  <c:v>5836.5891557061159</c:v>
                </c:pt>
                <c:pt idx="1093">
                  <c:v>28893.131118201105</c:v>
                </c:pt>
                <c:pt idx="1094">
                  <c:v>12189.806347277943</c:v>
                </c:pt>
                <c:pt idx="1095">
                  <c:v>5752.1606447846016</c:v>
                </c:pt>
                <c:pt idx="1096">
                  <c:v>35320.246007739872</c:v>
                </c:pt>
                <c:pt idx="1097">
                  <c:v>4925.7286252587555</c:v>
                </c:pt>
                <c:pt idx="1098">
                  <c:v>11477.080948101056</c:v>
                </c:pt>
                <c:pt idx="1099">
                  <c:v>6487.6023993598737</c:v>
                </c:pt>
                <c:pt idx="1100">
                  <c:v>31153.005791587195</c:v>
                </c:pt>
                <c:pt idx="1101">
                  <c:v>11635.212588917084</c:v>
                </c:pt>
                <c:pt idx="1102">
                  <c:v>6759.6571356741897</c:v>
                </c:pt>
                <c:pt idx="1103">
                  <c:v>12155.548412752554</c:v>
                </c:pt>
                <c:pt idx="1104">
                  <c:v>7752.9482807480545</c:v>
                </c:pt>
                <c:pt idx="1105">
                  <c:v>11887.623950773021</c:v>
                </c:pt>
                <c:pt idx="1106">
                  <c:v>10846.153394822662</c:v>
                </c:pt>
                <c:pt idx="1107">
                  <c:v>11407.202469442709</c:v>
                </c:pt>
                <c:pt idx="1108">
                  <c:v>5828.7214738966677</c:v>
                </c:pt>
                <c:pt idx="1109">
                  <c:v>9738.0900079277217</c:v>
                </c:pt>
                <c:pt idx="1110">
                  <c:v>12178.297387715962</c:v>
                </c:pt>
                <c:pt idx="1111">
                  <c:v>32412.977461375653</c:v>
                </c:pt>
                <c:pt idx="1112">
                  <c:v>34633.799806252733</c:v>
                </c:pt>
                <c:pt idx="1113">
                  <c:v>7296.4241199129974</c:v>
                </c:pt>
                <c:pt idx="1114">
                  <c:v>4776.453622902246</c:v>
                </c:pt>
                <c:pt idx="1115">
                  <c:v>11683.125517704095</c:v>
                </c:pt>
                <c:pt idx="1116">
                  <c:v>9794.979669603983</c:v>
                </c:pt>
                <c:pt idx="1117">
                  <c:v>29392.665220884435</c:v>
                </c:pt>
                <c:pt idx="1118">
                  <c:v>30820.010650595334</c:v>
                </c:pt>
                <c:pt idx="1119">
                  <c:v>7454.2694291933312</c:v>
                </c:pt>
                <c:pt idx="1120">
                  <c:v>29129.098067434214</c:v>
                </c:pt>
                <c:pt idx="1121">
                  <c:v>10354.740839362366</c:v>
                </c:pt>
                <c:pt idx="1122">
                  <c:v>36039.29772289133</c:v>
                </c:pt>
                <c:pt idx="1123">
                  <c:v>6824.5514229757318</c:v>
                </c:pt>
                <c:pt idx="1124">
                  <c:v>29806.139894421714</c:v>
                </c:pt>
                <c:pt idx="1125">
                  <c:v>13442.099594641106</c:v>
                </c:pt>
                <c:pt idx="1126">
                  <c:v>11328.24508882955</c:v>
                </c:pt>
                <c:pt idx="1127">
                  <c:v>8792.8796819371473</c:v>
                </c:pt>
                <c:pt idx="1128">
                  <c:v>7521.2077355718584</c:v>
                </c:pt>
                <c:pt idx="1129">
                  <c:v>4468.3528560298373</c:v>
                </c:pt>
                <c:pt idx="1130">
                  <c:v>9888.973616991485</c:v>
                </c:pt>
                <c:pt idx="1131">
                  <c:v>6875.0254672852234</c:v>
                </c:pt>
                <c:pt idx="1132">
                  <c:v>12114.830795709117</c:v>
                </c:pt>
                <c:pt idx="1133">
                  <c:v>11006.229673935968</c:v>
                </c:pt>
                <c:pt idx="1134">
                  <c:v>6118.1200270942209</c:v>
                </c:pt>
                <c:pt idx="1135">
                  <c:v>11729.416183123982</c:v>
                </c:pt>
                <c:pt idx="1136">
                  <c:v>9920.0073563295227</c:v>
                </c:pt>
                <c:pt idx="1137">
                  <c:v>5993.5849142232846</c:v>
                </c:pt>
                <c:pt idx="1138">
                  <c:v>6976.1688546317846</c:v>
                </c:pt>
                <c:pt idx="1139">
                  <c:v>28376.349328356671</c:v>
                </c:pt>
                <c:pt idx="1140">
                  <c:v>10856.241487419882</c:v>
                </c:pt>
                <c:pt idx="1141">
                  <c:v>10111.859985779236</c:v>
                </c:pt>
                <c:pt idx="1142">
                  <c:v>11251.230037885507</c:v>
                </c:pt>
                <c:pt idx="1143">
                  <c:v>8746.9032944732899</c:v>
                </c:pt>
                <c:pt idx="1144">
                  <c:v>10928.010384619403</c:v>
                </c:pt>
                <c:pt idx="1145">
                  <c:v>11593.556273161195</c:v>
                </c:pt>
                <c:pt idx="1146">
                  <c:v>35815.684610838689</c:v>
                </c:pt>
                <c:pt idx="1147">
                  <c:v>5166.9105307584696</c:v>
                </c:pt>
                <c:pt idx="1148">
                  <c:v>11263.714932981284</c:v>
                </c:pt>
                <c:pt idx="1149">
                  <c:v>8906.4994629649827</c:v>
                </c:pt>
                <c:pt idx="1150">
                  <c:v>4709.4325924639897</c:v>
                </c:pt>
                <c:pt idx="1151">
                  <c:v>12878.051203842986</c:v>
                </c:pt>
                <c:pt idx="1152">
                  <c:v>33893.651536998936</c:v>
                </c:pt>
                <c:pt idx="1153">
                  <c:v>8540.3174127196908</c:v>
                </c:pt>
                <c:pt idx="1154">
                  <c:v>11576.316682974219</c:v>
                </c:pt>
                <c:pt idx="1155">
                  <c:v>8726.8257010720554</c:v>
                </c:pt>
                <c:pt idx="1156">
                  <c:v>28134.084798555832</c:v>
                </c:pt>
                <c:pt idx="1157">
                  <c:v>5935.7436861612086</c:v>
                </c:pt>
                <c:pt idx="1158">
                  <c:v>5116.9717592561119</c:v>
                </c:pt>
                <c:pt idx="1159">
                  <c:v>7892.6287067913618</c:v>
                </c:pt>
                <c:pt idx="1160">
                  <c:v>10081.297702205396</c:v>
                </c:pt>
                <c:pt idx="1161">
                  <c:v>8122.4027065933706</c:v>
                </c:pt>
                <c:pt idx="1162">
                  <c:v>6953.9458620745036</c:v>
                </c:pt>
                <c:pt idx="1163">
                  <c:v>4630.957380103142</c:v>
                </c:pt>
                <c:pt idx="1164">
                  <c:v>9449.0340636526653</c:v>
                </c:pt>
                <c:pt idx="1165">
                  <c:v>7925.6051802388938</c:v>
                </c:pt>
                <c:pt idx="1166">
                  <c:v>12118.210111073939</c:v>
                </c:pt>
                <c:pt idx="1167">
                  <c:v>7179.5757774389522</c:v>
                </c:pt>
                <c:pt idx="1168">
                  <c:v>7465.3574220319488</c:v>
                </c:pt>
                <c:pt idx="1169">
                  <c:v>8872.948422258276</c:v>
                </c:pt>
                <c:pt idx="1170">
                  <c:v>27528.698351670588</c:v>
                </c:pt>
                <c:pt idx="1171">
                  <c:v>33422.747947265525</c:v>
                </c:pt>
                <c:pt idx="1172">
                  <c:v>12685.09856271701</c:v>
                </c:pt>
                <c:pt idx="1173">
                  <c:v>8432.8366123643136</c:v>
                </c:pt>
                <c:pt idx="1174">
                  <c:v>6754.0772589678054</c:v>
                </c:pt>
                <c:pt idx="1175">
                  <c:v>5382.7674204682335</c:v>
                </c:pt>
                <c:pt idx="1176">
                  <c:v>34861.148114706433</c:v>
                </c:pt>
                <c:pt idx="1177">
                  <c:v>9216.4464297843788</c:v>
                </c:pt>
                <c:pt idx="1178">
                  <c:v>5872.7462412904015</c:v>
                </c:pt>
                <c:pt idx="1179">
                  <c:v>29949.265223511899</c:v>
                </c:pt>
                <c:pt idx="1180">
                  <c:v>10136.139614089403</c:v>
                </c:pt>
                <c:pt idx="1181">
                  <c:v>5885.6783764453094</c:v>
                </c:pt>
                <c:pt idx="1182">
                  <c:v>6098.1778578671583</c:v>
                </c:pt>
                <c:pt idx="1183">
                  <c:v>10802.296517725212</c:v>
                </c:pt>
                <c:pt idx="1184">
                  <c:v>29270.706148840043</c:v>
                </c:pt>
                <c:pt idx="1185">
                  <c:v>9607.7463110712961</c:v>
                </c:pt>
                <c:pt idx="1186">
                  <c:v>28737.615370546951</c:v>
                </c:pt>
                <c:pt idx="1187">
                  <c:v>13529.045002490911</c:v>
                </c:pt>
                <c:pt idx="1188">
                  <c:v>33118.181769378323</c:v>
                </c:pt>
                <c:pt idx="1189">
                  <c:v>5614.9795748515389</c:v>
                </c:pt>
                <c:pt idx="1190">
                  <c:v>7883.3682578803991</c:v>
                </c:pt>
                <c:pt idx="1191">
                  <c:v>9202.9072612481868</c:v>
                </c:pt>
                <c:pt idx="1192">
                  <c:v>12975.540445763649</c:v>
                </c:pt>
                <c:pt idx="1193">
                  <c:v>10897.428251599358</c:v>
                </c:pt>
                <c:pt idx="1194">
                  <c:v>6967.8446423621981</c:v>
                </c:pt>
                <c:pt idx="1195">
                  <c:v>5571.2930501214423</c:v>
                </c:pt>
                <c:pt idx="1196">
                  <c:v>28283.605895566579</c:v>
                </c:pt>
                <c:pt idx="1197">
                  <c:v>8687.4290905559792</c:v>
                </c:pt>
                <c:pt idx="1198">
                  <c:v>8582.3690574067678</c:v>
                </c:pt>
                <c:pt idx="1199">
                  <c:v>7621.471317106756</c:v>
                </c:pt>
                <c:pt idx="1200">
                  <c:v>8048.9307460490345</c:v>
                </c:pt>
                <c:pt idx="1201">
                  <c:v>10437.534065800486</c:v>
                </c:pt>
                <c:pt idx="1202">
                  <c:v>4863.3990307520526</c:v>
                </c:pt>
                <c:pt idx="1203">
                  <c:v>10875.556773819453</c:v>
                </c:pt>
                <c:pt idx="1204">
                  <c:v>28734.923350552068</c:v>
                </c:pt>
                <c:pt idx="1205">
                  <c:v>7158.6603857466316</c:v>
                </c:pt>
                <c:pt idx="1206">
                  <c:v>13515.13487417151</c:v>
                </c:pt>
                <c:pt idx="1207">
                  <c:v>31577.902585365333</c:v>
                </c:pt>
                <c:pt idx="1208">
                  <c:v>31938.368930289689</c:v>
                </c:pt>
                <c:pt idx="1209">
                  <c:v>12643.138932490669</c:v>
                </c:pt>
                <c:pt idx="1210">
                  <c:v>7845.7659361833712</c:v>
                </c:pt>
                <c:pt idx="1211">
                  <c:v>8812.9876838297932</c:v>
                </c:pt>
                <c:pt idx="1212">
                  <c:v>3670.2128557928145</c:v>
                </c:pt>
                <c:pt idx="1213">
                  <c:v>12069.879946278832</c:v>
                </c:pt>
                <c:pt idx="1214">
                  <c:v>6781.7467616879958</c:v>
                </c:pt>
                <c:pt idx="1215">
                  <c:v>4333.685105752711</c:v>
                </c:pt>
                <c:pt idx="1216">
                  <c:v>8170.9789660427132</c:v>
                </c:pt>
                <c:pt idx="1217">
                  <c:v>6948.5756321875151</c:v>
                </c:pt>
                <c:pt idx="1218">
                  <c:v>34063.761131070067</c:v>
                </c:pt>
                <c:pt idx="1219">
                  <c:v>9426.863386663701</c:v>
                </c:pt>
                <c:pt idx="1220">
                  <c:v>7027.4323633767735</c:v>
                </c:pt>
                <c:pt idx="1221">
                  <c:v>8668.5939147780246</c:v>
                </c:pt>
                <c:pt idx="1222">
                  <c:v>10163.429522063218</c:v>
                </c:pt>
                <c:pt idx="1223">
                  <c:v>28271.756384712797</c:v>
                </c:pt>
                <c:pt idx="1224">
                  <c:v>8577.465917025118</c:v>
                </c:pt>
                <c:pt idx="1225">
                  <c:v>8293.8589449840456</c:v>
                </c:pt>
                <c:pt idx="1226">
                  <c:v>7965.5523933065379</c:v>
                </c:pt>
                <c:pt idx="1227">
                  <c:v>9523.8923674089565</c:v>
                </c:pt>
                <c:pt idx="1228">
                  <c:v>11696.756296260644</c:v>
                </c:pt>
                <c:pt idx="1229">
                  <c:v>11938.709010176528</c:v>
                </c:pt>
                <c:pt idx="1230">
                  <c:v>35044.218732782232</c:v>
                </c:pt>
                <c:pt idx="1231">
                  <c:v>28173.380759648004</c:v>
                </c:pt>
                <c:pt idx="1232">
                  <c:v>12391.111147093841</c:v>
                </c:pt>
                <c:pt idx="1233">
                  <c:v>11675.685630947944</c:v>
                </c:pt>
                <c:pt idx="1234">
                  <c:v>10475.55966284904</c:v>
                </c:pt>
                <c:pt idx="1235">
                  <c:v>5617.8374275120059</c:v>
                </c:pt>
                <c:pt idx="1236">
                  <c:v>13313.685610777899</c:v>
                </c:pt>
                <c:pt idx="1237">
                  <c:v>12567.717409506906</c:v>
                </c:pt>
                <c:pt idx="1238">
                  <c:v>8239.163420759789</c:v>
                </c:pt>
                <c:pt idx="1239">
                  <c:v>6793.2427001337028</c:v>
                </c:pt>
                <c:pt idx="1240">
                  <c:v>35068.009364510151</c:v>
                </c:pt>
                <c:pt idx="1241">
                  <c:v>37267.305302600893</c:v>
                </c:pt>
                <c:pt idx="1242">
                  <c:v>5916.8561948149354</c:v>
                </c:pt>
                <c:pt idx="1243">
                  <c:v>6798.944595351858</c:v>
                </c:pt>
                <c:pt idx="1244">
                  <c:v>4115.5315249792529</c:v>
                </c:pt>
                <c:pt idx="1245">
                  <c:v>7015.0266150683674</c:v>
                </c:pt>
                <c:pt idx="1246">
                  <c:v>10646.45514408332</c:v>
                </c:pt>
                <c:pt idx="1247">
                  <c:v>7947.7435445486608</c:v>
                </c:pt>
                <c:pt idx="1248">
                  <c:v>5066.7013224225875</c:v>
                </c:pt>
                <c:pt idx="1249">
                  <c:v>30541.98999904445</c:v>
                </c:pt>
                <c:pt idx="1250">
                  <c:v>28561.083177336201</c:v>
                </c:pt>
                <c:pt idx="1251">
                  <c:v>3805.9267825362263</c:v>
                </c:pt>
                <c:pt idx="1252">
                  <c:v>27672.410864695848</c:v>
                </c:pt>
                <c:pt idx="1253">
                  <c:v>10040.405366535744</c:v>
                </c:pt>
                <c:pt idx="1254">
                  <c:v>7787.075157358131</c:v>
                </c:pt>
                <c:pt idx="1255">
                  <c:v>9756.6652789486598</c:v>
                </c:pt>
                <c:pt idx="1256">
                  <c:v>12238.168978195157</c:v>
                </c:pt>
                <c:pt idx="1257">
                  <c:v>12003.511687457711</c:v>
                </c:pt>
                <c:pt idx="1258">
                  <c:v>12374.300140946665</c:v>
                </c:pt>
                <c:pt idx="1259">
                  <c:v>11188.149484408843</c:v>
                </c:pt>
                <c:pt idx="1260">
                  <c:v>7119.8919267022466</c:v>
                </c:pt>
                <c:pt idx="1261">
                  <c:v>6492.1499097027518</c:v>
                </c:pt>
                <c:pt idx="1262">
                  <c:v>9439.2715970431818</c:v>
                </c:pt>
                <c:pt idx="1263">
                  <c:v>9905.5733032346943</c:v>
                </c:pt>
                <c:pt idx="1264">
                  <c:v>11476.312601755961</c:v>
                </c:pt>
                <c:pt idx="1265">
                  <c:v>36269.927159357023</c:v>
                </c:pt>
                <c:pt idx="1266">
                  <c:v>12058.257469619584</c:v>
                </c:pt>
                <c:pt idx="1267">
                  <c:v>28607.454893731247</c:v>
                </c:pt>
                <c:pt idx="1268">
                  <c:v>5218.7266996857279</c:v>
                </c:pt>
                <c:pt idx="1269">
                  <c:v>10006.557839688518</c:v>
                </c:pt>
                <c:pt idx="1270">
                  <c:v>5975.7216922663902</c:v>
                </c:pt>
                <c:pt idx="1271">
                  <c:v>6255.3160223313444</c:v>
                </c:pt>
                <c:pt idx="1272">
                  <c:v>10037.120123262357</c:v>
                </c:pt>
                <c:pt idx="1273">
                  <c:v>7524.752883602262</c:v>
                </c:pt>
                <c:pt idx="1274">
                  <c:v>28853.91336146689</c:v>
                </c:pt>
                <c:pt idx="1275">
                  <c:v>11492.285809612054</c:v>
                </c:pt>
                <c:pt idx="1276">
                  <c:v>5506.6756505116773</c:v>
                </c:pt>
                <c:pt idx="1277">
                  <c:v>7465.8962721114394</c:v>
                </c:pt>
                <c:pt idx="1278">
                  <c:v>31791.807855004969</c:v>
                </c:pt>
                <c:pt idx="1279">
                  <c:v>6468.1297817092245</c:v>
                </c:pt>
                <c:pt idx="1280">
                  <c:v>10775.585158723305</c:v>
                </c:pt>
                <c:pt idx="1281">
                  <c:v>34251.906761536527</c:v>
                </c:pt>
                <c:pt idx="1282">
                  <c:v>27771.286045388093</c:v>
                </c:pt>
                <c:pt idx="1283">
                  <c:v>4242.4959064708555</c:v>
                </c:pt>
                <c:pt idx="1284">
                  <c:v>36396.394042851876</c:v>
                </c:pt>
                <c:pt idx="1285">
                  <c:v>10238.859142021109</c:v>
                </c:pt>
                <c:pt idx="1286">
                  <c:v>6204.936050113286</c:v>
                </c:pt>
                <c:pt idx="1287">
                  <c:v>8366.4485040969812</c:v>
                </c:pt>
                <c:pt idx="1288">
                  <c:v>28628.486264591906</c:v>
                </c:pt>
                <c:pt idx="1289">
                  <c:v>9562.47062463978</c:v>
                </c:pt>
                <c:pt idx="1290">
                  <c:v>8790.7488235390356</c:v>
                </c:pt>
                <c:pt idx="1291">
                  <c:v>27759.356272545658</c:v>
                </c:pt>
                <c:pt idx="1292">
                  <c:v>4330.8032883846399</c:v>
                </c:pt>
                <c:pt idx="1293">
                  <c:v>10139.080190809596</c:v>
                </c:pt>
                <c:pt idx="1294">
                  <c:v>11746.088034381719</c:v>
                </c:pt>
                <c:pt idx="1295">
                  <c:v>4337.8238815019959</c:v>
                </c:pt>
                <c:pt idx="1296">
                  <c:v>3844.9985560510668</c:v>
                </c:pt>
                <c:pt idx="1297">
                  <c:v>7052.8733583350631</c:v>
                </c:pt>
                <c:pt idx="1298">
                  <c:v>7372.9675616499308</c:v>
                </c:pt>
                <c:pt idx="1299">
                  <c:v>4987.5055595831891</c:v>
                </c:pt>
                <c:pt idx="1300">
                  <c:v>32747.782605477125</c:v>
                </c:pt>
                <c:pt idx="1301">
                  <c:v>36892.860646055342</c:v>
                </c:pt>
                <c:pt idx="1302">
                  <c:v>5992.3449586710776</c:v>
                </c:pt>
                <c:pt idx="1303">
                  <c:v>32254.821855852024</c:v>
                </c:pt>
                <c:pt idx="1304">
                  <c:v>32438.182382735868</c:v>
                </c:pt>
                <c:pt idx="1305">
                  <c:v>5802.8851500071905</c:v>
                </c:pt>
                <c:pt idx="1306">
                  <c:v>29961.029163688752</c:v>
                </c:pt>
                <c:pt idx="1307">
                  <c:v>31087.71863742554</c:v>
                </c:pt>
                <c:pt idx="1308">
                  <c:v>29480.878530706788</c:v>
                </c:pt>
                <c:pt idx="1309">
                  <c:v>9138.484583153755</c:v>
                </c:pt>
                <c:pt idx="1310">
                  <c:v>8865.0612954429962</c:v>
                </c:pt>
                <c:pt idx="1311">
                  <c:v>7550.1695094125735</c:v>
                </c:pt>
                <c:pt idx="1312">
                  <c:v>7900.4420154017935</c:v>
                </c:pt>
                <c:pt idx="1313">
                  <c:v>28961.075517607376</c:v>
                </c:pt>
                <c:pt idx="1314">
                  <c:v>30979.8400460679</c:v>
                </c:pt>
                <c:pt idx="1315">
                  <c:v>4177.9134350542727</c:v>
                </c:pt>
                <c:pt idx="1316">
                  <c:v>4543.4487530258639</c:v>
                </c:pt>
                <c:pt idx="1317">
                  <c:v>4858.9809052399187</c:v>
                </c:pt>
                <c:pt idx="1318">
                  <c:v>8731.7008950333657</c:v>
                </c:pt>
                <c:pt idx="1319">
                  <c:v>9228.1605164639859</c:v>
                </c:pt>
                <c:pt idx="1320">
                  <c:v>7362.5502657926172</c:v>
                </c:pt>
                <c:pt idx="1321">
                  <c:v>35983.292386728506</c:v>
                </c:pt>
                <c:pt idx="1322">
                  <c:v>13052.481274062467</c:v>
                </c:pt>
                <c:pt idx="1323">
                  <c:v>33737.609402498274</c:v>
                </c:pt>
                <c:pt idx="1324">
                  <c:v>6668.1840669277144</c:v>
                </c:pt>
                <c:pt idx="1325">
                  <c:v>12655.245886030392</c:v>
                </c:pt>
                <c:pt idx="1326">
                  <c:v>9567.799098003652</c:v>
                </c:pt>
                <c:pt idx="1327">
                  <c:v>10790.322930728962</c:v>
                </c:pt>
                <c:pt idx="1328">
                  <c:v>5974.981292341633</c:v>
                </c:pt>
                <c:pt idx="1329">
                  <c:v>11561.400461627078</c:v>
                </c:pt>
                <c:pt idx="1330">
                  <c:v>12778.112459309323</c:v>
                </c:pt>
                <c:pt idx="1331">
                  <c:v>5817.7384967408116</c:v>
                </c:pt>
                <c:pt idx="1332">
                  <c:v>12748.799170691233</c:v>
                </c:pt>
                <c:pt idx="1333">
                  <c:v>11128.944224652092</c:v>
                </c:pt>
                <c:pt idx="1334">
                  <c:v>4770.0725292882817</c:v>
                </c:pt>
                <c:pt idx="1335">
                  <c:v>4955.1839153834881</c:v>
                </c:pt>
                <c:pt idx="1336">
                  <c:v>5135.5360866857218</c:v>
                </c:pt>
                <c:pt idx="1337">
                  <c:v>36581.53337536742</c:v>
                </c:pt>
              </c:numCache>
            </c:numRef>
          </c:yVal>
          <c:smooth val="0"/>
          <c:extLst>
            <c:ext xmlns:c16="http://schemas.microsoft.com/office/drawing/2014/chart" uri="{C3380CC4-5D6E-409C-BE32-E72D297353CC}">
              <c16:uniqueId val="{00000001-B08B-4A5C-AA1B-8A9E71859413}"/>
            </c:ext>
          </c:extLst>
        </c:ser>
        <c:dLbls>
          <c:showLegendKey val="0"/>
          <c:showVal val="0"/>
          <c:showCatName val="0"/>
          <c:showSerName val="0"/>
          <c:showPercent val="0"/>
          <c:showBubbleSize val="0"/>
        </c:dLbls>
        <c:axId val="82020559"/>
        <c:axId val="82023471"/>
      </c:scatterChart>
      <c:valAx>
        <c:axId val="82020559"/>
        <c:scaling>
          <c:orientation val="minMax"/>
        </c:scaling>
        <c:delete val="0"/>
        <c:axPos val="b"/>
        <c:title>
          <c:tx>
            <c:rich>
              <a:bodyPr/>
              <a:lstStyle/>
              <a:p>
                <a:pPr>
                  <a:defRPr/>
                </a:pPr>
                <a:r>
                  <a:rPr lang="en-US"/>
                  <a:t>bmi</a:t>
                </a:r>
              </a:p>
            </c:rich>
          </c:tx>
          <c:overlay val="0"/>
        </c:title>
        <c:numFmt formatCode="General" sourceLinked="1"/>
        <c:majorTickMark val="out"/>
        <c:minorTickMark val="none"/>
        <c:tickLblPos val="nextTo"/>
        <c:crossAx val="82023471"/>
        <c:crosses val="autoZero"/>
        <c:crossBetween val="midCat"/>
      </c:valAx>
      <c:valAx>
        <c:axId val="82023471"/>
        <c:scaling>
          <c:orientation val="minMax"/>
        </c:scaling>
        <c:delete val="0"/>
        <c:axPos val="l"/>
        <c:title>
          <c:tx>
            <c:rich>
              <a:bodyPr/>
              <a:lstStyle/>
              <a:p>
                <a:pPr>
                  <a:defRPr/>
                </a:pPr>
                <a:r>
                  <a:rPr lang="en-US"/>
                  <a:t>charges</a:t>
                </a:r>
              </a:p>
            </c:rich>
          </c:tx>
          <c:overlay val="0"/>
        </c:title>
        <c:numFmt formatCode="General" sourceLinked="1"/>
        <c:majorTickMark val="out"/>
        <c:minorTickMark val="none"/>
        <c:tickLblPos val="nextTo"/>
        <c:crossAx val="820205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SEX LINE FIT</a:t>
            </a:r>
            <a:r>
              <a:rPr lang="en-US" baseline="0"/>
              <a:t> PLOT</a:t>
            </a:r>
            <a:endParaRPr lang="en-US"/>
          </a:p>
        </c:rich>
      </c:tx>
      <c:overlay val="0"/>
    </c:title>
    <c:autoTitleDeleted val="0"/>
    <c:plotArea>
      <c:layout/>
      <c:scatterChart>
        <c:scatterStyle val="lineMarker"/>
        <c:varyColors val="0"/>
        <c:ser>
          <c:idx val="0"/>
          <c:order val="0"/>
          <c:tx>
            <c:v>charges</c:v>
          </c:tx>
          <c:spPr>
            <a:ln w="19050">
              <a:noFill/>
            </a:ln>
          </c:spPr>
          <c:xVal>
            <c:numRef>
              <c:f>INSURANCE!$B$2:$B$1339</c:f>
              <c:numCache>
                <c:formatCode>General</c:formatCode>
                <c:ptCount val="1338"/>
                <c:pt idx="0">
                  <c:v>0</c:v>
                </c:pt>
                <c:pt idx="1">
                  <c:v>1</c:v>
                </c:pt>
                <c:pt idx="2">
                  <c:v>1</c:v>
                </c:pt>
                <c:pt idx="3">
                  <c:v>1</c:v>
                </c:pt>
                <c:pt idx="4">
                  <c:v>1</c:v>
                </c:pt>
                <c:pt idx="5">
                  <c:v>0</c:v>
                </c:pt>
                <c:pt idx="6">
                  <c:v>0</c:v>
                </c:pt>
                <c:pt idx="7">
                  <c:v>0</c:v>
                </c:pt>
                <c:pt idx="8">
                  <c:v>1</c:v>
                </c:pt>
                <c:pt idx="9">
                  <c:v>0</c:v>
                </c:pt>
                <c:pt idx="10">
                  <c:v>1</c:v>
                </c:pt>
                <c:pt idx="11">
                  <c:v>0</c:v>
                </c:pt>
                <c:pt idx="12">
                  <c:v>1</c:v>
                </c:pt>
                <c:pt idx="13">
                  <c:v>0</c:v>
                </c:pt>
                <c:pt idx="14">
                  <c:v>1</c:v>
                </c:pt>
                <c:pt idx="15">
                  <c:v>1</c:v>
                </c:pt>
                <c:pt idx="16">
                  <c:v>0</c:v>
                </c:pt>
                <c:pt idx="17">
                  <c:v>1</c:v>
                </c:pt>
                <c:pt idx="18">
                  <c:v>1</c:v>
                </c:pt>
                <c:pt idx="19">
                  <c:v>1</c:v>
                </c:pt>
                <c:pt idx="20">
                  <c:v>0</c:v>
                </c:pt>
                <c:pt idx="21">
                  <c:v>0</c:v>
                </c:pt>
                <c:pt idx="22">
                  <c:v>1</c:v>
                </c:pt>
                <c:pt idx="23">
                  <c:v>0</c:v>
                </c:pt>
                <c:pt idx="24">
                  <c:v>1</c:v>
                </c:pt>
                <c:pt idx="25">
                  <c:v>0</c:v>
                </c:pt>
                <c:pt idx="26">
                  <c:v>0</c:v>
                </c:pt>
                <c:pt idx="27">
                  <c:v>0</c:v>
                </c:pt>
                <c:pt idx="28">
                  <c:v>1</c:v>
                </c:pt>
                <c:pt idx="29">
                  <c:v>1</c:v>
                </c:pt>
                <c:pt idx="30">
                  <c:v>1</c:v>
                </c:pt>
                <c:pt idx="31">
                  <c:v>0</c:v>
                </c:pt>
                <c:pt idx="32">
                  <c:v>0</c:v>
                </c:pt>
                <c:pt idx="33">
                  <c:v>1</c:v>
                </c:pt>
                <c:pt idx="34">
                  <c:v>1</c:v>
                </c:pt>
                <c:pt idx="35">
                  <c:v>1</c:v>
                </c:pt>
                <c:pt idx="36">
                  <c:v>0</c:v>
                </c:pt>
                <c:pt idx="37">
                  <c:v>1</c:v>
                </c:pt>
                <c:pt idx="38">
                  <c:v>1</c:v>
                </c:pt>
                <c:pt idx="39">
                  <c:v>1</c:v>
                </c:pt>
                <c:pt idx="40">
                  <c:v>0</c:v>
                </c:pt>
                <c:pt idx="41">
                  <c:v>0</c:v>
                </c:pt>
                <c:pt idx="42">
                  <c:v>1</c:v>
                </c:pt>
                <c:pt idx="43">
                  <c:v>0</c:v>
                </c:pt>
                <c:pt idx="44">
                  <c:v>1</c:v>
                </c:pt>
                <c:pt idx="45">
                  <c:v>1</c:v>
                </c:pt>
                <c:pt idx="46">
                  <c:v>0</c:v>
                </c:pt>
                <c:pt idx="47">
                  <c:v>0</c:v>
                </c:pt>
                <c:pt idx="48">
                  <c:v>0</c:v>
                </c:pt>
                <c:pt idx="49">
                  <c:v>1</c:v>
                </c:pt>
                <c:pt idx="50">
                  <c:v>0</c:v>
                </c:pt>
                <c:pt idx="51">
                  <c:v>0</c:v>
                </c:pt>
                <c:pt idx="52">
                  <c:v>1</c:v>
                </c:pt>
                <c:pt idx="53">
                  <c:v>1</c:v>
                </c:pt>
                <c:pt idx="54">
                  <c:v>0</c:v>
                </c:pt>
                <c:pt idx="55">
                  <c:v>1</c:v>
                </c:pt>
                <c:pt idx="56">
                  <c:v>0</c:v>
                </c:pt>
                <c:pt idx="57">
                  <c:v>1</c:v>
                </c:pt>
                <c:pt idx="58">
                  <c:v>0</c:v>
                </c:pt>
                <c:pt idx="59">
                  <c:v>0</c:v>
                </c:pt>
                <c:pt idx="60">
                  <c:v>1</c:v>
                </c:pt>
                <c:pt idx="61">
                  <c:v>1</c:v>
                </c:pt>
                <c:pt idx="62">
                  <c:v>1</c:v>
                </c:pt>
                <c:pt idx="63">
                  <c:v>0</c:v>
                </c:pt>
                <c:pt idx="64">
                  <c:v>0</c:v>
                </c:pt>
                <c:pt idx="65">
                  <c:v>0</c:v>
                </c:pt>
                <c:pt idx="66">
                  <c:v>0</c:v>
                </c:pt>
                <c:pt idx="67">
                  <c:v>1</c:v>
                </c:pt>
                <c:pt idx="68">
                  <c:v>0</c:v>
                </c:pt>
                <c:pt idx="69">
                  <c:v>1</c:v>
                </c:pt>
                <c:pt idx="70">
                  <c:v>0</c:v>
                </c:pt>
                <c:pt idx="71">
                  <c:v>1</c:v>
                </c:pt>
                <c:pt idx="72">
                  <c:v>0</c:v>
                </c:pt>
                <c:pt idx="73">
                  <c:v>1</c:v>
                </c:pt>
                <c:pt idx="74">
                  <c:v>1</c:v>
                </c:pt>
                <c:pt idx="75">
                  <c:v>1</c:v>
                </c:pt>
                <c:pt idx="76">
                  <c:v>0</c:v>
                </c:pt>
                <c:pt idx="77">
                  <c:v>1</c:v>
                </c:pt>
                <c:pt idx="78">
                  <c:v>0</c:v>
                </c:pt>
                <c:pt idx="79">
                  <c:v>0</c:v>
                </c:pt>
                <c:pt idx="80">
                  <c:v>1</c:v>
                </c:pt>
                <c:pt idx="81">
                  <c:v>0</c:v>
                </c:pt>
                <c:pt idx="82">
                  <c:v>1</c:v>
                </c:pt>
                <c:pt idx="83">
                  <c:v>0</c:v>
                </c:pt>
                <c:pt idx="84">
                  <c:v>0</c:v>
                </c:pt>
                <c:pt idx="85">
                  <c:v>1</c:v>
                </c:pt>
                <c:pt idx="86">
                  <c:v>0</c:v>
                </c:pt>
                <c:pt idx="87">
                  <c:v>0</c:v>
                </c:pt>
                <c:pt idx="88">
                  <c:v>0</c:v>
                </c:pt>
                <c:pt idx="89">
                  <c:v>0</c:v>
                </c:pt>
                <c:pt idx="90">
                  <c:v>0</c:v>
                </c:pt>
                <c:pt idx="91">
                  <c:v>0</c:v>
                </c:pt>
                <c:pt idx="92">
                  <c:v>1</c:v>
                </c:pt>
                <c:pt idx="93">
                  <c:v>1</c:v>
                </c:pt>
                <c:pt idx="94">
                  <c:v>0</c:v>
                </c:pt>
                <c:pt idx="95">
                  <c:v>0</c:v>
                </c:pt>
                <c:pt idx="96">
                  <c:v>0</c:v>
                </c:pt>
                <c:pt idx="97">
                  <c:v>1</c:v>
                </c:pt>
                <c:pt idx="98">
                  <c:v>1</c:v>
                </c:pt>
                <c:pt idx="99">
                  <c:v>1</c:v>
                </c:pt>
                <c:pt idx="100">
                  <c:v>0</c:v>
                </c:pt>
                <c:pt idx="101">
                  <c:v>1</c:v>
                </c:pt>
                <c:pt idx="102">
                  <c:v>0</c:v>
                </c:pt>
                <c:pt idx="103">
                  <c:v>0</c:v>
                </c:pt>
                <c:pt idx="104">
                  <c:v>0</c:v>
                </c:pt>
                <c:pt idx="105">
                  <c:v>1</c:v>
                </c:pt>
                <c:pt idx="106">
                  <c:v>0</c:v>
                </c:pt>
                <c:pt idx="107">
                  <c:v>1</c:v>
                </c:pt>
                <c:pt idx="108">
                  <c:v>1</c:v>
                </c:pt>
                <c:pt idx="109">
                  <c:v>1</c:v>
                </c:pt>
                <c:pt idx="110">
                  <c:v>1</c:v>
                </c:pt>
                <c:pt idx="111">
                  <c:v>0</c:v>
                </c:pt>
                <c:pt idx="112">
                  <c:v>1</c:v>
                </c:pt>
                <c:pt idx="113">
                  <c:v>0</c:v>
                </c:pt>
                <c:pt idx="114">
                  <c:v>1</c:v>
                </c:pt>
                <c:pt idx="115">
                  <c:v>1</c:v>
                </c:pt>
                <c:pt idx="116">
                  <c:v>1</c:v>
                </c:pt>
                <c:pt idx="117">
                  <c:v>0</c:v>
                </c:pt>
                <c:pt idx="118">
                  <c:v>0</c:v>
                </c:pt>
                <c:pt idx="119">
                  <c:v>0</c:v>
                </c:pt>
                <c:pt idx="120">
                  <c:v>1</c:v>
                </c:pt>
                <c:pt idx="121">
                  <c:v>1</c:v>
                </c:pt>
                <c:pt idx="122">
                  <c:v>0</c:v>
                </c:pt>
                <c:pt idx="123">
                  <c:v>1</c:v>
                </c:pt>
                <c:pt idx="124">
                  <c:v>0</c:v>
                </c:pt>
                <c:pt idx="125">
                  <c:v>0</c:v>
                </c:pt>
                <c:pt idx="126">
                  <c:v>0</c:v>
                </c:pt>
                <c:pt idx="127">
                  <c:v>0</c:v>
                </c:pt>
                <c:pt idx="128">
                  <c:v>0</c:v>
                </c:pt>
                <c:pt idx="129">
                  <c:v>1</c:v>
                </c:pt>
                <c:pt idx="130">
                  <c:v>0</c:v>
                </c:pt>
                <c:pt idx="131">
                  <c:v>0</c:v>
                </c:pt>
                <c:pt idx="132">
                  <c:v>0</c:v>
                </c:pt>
                <c:pt idx="133">
                  <c:v>1</c:v>
                </c:pt>
                <c:pt idx="134">
                  <c:v>0</c:v>
                </c:pt>
                <c:pt idx="135">
                  <c:v>0</c:v>
                </c:pt>
                <c:pt idx="136">
                  <c:v>1</c:v>
                </c:pt>
                <c:pt idx="137">
                  <c:v>1</c:v>
                </c:pt>
                <c:pt idx="138">
                  <c:v>0</c:v>
                </c:pt>
                <c:pt idx="139">
                  <c:v>0</c:v>
                </c:pt>
                <c:pt idx="140">
                  <c:v>1</c:v>
                </c:pt>
                <c:pt idx="141">
                  <c:v>1</c:v>
                </c:pt>
                <c:pt idx="142">
                  <c:v>1</c:v>
                </c:pt>
                <c:pt idx="143">
                  <c:v>1</c:v>
                </c:pt>
                <c:pt idx="144">
                  <c:v>1</c:v>
                </c:pt>
                <c:pt idx="145">
                  <c:v>0</c:v>
                </c:pt>
                <c:pt idx="146">
                  <c:v>1</c:v>
                </c:pt>
                <c:pt idx="147">
                  <c:v>0</c:v>
                </c:pt>
                <c:pt idx="148">
                  <c:v>0</c:v>
                </c:pt>
                <c:pt idx="149">
                  <c:v>1</c:v>
                </c:pt>
                <c:pt idx="150">
                  <c:v>1</c:v>
                </c:pt>
                <c:pt idx="151">
                  <c:v>1</c:v>
                </c:pt>
                <c:pt idx="152">
                  <c:v>0</c:v>
                </c:pt>
                <c:pt idx="153">
                  <c:v>0</c:v>
                </c:pt>
                <c:pt idx="154">
                  <c:v>0</c:v>
                </c:pt>
                <c:pt idx="155">
                  <c:v>1</c:v>
                </c:pt>
                <c:pt idx="156">
                  <c:v>1</c:v>
                </c:pt>
                <c:pt idx="157">
                  <c:v>1</c:v>
                </c:pt>
                <c:pt idx="158">
                  <c:v>1</c:v>
                </c:pt>
                <c:pt idx="159">
                  <c:v>0</c:v>
                </c:pt>
                <c:pt idx="160">
                  <c:v>0</c:v>
                </c:pt>
                <c:pt idx="161">
                  <c:v>0</c:v>
                </c:pt>
                <c:pt idx="162">
                  <c:v>1</c:v>
                </c:pt>
                <c:pt idx="163">
                  <c:v>0</c:v>
                </c:pt>
                <c:pt idx="164">
                  <c:v>1</c:v>
                </c:pt>
                <c:pt idx="165">
                  <c:v>1</c:v>
                </c:pt>
                <c:pt idx="166">
                  <c:v>0</c:v>
                </c:pt>
                <c:pt idx="167">
                  <c:v>0</c:v>
                </c:pt>
                <c:pt idx="168">
                  <c:v>0</c:v>
                </c:pt>
                <c:pt idx="169">
                  <c:v>1</c:v>
                </c:pt>
                <c:pt idx="170">
                  <c:v>1</c:v>
                </c:pt>
                <c:pt idx="171">
                  <c:v>1</c:v>
                </c:pt>
                <c:pt idx="172">
                  <c:v>1</c:v>
                </c:pt>
                <c:pt idx="173">
                  <c:v>0</c:v>
                </c:pt>
                <c:pt idx="174">
                  <c:v>0</c:v>
                </c:pt>
                <c:pt idx="175">
                  <c:v>0</c:v>
                </c:pt>
                <c:pt idx="176">
                  <c:v>1</c:v>
                </c:pt>
                <c:pt idx="177">
                  <c:v>1</c:v>
                </c:pt>
                <c:pt idx="178">
                  <c:v>0</c:v>
                </c:pt>
                <c:pt idx="179">
                  <c:v>0</c:v>
                </c:pt>
                <c:pt idx="180">
                  <c:v>1</c:v>
                </c:pt>
                <c:pt idx="181">
                  <c:v>0</c:v>
                </c:pt>
                <c:pt idx="182">
                  <c:v>1</c:v>
                </c:pt>
                <c:pt idx="183">
                  <c:v>0</c:v>
                </c:pt>
                <c:pt idx="184">
                  <c:v>1</c:v>
                </c:pt>
                <c:pt idx="185">
                  <c:v>1</c:v>
                </c:pt>
                <c:pt idx="186">
                  <c:v>0</c:v>
                </c:pt>
                <c:pt idx="187">
                  <c:v>0</c:v>
                </c:pt>
                <c:pt idx="188">
                  <c:v>0</c:v>
                </c:pt>
                <c:pt idx="189">
                  <c:v>0</c:v>
                </c:pt>
                <c:pt idx="190">
                  <c:v>1</c:v>
                </c:pt>
                <c:pt idx="191">
                  <c:v>0</c:v>
                </c:pt>
                <c:pt idx="192">
                  <c:v>1</c:v>
                </c:pt>
                <c:pt idx="193">
                  <c:v>0</c:v>
                </c:pt>
                <c:pt idx="194">
                  <c:v>1</c:v>
                </c:pt>
                <c:pt idx="195">
                  <c:v>1</c:v>
                </c:pt>
                <c:pt idx="196">
                  <c:v>0</c:v>
                </c:pt>
                <c:pt idx="197">
                  <c:v>0</c:v>
                </c:pt>
                <c:pt idx="198">
                  <c:v>0</c:v>
                </c:pt>
                <c:pt idx="199">
                  <c:v>0</c:v>
                </c:pt>
                <c:pt idx="200">
                  <c:v>0</c:v>
                </c:pt>
                <c:pt idx="201">
                  <c:v>0</c:v>
                </c:pt>
                <c:pt idx="202">
                  <c:v>0</c:v>
                </c:pt>
                <c:pt idx="203">
                  <c:v>0</c:v>
                </c:pt>
                <c:pt idx="204">
                  <c:v>1</c:v>
                </c:pt>
                <c:pt idx="205">
                  <c:v>0</c:v>
                </c:pt>
                <c:pt idx="206">
                  <c:v>1</c:v>
                </c:pt>
                <c:pt idx="207">
                  <c:v>1</c:v>
                </c:pt>
                <c:pt idx="208">
                  <c:v>0</c:v>
                </c:pt>
                <c:pt idx="209">
                  <c:v>1</c:v>
                </c:pt>
                <c:pt idx="210">
                  <c:v>1</c:v>
                </c:pt>
                <c:pt idx="211">
                  <c:v>1</c:v>
                </c:pt>
                <c:pt idx="212">
                  <c:v>1</c:v>
                </c:pt>
                <c:pt idx="213">
                  <c:v>0</c:v>
                </c:pt>
                <c:pt idx="214">
                  <c:v>0</c:v>
                </c:pt>
                <c:pt idx="215">
                  <c:v>0</c:v>
                </c:pt>
                <c:pt idx="216">
                  <c:v>0</c:v>
                </c:pt>
                <c:pt idx="217">
                  <c:v>1</c:v>
                </c:pt>
                <c:pt idx="218">
                  <c:v>0</c:v>
                </c:pt>
                <c:pt idx="219">
                  <c:v>0</c:v>
                </c:pt>
                <c:pt idx="220">
                  <c:v>0</c:v>
                </c:pt>
                <c:pt idx="221">
                  <c:v>0</c:v>
                </c:pt>
                <c:pt idx="222">
                  <c:v>1</c:v>
                </c:pt>
                <c:pt idx="223">
                  <c:v>1</c:v>
                </c:pt>
                <c:pt idx="224">
                  <c:v>1</c:v>
                </c:pt>
                <c:pt idx="225">
                  <c:v>1</c:v>
                </c:pt>
                <c:pt idx="226">
                  <c:v>1</c:v>
                </c:pt>
                <c:pt idx="227">
                  <c:v>0</c:v>
                </c:pt>
                <c:pt idx="228">
                  <c:v>0</c:v>
                </c:pt>
                <c:pt idx="229">
                  <c:v>1</c:v>
                </c:pt>
                <c:pt idx="230">
                  <c:v>0</c:v>
                </c:pt>
                <c:pt idx="231">
                  <c:v>0</c:v>
                </c:pt>
                <c:pt idx="232">
                  <c:v>0</c:v>
                </c:pt>
                <c:pt idx="233">
                  <c:v>1</c:v>
                </c:pt>
                <c:pt idx="234">
                  <c:v>1</c:v>
                </c:pt>
                <c:pt idx="235">
                  <c:v>0</c:v>
                </c:pt>
                <c:pt idx="236">
                  <c:v>0</c:v>
                </c:pt>
                <c:pt idx="237">
                  <c:v>1</c:v>
                </c:pt>
                <c:pt idx="238">
                  <c:v>1</c:v>
                </c:pt>
                <c:pt idx="239">
                  <c:v>1</c:v>
                </c:pt>
                <c:pt idx="240">
                  <c:v>0</c:v>
                </c:pt>
                <c:pt idx="241">
                  <c:v>0</c:v>
                </c:pt>
                <c:pt idx="242">
                  <c:v>0</c:v>
                </c:pt>
                <c:pt idx="243">
                  <c:v>1</c:v>
                </c:pt>
                <c:pt idx="244">
                  <c:v>0</c:v>
                </c:pt>
                <c:pt idx="245">
                  <c:v>1</c:v>
                </c:pt>
                <c:pt idx="246">
                  <c:v>0</c:v>
                </c:pt>
                <c:pt idx="247">
                  <c:v>1</c:v>
                </c:pt>
                <c:pt idx="248">
                  <c:v>1</c:v>
                </c:pt>
                <c:pt idx="249">
                  <c:v>1</c:v>
                </c:pt>
                <c:pt idx="250">
                  <c:v>1</c:v>
                </c:pt>
                <c:pt idx="251">
                  <c:v>0</c:v>
                </c:pt>
                <c:pt idx="252">
                  <c:v>1</c:v>
                </c:pt>
                <c:pt idx="253">
                  <c:v>1</c:v>
                </c:pt>
                <c:pt idx="254">
                  <c:v>1</c:v>
                </c:pt>
                <c:pt idx="255">
                  <c:v>0</c:v>
                </c:pt>
                <c:pt idx="256">
                  <c:v>1</c:v>
                </c:pt>
                <c:pt idx="257">
                  <c:v>0</c:v>
                </c:pt>
                <c:pt idx="258">
                  <c:v>1</c:v>
                </c:pt>
                <c:pt idx="259">
                  <c:v>1</c:v>
                </c:pt>
                <c:pt idx="260">
                  <c:v>0</c:v>
                </c:pt>
                <c:pt idx="261">
                  <c:v>0</c:v>
                </c:pt>
                <c:pt idx="262">
                  <c:v>1</c:v>
                </c:pt>
                <c:pt idx="263">
                  <c:v>1</c:v>
                </c:pt>
                <c:pt idx="264">
                  <c:v>0</c:v>
                </c:pt>
                <c:pt idx="265">
                  <c:v>1</c:v>
                </c:pt>
                <c:pt idx="266">
                  <c:v>1</c:v>
                </c:pt>
                <c:pt idx="267">
                  <c:v>0</c:v>
                </c:pt>
                <c:pt idx="268">
                  <c:v>1</c:v>
                </c:pt>
                <c:pt idx="269">
                  <c:v>1</c:v>
                </c:pt>
                <c:pt idx="270">
                  <c:v>1</c:v>
                </c:pt>
                <c:pt idx="271">
                  <c:v>1</c:v>
                </c:pt>
                <c:pt idx="272">
                  <c:v>1</c:v>
                </c:pt>
                <c:pt idx="273">
                  <c:v>1</c:v>
                </c:pt>
                <c:pt idx="274">
                  <c:v>1</c:v>
                </c:pt>
                <c:pt idx="275">
                  <c:v>0</c:v>
                </c:pt>
                <c:pt idx="276">
                  <c:v>1</c:v>
                </c:pt>
                <c:pt idx="277">
                  <c:v>0</c:v>
                </c:pt>
                <c:pt idx="278">
                  <c:v>1</c:v>
                </c:pt>
                <c:pt idx="279">
                  <c:v>0</c:v>
                </c:pt>
                <c:pt idx="280">
                  <c:v>0</c:v>
                </c:pt>
                <c:pt idx="281">
                  <c:v>1</c:v>
                </c:pt>
                <c:pt idx="282">
                  <c:v>1</c:v>
                </c:pt>
                <c:pt idx="283">
                  <c:v>0</c:v>
                </c:pt>
                <c:pt idx="284">
                  <c:v>0</c:v>
                </c:pt>
                <c:pt idx="285">
                  <c:v>1</c:v>
                </c:pt>
                <c:pt idx="286">
                  <c:v>0</c:v>
                </c:pt>
                <c:pt idx="287">
                  <c:v>0</c:v>
                </c:pt>
                <c:pt idx="288">
                  <c:v>0</c:v>
                </c:pt>
                <c:pt idx="289">
                  <c:v>1</c:v>
                </c:pt>
                <c:pt idx="290">
                  <c:v>0</c:v>
                </c:pt>
                <c:pt idx="291">
                  <c:v>1</c:v>
                </c:pt>
                <c:pt idx="292">
                  <c:v>1</c:v>
                </c:pt>
                <c:pt idx="293">
                  <c:v>0</c:v>
                </c:pt>
                <c:pt idx="294">
                  <c:v>1</c:v>
                </c:pt>
                <c:pt idx="295">
                  <c:v>1</c:v>
                </c:pt>
                <c:pt idx="296">
                  <c:v>1</c:v>
                </c:pt>
                <c:pt idx="297">
                  <c:v>1</c:v>
                </c:pt>
                <c:pt idx="298">
                  <c:v>1</c:v>
                </c:pt>
                <c:pt idx="299">
                  <c:v>0</c:v>
                </c:pt>
                <c:pt idx="300">
                  <c:v>1</c:v>
                </c:pt>
                <c:pt idx="301">
                  <c:v>0</c:v>
                </c:pt>
                <c:pt idx="302">
                  <c:v>0</c:v>
                </c:pt>
                <c:pt idx="303">
                  <c:v>0</c:v>
                </c:pt>
                <c:pt idx="304">
                  <c:v>0</c:v>
                </c:pt>
                <c:pt idx="305">
                  <c:v>1</c:v>
                </c:pt>
                <c:pt idx="306">
                  <c:v>0</c:v>
                </c:pt>
                <c:pt idx="307">
                  <c:v>0</c:v>
                </c:pt>
                <c:pt idx="308">
                  <c:v>1</c:v>
                </c:pt>
                <c:pt idx="309">
                  <c:v>0</c:v>
                </c:pt>
                <c:pt idx="310">
                  <c:v>1</c:v>
                </c:pt>
                <c:pt idx="311">
                  <c:v>0</c:v>
                </c:pt>
                <c:pt idx="312">
                  <c:v>1</c:v>
                </c:pt>
                <c:pt idx="313">
                  <c:v>1</c:v>
                </c:pt>
                <c:pt idx="314">
                  <c:v>0</c:v>
                </c:pt>
                <c:pt idx="315">
                  <c:v>1</c:v>
                </c:pt>
                <c:pt idx="316">
                  <c:v>1</c:v>
                </c:pt>
                <c:pt idx="317">
                  <c:v>1</c:v>
                </c:pt>
                <c:pt idx="318">
                  <c:v>0</c:v>
                </c:pt>
                <c:pt idx="319">
                  <c:v>1</c:v>
                </c:pt>
                <c:pt idx="320">
                  <c:v>1</c:v>
                </c:pt>
                <c:pt idx="321">
                  <c:v>0</c:v>
                </c:pt>
                <c:pt idx="322">
                  <c:v>1</c:v>
                </c:pt>
                <c:pt idx="323">
                  <c:v>1</c:v>
                </c:pt>
                <c:pt idx="324">
                  <c:v>1</c:v>
                </c:pt>
                <c:pt idx="325">
                  <c:v>1</c:v>
                </c:pt>
                <c:pt idx="326">
                  <c:v>0</c:v>
                </c:pt>
                <c:pt idx="327">
                  <c:v>1</c:v>
                </c:pt>
                <c:pt idx="328">
                  <c:v>0</c:v>
                </c:pt>
                <c:pt idx="329">
                  <c:v>1</c:v>
                </c:pt>
                <c:pt idx="330">
                  <c:v>0</c:v>
                </c:pt>
                <c:pt idx="331">
                  <c:v>1</c:v>
                </c:pt>
                <c:pt idx="332">
                  <c:v>0</c:v>
                </c:pt>
                <c:pt idx="333">
                  <c:v>0</c:v>
                </c:pt>
                <c:pt idx="334">
                  <c:v>0</c:v>
                </c:pt>
                <c:pt idx="335">
                  <c:v>1</c:v>
                </c:pt>
                <c:pt idx="336">
                  <c:v>1</c:v>
                </c:pt>
                <c:pt idx="337">
                  <c:v>1</c:v>
                </c:pt>
                <c:pt idx="338">
                  <c:v>1</c:v>
                </c:pt>
                <c:pt idx="339">
                  <c:v>0</c:v>
                </c:pt>
                <c:pt idx="340">
                  <c:v>0</c:v>
                </c:pt>
                <c:pt idx="341">
                  <c:v>1</c:v>
                </c:pt>
                <c:pt idx="342">
                  <c:v>0</c:v>
                </c:pt>
                <c:pt idx="343">
                  <c:v>1</c:v>
                </c:pt>
                <c:pt idx="344">
                  <c:v>0</c:v>
                </c:pt>
                <c:pt idx="345">
                  <c:v>0</c:v>
                </c:pt>
                <c:pt idx="346">
                  <c:v>1</c:v>
                </c:pt>
                <c:pt idx="347">
                  <c:v>1</c:v>
                </c:pt>
                <c:pt idx="348">
                  <c:v>0</c:v>
                </c:pt>
                <c:pt idx="349">
                  <c:v>1</c:v>
                </c:pt>
                <c:pt idx="350">
                  <c:v>0</c:v>
                </c:pt>
                <c:pt idx="351">
                  <c:v>0</c:v>
                </c:pt>
                <c:pt idx="352">
                  <c:v>0</c:v>
                </c:pt>
                <c:pt idx="353">
                  <c:v>1</c:v>
                </c:pt>
                <c:pt idx="354">
                  <c:v>0</c:v>
                </c:pt>
                <c:pt idx="355">
                  <c:v>1</c:v>
                </c:pt>
                <c:pt idx="356">
                  <c:v>1</c:v>
                </c:pt>
                <c:pt idx="357">
                  <c:v>1</c:v>
                </c:pt>
                <c:pt idx="358">
                  <c:v>1</c:v>
                </c:pt>
                <c:pt idx="359">
                  <c:v>0</c:v>
                </c:pt>
                <c:pt idx="360">
                  <c:v>0</c:v>
                </c:pt>
                <c:pt idx="361">
                  <c:v>1</c:v>
                </c:pt>
                <c:pt idx="362">
                  <c:v>0</c:v>
                </c:pt>
                <c:pt idx="363">
                  <c:v>0</c:v>
                </c:pt>
                <c:pt idx="364">
                  <c:v>0</c:v>
                </c:pt>
                <c:pt idx="365">
                  <c:v>0</c:v>
                </c:pt>
                <c:pt idx="366">
                  <c:v>0</c:v>
                </c:pt>
                <c:pt idx="367">
                  <c:v>0</c:v>
                </c:pt>
                <c:pt idx="368">
                  <c:v>1</c:v>
                </c:pt>
                <c:pt idx="369">
                  <c:v>1</c:v>
                </c:pt>
                <c:pt idx="370">
                  <c:v>0</c:v>
                </c:pt>
                <c:pt idx="371">
                  <c:v>0</c:v>
                </c:pt>
                <c:pt idx="372">
                  <c:v>0</c:v>
                </c:pt>
                <c:pt idx="373">
                  <c:v>1</c:v>
                </c:pt>
                <c:pt idx="374">
                  <c:v>1</c:v>
                </c:pt>
                <c:pt idx="375">
                  <c:v>0</c:v>
                </c:pt>
                <c:pt idx="376">
                  <c:v>0</c:v>
                </c:pt>
                <c:pt idx="377">
                  <c:v>1</c:v>
                </c:pt>
                <c:pt idx="378">
                  <c:v>0</c:v>
                </c:pt>
                <c:pt idx="379">
                  <c:v>1</c:v>
                </c:pt>
                <c:pt idx="380">
                  <c:v>0</c:v>
                </c:pt>
                <c:pt idx="381">
                  <c:v>1</c:v>
                </c:pt>
                <c:pt idx="382">
                  <c:v>1</c:v>
                </c:pt>
                <c:pt idx="383">
                  <c:v>0</c:v>
                </c:pt>
                <c:pt idx="384">
                  <c:v>1</c:v>
                </c:pt>
                <c:pt idx="385">
                  <c:v>1</c:v>
                </c:pt>
                <c:pt idx="386">
                  <c:v>0</c:v>
                </c:pt>
                <c:pt idx="387">
                  <c:v>1</c:v>
                </c:pt>
                <c:pt idx="388">
                  <c:v>0</c:v>
                </c:pt>
                <c:pt idx="389">
                  <c:v>0</c:v>
                </c:pt>
                <c:pt idx="390">
                  <c:v>1</c:v>
                </c:pt>
                <c:pt idx="391">
                  <c:v>0</c:v>
                </c:pt>
                <c:pt idx="392">
                  <c:v>1</c:v>
                </c:pt>
                <c:pt idx="393">
                  <c:v>1</c:v>
                </c:pt>
                <c:pt idx="394">
                  <c:v>0</c:v>
                </c:pt>
                <c:pt idx="395">
                  <c:v>1</c:v>
                </c:pt>
                <c:pt idx="396">
                  <c:v>0</c:v>
                </c:pt>
                <c:pt idx="397">
                  <c:v>1</c:v>
                </c:pt>
                <c:pt idx="398">
                  <c:v>1</c:v>
                </c:pt>
                <c:pt idx="399">
                  <c:v>0</c:v>
                </c:pt>
                <c:pt idx="400">
                  <c:v>0</c:v>
                </c:pt>
                <c:pt idx="401">
                  <c:v>1</c:v>
                </c:pt>
                <c:pt idx="402">
                  <c:v>0</c:v>
                </c:pt>
                <c:pt idx="403">
                  <c:v>1</c:v>
                </c:pt>
                <c:pt idx="404">
                  <c:v>1</c:v>
                </c:pt>
                <c:pt idx="405">
                  <c:v>0</c:v>
                </c:pt>
                <c:pt idx="406">
                  <c:v>0</c:v>
                </c:pt>
                <c:pt idx="407">
                  <c:v>0</c:v>
                </c:pt>
                <c:pt idx="408">
                  <c:v>1</c:v>
                </c:pt>
                <c:pt idx="409">
                  <c:v>1</c:v>
                </c:pt>
                <c:pt idx="410">
                  <c:v>1</c:v>
                </c:pt>
                <c:pt idx="411">
                  <c:v>0</c:v>
                </c:pt>
                <c:pt idx="412">
                  <c:v>0</c:v>
                </c:pt>
                <c:pt idx="413">
                  <c:v>1</c:v>
                </c:pt>
                <c:pt idx="414">
                  <c:v>0</c:v>
                </c:pt>
                <c:pt idx="415">
                  <c:v>0</c:v>
                </c:pt>
                <c:pt idx="416">
                  <c:v>1</c:v>
                </c:pt>
                <c:pt idx="417">
                  <c:v>0</c:v>
                </c:pt>
                <c:pt idx="418">
                  <c:v>1</c:v>
                </c:pt>
                <c:pt idx="419">
                  <c:v>0</c:v>
                </c:pt>
                <c:pt idx="420">
                  <c:v>1</c:v>
                </c:pt>
                <c:pt idx="421">
                  <c:v>1</c:v>
                </c:pt>
                <c:pt idx="422">
                  <c:v>1</c:v>
                </c:pt>
                <c:pt idx="423">
                  <c:v>1</c:v>
                </c:pt>
                <c:pt idx="424">
                  <c:v>1</c:v>
                </c:pt>
                <c:pt idx="425">
                  <c:v>1</c:v>
                </c:pt>
                <c:pt idx="426">
                  <c:v>0</c:v>
                </c:pt>
                <c:pt idx="427">
                  <c:v>0</c:v>
                </c:pt>
                <c:pt idx="428">
                  <c:v>0</c:v>
                </c:pt>
                <c:pt idx="429">
                  <c:v>0</c:v>
                </c:pt>
                <c:pt idx="430">
                  <c:v>1</c:v>
                </c:pt>
                <c:pt idx="431">
                  <c:v>0</c:v>
                </c:pt>
                <c:pt idx="432">
                  <c:v>1</c:v>
                </c:pt>
                <c:pt idx="433">
                  <c:v>0</c:v>
                </c:pt>
                <c:pt idx="434">
                  <c:v>1</c:v>
                </c:pt>
                <c:pt idx="435">
                  <c:v>1</c:v>
                </c:pt>
                <c:pt idx="436">
                  <c:v>1</c:v>
                </c:pt>
                <c:pt idx="437">
                  <c:v>1</c:v>
                </c:pt>
                <c:pt idx="438">
                  <c:v>0</c:v>
                </c:pt>
                <c:pt idx="439">
                  <c:v>1</c:v>
                </c:pt>
                <c:pt idx="440">
                  <c:v>0</c:v>
                </c:pt>
                <c:pt idx="441">
                  <c:v>0</c:v>
                </c:pt>
                <c:pt idx="442">
                  <c:v>1</c:v>
                </c:pt>
                <c:pt idx="443">
                  <c:v>0</c:v>
                </c:pt>
                <c:pt idx="444">
                  <c:v>1</c:v>
                </c:pt>
                <c:pt idx="445">
                  <c:v>0</c:v>
                </c:pt>
                <c:pt idx="446">
                  <c:v>1</c:v>
                </c:pt>
                <c:pt idx="447">
                  <c:v>0</c:v>
                </c:pt>
                <c:pt idx="448">
                  <c:v>0</c:v>
                </c:pt>
                <c:pt idx="449">
                  <c:v>1</c:v>
                </c:pt>
                <c:pt idx="450">
                  <c:v>1</c:v>
                </c:pt>
                <c:pt idx="451">
                  <c:v>1</c:v>
                </c:pt>
                <c:pt idx="452">
                  <c:v>1</c:v>
                </c:pt>
                <c:pt idx="453">
                  <c:v>1</c:v>
                </c:pt>
                <c:pt idx="454">
                  <c:v>1</c:v>
                </c:pt>
                <c:pt idx="455">
                  <c:v>1</c:v>
                </c:pt>
                <c:pt idx="456">
                  <c:v>0</c:v>
                </c:pt>
                <c:pt idx="457">
                  <c:v>0</c:v>
                </c:pt>
                <c:pt idx="458">
                  <c:v>1</c:v>
                </c:pt>
                <c:pt idx="459">
                  <c:v>0</c:v>
                </c:pt>
                <c:pt idx="460">
                  <c:v>0</c:v>
                </c:pt>
                <c:pt idx="461">
                  <c:v>1</c:v>
                </c:pt>
                <c:pt idx="462">
                  <c:v>0</c:v>
                </c:pt>
                <c:pt idx="463">
                  <c:v>1</c:v>
                </c:pt>
                <c:pt idx="464">
                  <c:v>1</c:v>
                </c:pt>
                <c:pt idx="465">
                  <c:v>0</c:v>
                </c:pt>
                <c:pt idx="466">
                  <c:v>0</c:v>
                </c:pt>
                <c:pt idx="467">
                  <c:v>0</c:v>
                </c:pt>
                <c:pt idx="468">
                  <c:v>0</c:v>
                </c:pt>
                <c:pt idx="469">
                  <c:v>0</c:v>
                </c:pt>
                <c:pt idx="470">
                  <c:v>1</c:v>
                </c:pt>
                <c:pt idx="471">
                  <c:v>0</c:v>
                </c:pt>
                <c:pt idx="472">
                  <c:v>0</c:v>
                </c:pt>
                <c:pt idx="473">
                  <c:v>0</c:v>
                </c:pt>
                <c:pt idx="474">
                  <c:v>1</c:v>
                </c:pt>
                <c:pt idx="475">
                  <c:v>1</c:v>
                </c:pt>
                <c:pt idx="476">
                  <c:v>1</c:v>
                </c:pt>
                <c:pt idx="477">
                  <c:v>1</c:v>
                </c:pt>
                <c:pt idx="478">
                  <c:v>1</c:v>
                </c:pt>
                <c:pt idx="479">
                  <c:v>1</c:v>
                </c:pt>
                <c:pt idx="480">
                  <c:v>1</c:v>
                </c:pt>
                <c:pt idx="481">
                  <c:v>1</c:v>
                </c:pt>
                <c:pt idx="482">
                  <c:v>0</c:v>
                </c:pt>
                <c:pt idx="483">
                  <c:v>0</c:v>
                </c:pt>
                <c:pt idx="484">
                  <c:v>1</c:v>
                </c:pt>
                <c:pt idx="485">
                  <c:v>0</c:v>
                </c:pt>
                <c:pt idx="486">
                  <c:v>0</c:v>
                </c:pt>
                <c:pt idx="487">
                  <c:v>1</c:v>
                </c:pt>
                <c:pt idx="488">
                  <c:v>0</c:v>
                </c:pt>
                <c:pt idx="489">
                  <c:v>1</c:v>
                </c:pt>
                <c:pt idx="490">
                  <c:v>0</c:v>
                </c:pt>
                <c:pt idx="491">
                  <c:v>0</c:v>
                </c:pt>
                <c:pt idx="492">
                  <c:v>0</c:v>
                </c:pt>
                <c:pt idx="493">
                  <c:v>1</c:v>
                </c:pt>
                <c:pt idx="494">
                  <c:v>1</c:v>
                </c:pt>
                <c:pt idx="495">
                  <c:v>1</c:v>
                </c:pt>
                <c:pt idx="496">
                  <c:v>0</c:v>
                </c:pt>
                <c:pt idx="497">
                  <c:v>1</c:v>
                </c:pt>
                <c:pt idx="498">
                  <c:v>0</c:v>
                </c:pt>
                <c:pt idx="499">
                  <c:v>0</c:v>
                </c:pt>
                <c:pt idx="500">
                  <c:v>1</c:v>
                </c:pt>
                <c:pt idx="501">
                  <c:v>1</c:v>
                </c:pt>
                <c:pt idx="502">
                  <c:v>1</c:v>
                </c:pt>
                <c:pt idx="503">
                  <c:v>1</c:v>
                </c:pt>
                <c:pt idx="504">
                  <c:v>0</c:v>
                </c:pt>
                <c:pt idx="505">
                  <c:v>1</c:v>
                </c:pt>
                <c:pt idx="506">
                  <c:v>1</c:v>
                </c:pt>
                <c:pt idx="507">
                  <c:v>1</c:v>
                </c:pt>
                <c:pt idx="508">
                  <c:v>0</c:v>
                </c:pt>
                <c:pt idx="509">
                  <c:v>0</c:v>
                </c:pt>
                <c:pt idx="510">
                  <c:v>1</c:v>
                </c:pt>
                <c:pt idx="511">
                  <c:v>1</c:v>
                </c:pt>
                <c:pt idx="512">
                  <c:v>1</c:v>
                </c:pt>
                <c:pt idx="513">
                  <c:v>1</c:v>
                </c:pt>
                <c:pt idx="514">
                  <c:v>1</c:v>
                </c:pt>
                <c:pt idx="515">
                  <c:v>1</c:v>
                </c:pt>
                <c:pt idx="516">
                  <c:v>1</c:v>
                </c:pt>
                <c:pt idx="517">
                  <c:v>1</c:v>
                </c:pt>
                <c:pt idx="518">
                  <c:v>0</c:v>
                </c:pt>
                <c:pt idx="519">
                  <c:v>1</c:v>
                </c:pt>
                <c:pt idx="520">
                  <c:v>0</c:v>
                </c:pt>
                <c:pt idx="521">
                  <c:v>0</c:v>
                </c:pt>
                <c:pt idx="522">
                  <c:v>0</c:v>
                </c:pt>
                <c:pt idx="523">
                  <c:v>0</c:v>
                </c:pt>
                <c:pt idx="524">
                  <c:v>1</c:v>
                </c:pt>
                <c:pt idx="525">
                  <c:v>0</c:v>
                </c:pt>
                <c:pt idx="526">
                  <c:v>0</c:v>
                </c:pt>
                <c:pt idx="527">
                  <c:v>0</c:v>
                </c:pt>
                <c:pt idx="528">
                  <c:v>1</c:v>
                </c:pt>
                <c:pt idx="529">
                  <c:v>1</c:v>
                </c:pt>
                <c:pt idx="530">
                  <c:v>1</c:v>
                </c:pt>
                <c:pt idx="531">
                  <c:v>0</c:v>
                </c:pt>
                <c:pt idx="532">
                  <c:v>1</c:v>
                </c:pt>
                <c:pt idx="533">
                  <c:v>1</c:v>
                </c:pt>
                <c:pt idx="534">
                  <c:v>1</c:v>
                </c:pt>
                <c:pt idx="535">
                  <c:v>1</c:v>
                </c:pt>
                <c:pt idx="536">
                  <c:v>0</c:v>
                </c:pt>
                <c:pt idx="537">
                  <c:v>0</c:v>
                </c:pt>
                <c:pt idx="538">
                  <c:v>0</c:v>
                </c:pt>
                <c:pt idx="539">
                  <c:v>1</c:v>
                </c:pt>
                <c:pt idx="540">
                  <c:v>0</c:v>
                </c:pt>
                <c:pt idx="541">
                  <c:v>0</c:v>
                </c:pt>
                <c:pt idx="542">
                  <c:v>0</c:v>
                </c:pt>
                <c:pt idx="543">
                  <c:v>0</c:v>
                </c:pt>
                <c:pt idx="544">
                  <c:v>1</c:v>
                </c:pt>
                <c:pt idx="545">
                  <c:v>1</c:v>
                </c:pt>
                <c:pt idx="546">
                  <c:v>1</c:v>
                </c:pt>
                <c:pt idx="547">
                  <c:v>0</c:v>
                </c:pt>
                <c:pt idx="548">
                  <c:v>0</c:v>
                </c:pt>
                <c:pt idx="549">
                  <c:v>0</c:v>
                </c:pt>
                <c:pt idx="550">
                  <c:v>1</c:v>
                </c:pt>
                <c:pt idx="551">
                  <c:v>0</c:v>
                </c:pt>
                <c:pt idx="552">
                  <c:v>1</c:v>
                </c:pt>
                <c:pt idx="553">
                  <c:v>0</c:v>
                </c:pt>
                <c:pt idx="554">
                  <c:v>0</c:v>
                </c:pt>
                <c:pt idx="555">
                  <c:v>1</c:v>
                </c:pt>
                <c:pt idx="556">
                  <c:v>1</c:v>
                </c:pt>
                <c:pt idx="557">
                  <c:v>1</c:v>
                </c:pt>
                <c:pt idx="558">
                  <c:v>0</c:v>
                </c:pt>
                <c:pt idx="559">
                  <c:v>1</c:v>
                </c:pt>
                <c:pt idx="560">
                  <c:v>0</c:v>
                </c:pt>
                <c:pt idx="561">
                  <c:v>0</c:v>
                </c:pt>
                <c:pt idx="562">
                  <c:v>1</c:v>
                </c:pt>
                <c:pt idx="563">
                  <c:v>1</c:v>
                </c:pt>
                <c:pt idx="564">
                  <c:v>0</c:v>
                </c:pt>
                <c:pt idx="565">
                  <c:v>0</c:v>
                </c:pt>
                <c:pt idx="566">
                  <c:v>0</c:v>
                </c:pt>
                <c:pt idx="567">
                  <c:v>1</c:v>
                </c:pt>
                <c:pt idx="568">
                  <c:v>0</c:v>
                </c:pt>
                <c:pt idx="569">
                  <c:v>1</c:v>
                </c:pt>
                <c:pt idx="570">
                  <c:v>0</c:v>
                </c:pt>
                <c:pt idx="571">
                  <c:v>0</c:v>
                </c:pt>
                <c:pt idx="572">
                  <c:v>0</c:v>
                </c:pt>
                <c:pt idx="573">
                  <c:v>0</c:v>
                </c:pt>
                <c:pt idx="574">
                  <c:v>0</c:v>
                </c:pt>
                <c:pt idx="575">
                  <c:v>0</c:v>
                </c:pt>
                <c:pt idx="576">
                  <c:v>1</c:v>
                </c:pt>
                <c:pt idx="577">
                  <c:v>0</c:v>
                </c:pt>
                <c:pt idx="578">
                  <c:v>1</c:v>
                </c:pt>
                <c:pt idx="579">
                  <c:v>0</c:v>
                </c:pt>
                <c:pt idx="580">
                  <c:v>1</c:v>
                </c:pt>
                <c:pt idx="581">
                  <c:v>1</c:v>
                </c:pt>
                <c:pt idx="582">
                  <c:v>1</c:v>
                </c:pt>
                <c:pt idx="583">
                  <c:v>0</c:v>
                </c:pt>
                <c:pt idx="584">
                  <c:v>1</c:v>
                </c:pt>
                <c:pt idx="585">
                  <c:v>0</c:v>
                </c:pt>
                <c:pt idx="586">
                  <c:v>1</c:v>
                </c:pt>
                <c:pt idx="587">
                  <c:v>0</c:v>
                </c:pt>
                <c:pt idx="588">
                  <c:v>0</c:v>
                </c:pt>
                <c:pt idx="589">
                  <c:v>0</c:v>
                </c:pt>
                <c:pt idx="590">
                  <c:v>0</c:v>
                </c:pt>
                <c:pt idx="591">
                  <c:v>1</c:v>
                </c:pt>
                <c:pt idx="592">
                  <c:v>1</c:v>
                </c:pt>
                <c:pt idx="593">
                  <c:v>0</c:v>
                </c:pt>
                <c:pt idx="594">
                  <c:v>1</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1</c:v>
                </c:pt>
                <c:pt idx="609">
                  <c:v>1</c:v>
                </c:pt>
                <c:pt idx="610">
                  <c:v>0</c:v>
                </c:pt>
                <c:pt idx="611">
                  <c:v>0</c:v>
                </c:pt>
                <c:pt idx="612">
                  <c:v>0</c:v>
                </c:pt>
                <c:pt idx="613">
                  <c:v>0</c:v>
                </c:pt>
                <c:pt idx="614">
                  <c:v>0</c:v>
                </c:pt>
                <c:pt idx="615">
                  <c:v>0</c:v>
                </c:pt>
                <c:pt idx="616">
                  <c:v>0</c:v>
                </c:pt>
                <c:pt idx="617">
                  <c:v>1</c:v>
                </c:pt>
                <c:pt idx="618">
                  <c:v>0</c:v>
                </c:pt>
                <c:pt idx="619">
                  <c:v>0</c:v>
                </c:pt>
                <c:pt idx="620">
                  <c:v>1</c:v>
                </c:pt>
                <c:pt idx="621">
                  <c:v>1</c:v>
                </c:pt>
                <c:pt idx="622">
                  <c:v>0</c:v>
                </c:pt>
                <c:pt idx="623">
                  <c:v>1</c:v>
                </c:pt>
                <c:pt idx="624">
                  <c:v>1</c:v>
                </c:pt>
                <c:pt idx="625">
                  <c:v>0</c:v>
                </c:pt>
                <c:pt idx="626">
                  <c:v>1</c:v>
                </c:pt>
                <c:pt idx="627">
                  <c:v>1</c:v>
                </c:pt>
                <c:pt idx="628">
                  <c:v>1</c:v>
                </c:pt>
                <c:pt idx="629">
                  <c:v>0</c:v>
                </c:pt>
                <c:pt idx="630">
                  <c:v>1</c:v>
                </c:pt>
                <c:pt idx="631">
                  <c:v>1</c:v>
                </c:pt>
                <c:pt idx="632">
                  <c:v>0</c:v>
                </c:pt>
                <c:pt idx="633">
                  <c:v>1</c:v>
                </c:pt>
                <c:pt idx="634">
                  <c:v>1</c:v>
                </c:pt>
                <c:pt idx="635">
                  <c:v>1</c:v>
                </c:pt>
                <c:pt idx="636">
                  <c:v>0</c:v>
                </c:pt>
                <c:pt idx="637">
                  <c:v>0</c:v>
                </c:pt>
                <c:pt idx="638">
                  <c:v>1</c:v>
                </c:pt>
                <c:pt idx="639">
                  <c:v>1</c:v>
                </c:pt>
                <c:pt idx="640">
                  <c:v>1</c:v>
                </c:pt>
                <c:pt idx="641">
                  <c:v>1</c:v>
                </c:pt>
                <c:pt idx="642">
                  <c:v>1</c:v>
                </c:pt>
                <c:pt idx="643">
                  <c:v>0</c:v>
                </c:pt>
                <c:pt idx="644">
                  <c:v>1</c:v>
                </c:pt>
                <c:pt idx="645">
                  <c:v>1</c:v>
                </c:pt>
                <c:pt idx="646">
                  <c:v>1</c:v>
                </c:pt>
                <c:pt idx="647">
                  <c:v>0</c:v>
                </c:pt>
                <c:pt idx="648">
                  <c:v>1</c:v>
                </c:pt>
                <c:pt idx="649">
                  <c:v>0</c:v>
                </c:pt>
                <c:pt idx="650">
                  <c:v>0</c:v>
                </c:pt>
                <c:pt idx="651">
                  <c:v>0</c:v>
                </c:pt>
                <c:pt idx="652">
                  <c:v>0</c:v>
                </c:pt>
                <c:pt idx="653">
                  <c:v>0</c:v>
                </c:pt>
                <c:pt idx="654">
                  <c:v>0</c:v>
                </c:pt>
                <c:pt idx="655">
                  <c:v>0</c:v>
                </c:pt>
                <c:pt idx="656">
                  <c:v>0</c:v>
                </c:pt>
                <c:pt idx="657">
                  <c:v>1</c:v>
                </c:pt>
                <c:pt idx="658">
                  <c:v>0</c:v>
                </c:pt>
                <c:pt idx="659">
                  <c:v>0</c:v>
                </c:pt>
                <c:pt idx="660">
                  <c:v>1</c:v>
                </c:pt>
                <c:pt idx="661">
                  <c:v>0</c:v>
                </c:pt>
                <c:pt idx="662">
                  <c:v>0</c:v>
                </c:pt>
                <c:pt idx="663">
                  <c:v>1</c:v>
                </c:pt>
                <c:pt idx="664">
                  <c:v>0</c:v>
                </c:pt>
                <c:pt idx="665">
                  <c:v>1</c:v>
                </c:pt>
                <c:pt idx="666">
                  <c:v>1</c:v>
                </c:pt>
                <c:pt idx="667">
                  <c:v>0</c:v>
                </c:pt>
                <c:pt idx="668">
                  <c:v>1</c:v>
                </c:pt>
                <c:pt idx="669">
                  <c:v>0</c:v>
                </c:pt>
                <c:pt idx="670">
                  <c:v>1</c:v>
                </c:pt>
                <c:pt idx="671">
                  <c:v>0</c:v>
                </c:pt>
                <c:pt idx="672">
                  <c:v>1</c:v>
                </c:pt>
                <c:pt idx="673">
                  <c:v>0</c:v>
                </c:pt>
                <c:pt idx="674">
                  <c:v>0</c:v>
                </c:pt>
                <c:pt idx="675">
                  <c:v>1</c:v>
                </c:pt>
                <c:pt idx="676">
                  <c:v>0</c:v>
                </c:pt>
                <c:pt idx="677">
                  <c:v>1</c:v>
                </c:pt>
                <c:pt idx="678">
                  <c:v>1</c:v>
                </c:pt>
                <c:pt idx="679">
                  <c:v>0</c:v>
                </c:pt>
                <c:pt idx="680">
                  <c:v>0</c:v>
                </c:pt>
                <c:pt idx="681">
                  <c:v>1</c:v>
                </c:pt>
                <c:pt idx="682">
                  <c:v>1</c:v>
                </c:pt>
                <c:pt idx="683">
                  <c:v>1</c:v>
                </c:pt>
                <c:pt idx="684">
                  <c:v>0</c:v>
                </c:pt>
                <c:pt idx="685">
                  <c:v>1</c:v>
                </c:pt>
                <c:pt idx="686">
                  <c:v>1</c:v>
                </c:pt>
                <c:pt idx="687">
                  <c:v>1</c:v>
                </c:pt>
                <c:pt idx="688">
                  <c:v>0</c:v>
                </c:pt>
                <c:pt idx="689">
                  <c:v>1</c:v>
                </c:pt>
                <c:pt idx="690">
                  <c:v>1</c:v>
                </c:pt>
                <c:pt idx="691">
                  <c:v>1</c:v>
                </c:pt>
                <c:pt idx="692">
                  <c:v>1</c:v>
                </c:pt>
                <c:pt idx="693">
                  <c:v>1</c:v>
                </c:pt>
                <c:pt idx="694">
                  <c:v>0</c:v>
                </c:pt>
                <c:pt idx="695">
                  <c:v>0</c:v>
                </c:pt>
                <c:pt idx="696">
                  <c:v>0</c:v>
                </c:pt>
                <c:pt idx="697">
                  <c:v>1</c:v>
                </c:pt>
                <c:pt idx="698">
                  <c:v>1</c:v>
                </c:pt>
                <c:pt idx="699">
                  <c:v>0</c:v>
                </c:pt>
                <c:pt idx="700">
                  <c:v>0</c:v>
                </c:pt>
                <c:pt idx="701">
                  <c:v>0</c:v>
                </c:pt>
                <c:pt idx="702">
                  <c:v>1</c:v>
                </c:pt>
                <c:pt idx="703">
                  <c:v>0</c:v>
                </c:pt>
                <c:pt idx="704">
                  <c:v>0</c:v>
                </c:pt>
                <c:pt idx="705">
                  <c:v>0</c:v>
                </c:pt>
                <c:pt idx="706">
                  <c:v>0</c:v>
                </c:pt>
                <c:pt idx="707">
                  <c:v>1</c:v>
                </c:pt>
                <c:pt idx="708">
                  <c:v>0</c:v>
                </c:pt>
                <c:pt idx="709">
                  <c:v>0</c:v>
                </c:pt>
                <c:pt idx="710">
                  <c:v>1</c:v>
                </c:pt>
                <c:pt idx="711">
                  <c:v>0</c:v>
                </c:pt>
                <c:pt idx="712">
                  <c:v>0</c:v>
                </c:pt>
                <c:pt idx="713">
                  <c:v>1</c:v>
                </c:pt>
                <c:pt idx="714">
                  <c:v>0</c:v>
                </c:pt>
                <c:pt idx="715">
                  <c:v>1</c:v>
                </c:pt>
                <c:pt idx="716">
                  <c:v>0</c:v>
                </c:pt>
                <c:pt idx="717">
                  <c:v>1</c:v>
                </c:pt>
                <c:pt idx="718">
                  <c:v>0</c:v>
                </c:pt>
                <c:pt idx="719">
                  <c:v>0</c:v>
                </c:pt>
                <c:pt idx="720">
                  <c:v>0</c:v>
                </c:pt>
                <c:pt idx="721">
                  <c:v>1</c:v>
                </c:pt>
                <c:pt idx="722">
                  <c:v>1</c:v>
                </c:pt>
                <c:pt idx="723">
                  <c:v>1</c:v>
                </c:pt>
                <c:pt idx="724">
                  <c:v>0</c:v>
                </c:pt>
                <c:pt idx="725">
                  <c:v>0</c:v>
                </c:pt>
                <c:pt idx="726">
                  <c:v>1</c:v>
                </c:pt>
                <c:pt idx="727">
                  <c:v>0</c:v>
                </c:pt>
                <c:pt idx="728">
                  <c:v>0</c:v>
                </c:pt>
                <c:pt idx="729">
                  <c:v>0</c:v>
                </c:pt>
                <c:pt idx="730">
                  <c:v>1</c:v>
                </c:pt>
                <c:pt idx="731">
                  <c:v>1</c:v>
                </c:pt>
                <c:pt idx="732">
                  <c:v>0</c:v>
                </c:pt>
                <c:pt idx="733">
                  <c:v>0</c:v>
                </c:pt>
                <c:pt idx="734">
                  <c:v>0</c:v>
                </c:pt>
                <c:pt idx="735">
                  <c:v>0</c:v>
                </c:pt>
                <c:pt idx="736">
                  <c:v>0</c:v>
                </c:pt>
                <c:pt idx="737">
                  <c:v>1</c:v>
                </c:pt>
                <c:pt idx="738">
                  <c:v>1</c:v>
                </c:pt>
                <c:pt idx="739">
                  <c:v>1</c:v>
                </c:pt>
                <c:pt idx="740">
                  <c:v>1</c:v>
                </c:pt>
                <c:pt idx="741">
                  <c:v>1</c:v>
                </c:pt>
                <c:pt idx="742">
                  <c:v>1</c:v>
                </c:pt>
                <c:pt idx="743">
                  <c:v>0</c:v>
                </c:pt>
                <c:pt idx="744">
                  <c:v>1</c:v>
                </c:pt>
                <c:pt idx="745">
                  <c:v>0</c:v>
                </c:pt>
                <c:pt idx="746">
                  <c:v>1</c:v>
                </c:pt>
                <c:pt idx="747">
                  <c:v>1</c:v>
                </c:pt>
                <c:pt idx="748">
                  <c:v>0</c:v>
                </c:pt>
                <c:pt idx="749">
                  <c:v>1</c:v>
                </c:pt>
                <c:pt idx="750">
                  <c:v>0</c:v>
                </c:pt>
                <c:pt idx="751">
                  <c:v>1</c:v>
                </c:pt>
                <c:pt idx="752">
                  <c:v>1</c:v>
                </c:pt>
                <c:pt idx="753">
                  <c:v>0</c:v>
                </c:pt>
                <c:pt idx="754">
                  <c:v>1</c:v>
                </c:pt>
                <c:pt idx="755">
                  <c:v>1</c:v>
                </c:pt>
                <c:pt idx="756">
                  <c:v>0</c:v>
                </c:pt>
                <c:pt idx="757">
                  <c:v>0</c:v>
                </c:pt>
                <c:pt idx="758">
                  <c:v>1</c:v>
                </c:pt>
                <c:pt idx="759">
                  <c:v>1</c:v>
                </c:pt>
                <c:pt idx="760">
                  <c:v>0</c:v>
                </c:pt>
                <c:pt idx="761">
                  <c:v>1</c:v>
                </c:pt>
                <c:pt idx="762">
                  <c:v>1</c:v>
                </c:pt>
                <c:pt idx="763">
                  <c:v>1</c:v>
                </c:pt>
                <c:pt idx="764">
                  <c:v>0</c:v>
                </c:pt>
                <c:pt idx="765">
                  <c:v>0</c:v>
                </c:pt>
                <c:pt idx="766">
                  <c:v>1</c:v>
                </c:pt>
                <c:pt idx="767">
                  <c:v>0</c:v>
                </c:pt>
                <c:pt idx="768">
                  <c:v>0</c:v>
                </c:pt>
                <c:pt idx="769">
                  <c:v>0</c:v>
                </c:pt>
                <c:pt idx="770">
                  <c:v>1</c:v>
                </c:pt>
                <c:pt idx="771">
                  <c:v>0</c:v>
                </c:pt>
                <c:pt idx="772">
                  <c:v>0</c:v>
                </c:pt>
                <c:pt idx="773">
                  <c:v>0</c:v>
                </c:pt>
                <c:pt idx="774">
                  <c:v>1</c:v>
                </c:pt>
                <c:pt idx="775">
                  <c:v>1</c:v>
                </c:pt>
                <c:pt idx="776">
                  <c:v>1</c:v>
                </c:pt>
                <c:pt idx="777">
                  <c:v>1</c:v>
                </c:pt>
                <c:pt idx="778">
                  <c:v>1</c:v>
                </c:pt>
                <c:pt idx="779">
                  <c:v>1</c:v>
                </c:pt>
                <c:pt idx="780">
                  <c:v>1</c:v>
                </c:pt>
                <c:pt idx="781">
                  <c:v>1</c:v>
                </c:pt>
                <c:pt idx="782">
                  <c:v>1</c:v>
                </c:pt>
                <c:pt idx="783">
                  <c:v>0</c:v>
                </c:pt>
                <c:pt idx="784">
                  <c:v>0</c:v>
                </c:pt>
                <c:pt idx="785">
                  <c:v>0</c:v>
                </c:pt>
                <c:pt idx="786">
                  <c:v>1</c:v>
                </c:pt>
                <c:pt idx="787">
                  <c:v>1</c:v>
                </c:pt>
                <c:pt idx="788">
                  <c:v>1</c:v>
                </c:pt>
                <c:pt idx="789">
                  <c:v>0</c:v>
                </c:pt>
                <c:pt idx="790">
                  <c:v>0</c:v>
                </c:pt>
                <c:pt idx="791">
                  <c:v>1</c:v>
                </c:pt>
                <c:pt idx="792">
                  <c:v>0</c:v>
                </c:pt>
                <c:pt idx="793">
                  <c:v>1</c:v>
                </c:pt>
                <c:pt idx="794">
                  <c:v>0</c:v>
                </c:pt>
                <c:pt idx="795">
                  <c:v>1</c:v>
                </c:pt>
                <c:pt idx="796">
                  <c:v>1</c:v>
                </c:pt>
                <c:pt idx="797">
                  <c:v>0</c:v>
                </c:pt>
                <c:pt idx="798">
                  <c:v>0</c:v>
                </c:pt>
                <c:pt idx="799">
                  <c:v>1</c:v>
                </c:pt>
                <c:pt idx="800">
                  <c:v>0</c:v>
                </c:pt>
                <c:pt idx="801">
                  <c:v>0</c:v>
                </c:pt>
                <c:pt idx="802">
                  <c:v>1</c:v>
                </c:pt>
                <c:pt idx="803">
                  <c:v>0</c:v>
                </c:pt>
                <c:pt idx="804">
                  <c:v>1</c:v>
                </c:pt>
                <c:pt idx="805">
                  <c:v>0</c:v>
                </c:pt>
                <c:pt idx="806">
                  <c:v>0</c:v>
                </c:pt>
                <c:pt idx="807">
                  <c:v>0</c:v>
                </c:pt>
                <c:pt idx="808">
                  <c:v>1</c:v>
                </c:pt>
                <c:pt idx="809">
                  <c:v>1</c:v>
                </c:pt>
                <c:pt idx="810">
                  <c:v>0</c:v>
                </c:pt>
                <c:pt idx="811">
                  <c:v>0</c:v>
                </c:pt>
                <c:pt idx="812">
                  <c:v>1</c:v>
                </c:pt>
                <c:pt idx="813">
                  <c:v>1</c:v>
                </c:pt>
                <c:pt idx="814">
                  <c:v>1</c:v>
                </c:pt>
                <c:pt idx="815">
                  <c:v>0</c:v>
                </c:pt>
                <c:pt idx="816">
                  <c:v>0</c:v>
                </c:pt>
                <c:pt idx="817">
                  <c:v>1</c:v>
                </c:pt>
                <c:pt idx="818">
                  <c:v>0</c:v>
                </c:pt>
                <c:pt idx="819">
                  <c:v>0</c:v>
                </c:pt>
                <c:pt idx="820">
                  <c:v>1</c:v>
                </c:pt>
                <c:pt idx="821">
                  <c:v>1</c:v>
                </c:pt>
                <c:pt idx="822">
                  <c:v>0</c:v>
                </c:pt>
                <c:pt idx="823">
                  <c:v>0</c:v>
                </c:pt>
                <c:pt idx="824">
                  <c:v>1</c:v>
                </c:pt>
                <c:pt idx="825">
                  <c:v>0</c:v>
                </c:pt>
                <c:pt idx="826">
                  <c:v>1</c:v>
                </c:pt>
                <c:pt idx="827">
                  <c:v>1</c:v>
                </c:pt>
                <c:pt idx="828">
                  <c:v>1</c:v>
                </c:pt>
                <c:pt idx="829">
                  <c:v>1</c:v>
                </c:pt>
                <c:pt idx="830">
                  <c:v>1</c:v>
                </c:pt>
                <c:pt idx="831">
                  <c:v>0</c:v>
                </c:pt>
                <c:pt idx="832">
                  <c:v>0</c:v>
                </c:pt>
                <c:pt idx="833">
                  <c:v>1</c:v>
                </c:pt>
                <c:pt idx="834">
                  <c:v>1</c:v>
                </c:pt>
                <c:pt idx="835">
                  <c:v>1</c:v>
                </c:pt>
                <c:pt idx="836">
                  <c:v>1</c:v>
                </c:pt>
                <c:pt idx="837">
                  <c:v>0</c:v>
                </c:pt>
                <c:pt idx="838">
                  <c:v>0</c:v>
                </c:pt>
                <c:pt idx="839">
                  <c:v>0</c:v>
                </c:pt>
                <c:pt idx="840">
                  <c:v>1</c:v>
                </c:pt>
                <c:pt idx="841">
                  <c:v>1</c:v>
                </c:pt>
                <c:pt idx="842">
                  <c:v>0</c:v>
                </c:pt>
                <c:pt idx="843">
                  <c:v>0</c:v>
                </c:pt>
                <c:pt idx="844">
                  <c:v>1</c:v>
                </c:pt>
                <c:pt idx="845">
                  <c:v>0</c:v>
                </c:pt>
                <c:pt idx="846">
                  <c:v>0</c:v>
                </c:pt>
                <c:pt idx="847">
                  <c:v>1</c:v>
                </c:pt>
                <c:pt idx="848">
                  <c:v>0</c:v>
                </c:pt>
                <c:pt idx="849">
                  <c:v>1</c:v>
                </c:pt>
                <c:pt idx="850">
                  <c:v>0</c:v>
                </c:pt>
                <c:pt idx="851">
                  <c:v>1</c:v>
                </c:pt>
                <c:pt idx="852">
                  <c:v>0</c:v>
                </c:pt>
                <c:pt idx="853">
                  <c:v>0</c:v>
                </c:pt>
                <c:pt idx="854">
                  <c:v>0</c:v>
                </c:pt>
                <c:pt idx="855">
                  <c:v>0</c:v>
                </c:pt>
                <c:pt idx="856">
                  <c:v>0</c:v>
                </c:pt>
                <c:pt idx="857">
                  <c:v>1</c:v>
                </c:pt>
                <c:pt idx="858">
                  <c:v>0</c:v>
                </c:pt>
                <c:pt idx="859">
                  <c:v>1</c:v>
                </c:pt>
                <c:pt idx="860">
                  <c:v>0</c:v>
                </c:pt>
                <c:pt idx="861">
                  <c:v>0</c:v>
                </c:pt>
                <c:pt idx="862">
                  <c:v>0</c:v>
                </c:pt>
                <c:pt idx="863">
                  <c:v>0</c:v>
                </c:pt>
                <c:pt idx="864">
                  <c:v>1</c:v>
                </c:pt>
                <c:pt idx="865">
                  <c:v>1</c:v>
                </c:pt>
                <c:pt idx="866">
                  <c:v>1</c:v>
                </c:pt>
                <c:pt idx="867">
                  <c:v>1</c:v>
                </c:pt>
                <c:pt idx="868">
                  <c:v>1</c:v>
                </c:pt>
                <c:pt idx="869">
                  <c:v>0</c:v>
                </c:pt>
                <c:pt idx="870">
                  <c:v>1</c:v>
                </c:pt>
                <c:pt idx="871">
                  <c:v>0</c:v>
                </c:pt>
                <c:pt idx="872">
                  <c:v>1</c:v>
                </c:pt>
                <c:pt idx="873">
                  <c:v>1</c:v>
                </c:pt>
                <c:pt idx="874">
                  <c:v>1</c:v>
                </c:pt>
                <c:pt idx="875">
                  <c:v>0</c:v>
                </c:pt>
                <c:pt idx="876">
                  <c:v>0</c:v>
                </c:pt>
                <c:pt idx="877">
                  <c:v>1</c:v>
                </c:pt>
                <c:pt idx="878">
                  <c:v>1</c:v>
                </c:pt>
                <c:pt idx="879">
                  <c:v>0</c:v>
                </c:pt>
                <c:pt idx="880">
                  <c:v>1</c:v>
                </c:pt>
                <c:pt idx="881">
                  <c:v>1</c:v>
                </c:pt>
                <c:pt idx="882">
                  <c:v>0</c:v>
                </c:pt>
                <c:pt idx="883">
                  <c:v>0</c:v>
                </c:pt>
                <c:pt idx="884">
                  <c:v>1</c:v>
                </c:pt>
                <c:pt idx="885">
                  <c:v>1</c:v>
                </c:pt>
                <c:pt idx="886">
                  <c:v>1</c:v>
                </c:pt>
                <c:pt idx="887">
                  <c:v>0</c:v>
                </c:pt>
                <c:pt idx="888">
                  <c:v>1</c:v>
                </c:pt>
                <c:pt idx="889">
                  <c:v>1</c:v>
                </c:pt>
                <c:pt idx="890">
                  <c:v>0</c:v>
                </c:pt>
                <c:pt idx="891">
                  <c:v>0</c:v>
                </c:pt>
                <c:pt idx="892">
                  <c:v>1</c:v>
                </c:pt>
                <c:pt idx="893">
                  <c:v>1</c:v>
                </c:pt>
                <c:pt idx="894">
                  <c:v>1</c:v>
                </c:pt>
                <c:pt idx="895">
                  <c:v>0</c:v>
                </c:pt>
                <c:pt idx="896">
                  <c:v>0</c:v>
                </c:pt>
                <c:pt idx="897">
                  <c:v>1</c:v>
                </c:pt>
                <c:pt idx="898">
                  <c:v>0</c:v>
                </c:pt>
                <c:pt idx="899">
                  <c:v>0</c:v>
                </c:pt>
                <c:pt idx="900">
                  <c:v>1</c:v>
                </c:pt>
                <c:pt idx="901">
                  <c:v>1</c:v>
                </c:pt>
                <c:pt idx="902">
                  <c:v>1</c:v>
                </c:pt>
                <c:pt idx="903">
                  <c:v>1</c:v>
                </c:pt>
                <c:pt idx="904">
                  <c:v>0</c:v>
                </c:pt>
                <c:pt idx="905">
                  <c:v>0</c:v>
                </c:pt>
                <c:pt idx="906">
                  <c:v>1</c:v>
                </c:pt>
                <c:pt idx="907">
                  <c:v>0</c:v>
                </c:pt>
                <c:pt idx="908">
                  <c:v>1</c:v>
                </c:pt>
                <c:pt idx="909">
                  <c:v>0</c:v>
                </c:pt>
                <c:pt idx="910">
                  <c:v>1</c:v>
                </c:pt>
                <c:pt idx="911">
                  <c:v>1</c:v>
                </c:pt>
                <c:pt idx="912">
                  <c:v>0</c:v>
                </c:pt>
                <c:pt idx="913">
                  <c:v>0</c:v>
                </c:pt>
                <c:pt idx="914">
                  <c:v>1</c:v>
                </c:pt>
                <c:pt idx="915">
                  <c:v>0</c:v>
                </c:pt>
                <c:pt idx="916">
                  <c:v>0</c:v>
                </c:pt>
                <c:pt idx="917">
                  <c:v>1</c:v>
                </c:pt>
                <c:pt idx="918">
                  <c:v>0</c:v>
                </c:pt>
                <c:pt idx="919">
                  <c:v>0</c:v>
                </c:pt>
                <c:pt idx="920">
                  <c:v>0</c:v>
                </c:pt>
                <c:pt idx="921">
                  <c:v>0</c:v>
                </c:pt>
                <c:pt idx="922">
                  <c:v>1</c:v>
                </c:pt>
                <c:pt idx="923">
                  <c:v>1</c:v>
                </c:pt>
                <c:pt idx="924">
                  <c:v>1</c:v>
                </c:pt>
                <c:pt idx="925">
                  <c:v>1</c:v>
                </c:pt>
                <c:pt idx="926">
                  <c:v>0</c:v>
                </c:pt>
                <c:pt idx="927">
                  <c:v>0</c:v>
                </c:pt>
                <c:pt idx="928">
                  <c:v>0</c:v>
                </c:pt>
                <c:pt idx="929">
                  <c:v>1</c:v>
                </c:pt>
                <c:pt idx="930">
                  <c:v>1</c:v>
                </c:pt>
                <c:pt idx="931">
                  <c:v>0</c:v>
                </c:pt>
                <c:pt idx="932">
                  <c:v>1</c:v>
                </c:pt>
                <c:pt idx="933">
                  <c:v>0</c:v>
                </c:pt>
                <c:pt idx="934">
                  <c:v>1</c:v>
                </c:pt>
                <c:pt idx="935">
                  <c:v>0</c:v>
                </c:pt>
                <c:pt idx="936">
                  <c:v>1</c:v>
                </c:pt>
                <c:pt idx="937">
                  <c:v>0</c:v>
                </c:pt>
                <c:pt idx="938">
                  <c:v>1</c:v>
                </c:pt>
                <c:pt idx="939">
                  <c:v>1</c:v>
                </c:pt>
                <c:pt idx="940">
                  <c:v>1</c:v>
                </c:pt>
                <c:pt idx="941">
                  <c:v>0</c:v>
                </c:pt>
                <c:pt idx="942">
                  <c:v>0</c:v>
                </c:pt>
                <c:pt idx="943">
                  <c:v>1</c:v>
                </c:pt>
                <c:pt idx="944">
                  <c:v>1</c:v>
                </c:pt>
                <c:pt idx="945">
                  <c:v>0</c:v>
                </c:pt>
                <c:pt idx="946">
                  <c:v>1</c:v>
                </c:pt>
                <c:pt idx="947">
                  <c:v>1</c:v>
                </c:pt>
                <c:pt idx="948">
                  <c:v>1</c:v>
                </c:pt>
                <c:pt idx="949">
                  <c:v>1</c:v>
                </c:pt>
                <c:pt idx="950">
                  <c:v>1</c:v>
                </c:pt>
                <c:pt idx="951">
                  <c:v>1</c:v>
                </c:pt>
                <c:pt idx="952">
                  <c:v>0</c:v>
                </c:pt>
                <c:pt idx="953">
                  <c:v>1</c:v>
                </c:pt>
                <c:pt idx="954">
                  <c:v>1</c:v>
                </c:pt>
                <c:pt idx="955">
                  <c:v>1</c:v>
                </c:pt>
                <c:pt idx="956">
                  <c:v>1</c:v>
                </c:pt>
                <c:pt idx="957">
                  <c:v>1</c:v>
                </c:pt>
                <c:pt idx="958">
                  <c:v>1</c:v>
                </c:pt>
                <c:pt idx="959">
                  <c:v>1</c:v>
                </c:pt>
                <c:pt idx="960">
                  <c:v>0</c:v>
                </c:pt>
                <c:pt idx="961">
                  <c:v>0</c:v>
                </c:pt>
                <c:pt idx="962">
                  <c:v>0</c:v>
                </c:pt>
                <c:pt idx="963">
                  <c:v>1</c:v>
                </c:pt>
                <c:pt idx="964">
                  <c:v>1</c:v>
                </c:pt>
                <c:pt idx="965">
                  <c:v>1</c:v>
                </c:pt>
                <c:pt idx="966">
                  <c:v>1</c:v>
                </c:pt>
                <c:pt idx="967">
                  <c:v>1</c:v>
                </c:pt>
                <c:pt idx="968">
                  <c:v>1</c:v>
                </c:pt>
                <c:pt idx="969">
                  <c:v>0</c:v>
                </c:pt>
                <c:pt idx="970">
                  <c:v>0</c:v>
                </c:pt>
                <c:pt idx="971">
                  <c:v>0</c:v>
                </c:pt>
                <c:pt idx="972">
                  <c:v>0</c:v>
                </c:pt>
                <c:pt idx="973">
                  <c:v>0</c:v>
                </c:pt>
                <c:pt idx="974">
                  <c:v>1</c:v>
                </c:pt>
                <c:pt idx="975">
                  <c:v>1</c:v>
                </c:pt>
                <c:pt idx="976">
                  <c:v>1</c:v>
                </c:pt>
                <c:pt idx="977">
                  <c:v>1</c:v>
                </c:pt>
                <c:pt idx="978">
                  <c:v>0</c:v>
                </c:pt>
                <c:pt idx="979">
                  <c:v>0</c:v>
                </c:pt>
                <c:pt idx="980">
                  <c:v>1</c:v>
                </c:pt>
                <c:pt idx="981">
                  <c:v>1</c:v>
                </c:pt>
                <c:pt idx="982">
                  <c:v>1</c:v>
                </c:pt>
                <c:pt idx="983">
                  <c:v>0</c:v>
                </c:pt>
                <c:pt idx="984">
                  <c:v>1</c:v>
                </c:pt>
                <c:pt idx="985">
                  <c:v>0</c:v>
                </c:pt>
                <c:pt idx="986">
                  <c:v>1</c:v>
                </c:pt>
                <c:pt idx="987">
                  <c:v>0</c:v>
                </c:pt>
                <c:pt idx="988">
                  <c:v>1</c:v>
                </c:pt>
                <c:pt idx="989">
                  <c:v>0</c:v>
                </c:pt>
                <c:pt idx="990">
                  <c:v>0</c:v>
                </c:pt>
                <c:pt idx="991">
                  <c:v>0</c:v>
                </c:pt>
                <c:pt idx="992">
                  <c:v>0</c:v>
                </c:pt>
                <c:pt idx="993">
                  <c:v>1</c:v>
                </c:pt>
                <c:pt idx="994">
                  <c:v>0</c:v>
                </c:pt>
                <c:pt idx="995">
                  <c:v>0</c:v>
                </c:pt>
                <c:pt idx="996">
                  <c:v>0</c:v>
                </c:pt>
                <c:pt idx="997">
                  <c:v>0</c:v>
                </c:pt>
                <c:pt idx="998">
                  <c:v>0</c:v>
                </c:pt>
                <c:pt idx="999">
                  <c:v>0</c:v>
                </c:pt>
                <c:pt idx="1000">
                  <c:v>1</c:v>
                </c:pt>
                <c:pt idx="1001">
                  <c:v>1</c:v>
                </c:pt>
                <c:pt idx="1002">
                  <c:v>1</c:v>
                </c:pt>
                <c:pt idx="1003">
                  <c:v>1</c:v>
                </c:pt>
                <c:pt idx="1004">
                  <c:v>1</c:v>
                </c:pt>
                <c:pt idx="1005">
                  <c:v>1</c:v>
                </c:pt>
                <c:pt idx="1006">
                  <c:v>1</c:v>
                </c:pt>
                <c:pt idx="1007">
                  <c:v>1</c:v>
                </c:pt>
                <c:pt idx="1008">
                  <c:v>1</c:v>
                </c:pt>
                <c:pt idx="1009">
                  <c:v>1</c:v>
                </c:pt>
                <c:pt idx="1010">
                  <c:v>0</c:v>
                </c:pt>
                <c:pt idx="1011">
                  <c:v>1</c:v>
                </c:pt>
                <c:pt idx="1012">
                  <c:v>0</c:v>
                </c:pt>
                <c:pt idx="1013">
                  <c:v>1</c:v>
                </c:pt>
                <c:pt idx="1014">
                  <c:v>0</c:v>
                </c:pt>
                <c:pt idx="1015">
                  <c:v>1</c:v>
                </c:pt>
                <c:pt idx="1016">
                  <c:v>0</c:v>
                </c:pt>
                <c:pt idx="1017">
                  <c:v>0</c:v>
                </c:pt>
                <c:pt idx="1018">
                  <c:v>0</c:v>
                </c:pt>
                <c:pt idx="1019">
                  <c:v>0</c:v>
                </c:pt>
                <c:pt idx="1020">
                  <c:v>1</c:v>
                </c:pt>
                <c:pt idx="1021">
                  <c:v>0</c:v>
                </c:pt>
                <c:pt idx="1022">
                  <c:v>1</c:v>
                </c:pt>
                <c:pt idx="1023">
                  <c:v>1</c:v>
                </c:pt>
                <c:pt idx="1024">
                  <c:v>0</c:v>
                </c:pt>
                <c:pt idx="1025">
                  <c:v>0</c:v>
                </c:pt>
                <c:pt idx="1026">
                  <c:v>1</c:v>
                </c:pt>
                <c:pt idx="1027">
                  <c:v>1</c:v>
                </c:pt>
                <c:pt idx="1028">
                  <c:v>1</c:v>
                </c:pt>
                <c:pt idx="1029">
                  <c:v>0</c:v>
                </c:pt>
                <c:pt idx="1030">
                  <c:v>0</c:v>
                </c:pt>
                <c:pt idx="1031">
                  <c:v>0</c:v>
                </c:pt>
                <c:pt idx="1032">
                  <c:v>0</c:v>
                </c:pt>
                <c:pt idx="1033">
                  <c:v>1</c:v>
                </c:pt>
                <c:pt idx="1034">
                  <c:v>1</c:v>
                </c:pt>
                <c:pt idx="1035">
                  <c:v>0</c:v>
                </c:pt>
                <c:pt idx="1036">
                  <c:v>1</c:v>
                </c:pt>
                <c:pt idx="1037">
                  <c:v>0</c:v>
                </c:pt>
                <c:pt idx="1038">
                  <c:v>1</c:v>
                </c:pt>
                <c:pt idx="1039">
                  <c:v>1</c:v>
                </c:pt>
                <c:pt idx="1040">
                  <c:v>0</c:v>
                </c:pt>
                <c:pt idx="1041">
                  <c:v>1</c:v>
                </c:pt>
                <c:pt idx="1042">
                  <c:v>1</c:v>
                </c:pt>
                <c:pt idx="1043">
                  <c:v>0</c:v>
                </c:pt>
                <c:pt idx="1044">
                  <c:v>1</c:v>
                </c:pt>
                <c:pt idx="1045">
                  <c:v>0</c:v>
                </c:pt>
                <c:pt idx="1046">
                  <c:v>0</c:v>
                </c:pt>
                <c:pt idx="1047">
                  <c:v>1</c:v>
                </c:pt>
                <c:pt idx="1048">
                  <c:v>0</c:v>
                </c:pt>
                <c:pt idx="1049">
                  <c:v>1</c:v>
                </c:pt>
                <c:pt idx="1050">
                  <c:v>0</c:v>
                </c:pt>
                <c:pt idx="1051">
                  <c:v>1</c:v>
                </c:pt>
                <c:pt idx="1052">
                  <c:v>1</c:v>
                </c:pt>
                <c:pt idx="1053">
                  <c:v>1</c:v>
                </c:pt>
                <c:pt idx="1054">
                  <c:v>0</c:v>
                </c:pt>
                <c:pt idx="1055">
                  <c:v>1</c:v>
                </c:pt>
                <c:pt idx="1056">
                  <c:v>0</c:v>
                </c:pt>
                <c:pt idx="1057">
                  <c:v>0</c:v>
                </c:pt>
                <c:pt idx="1058">
                  <c:v>0</c:v>
                </c:pt>
                <c:pt idx="1059">
                  <c:v>1</c:v>
                </c:pt>
                <c:pt idx="1060">
                  <c:v>1</c:v>
                </c:pt>
                <c:pt idx="1061">
                  <c:v>1</c:v>
                </c:pt>
                <c:pt idx="1062">
                  <c:v>1</c:v>
                </c:pt>
                <c:pt idx="1063">
                  <c:v>1</c:v>
                </c:pt>
                <c:pt idx="1064">
                  <c:v>0</c:v>
                </c:pt>
                <c:pt idx="1065">
                  <c:v>0</c:v>
                </c:pt>
                <c:pt idx="1066">
                  <c:v>1</c:v>
                </c:pt>
                <c:pt idx="1067">
                  <c:v>1</c:v>
                </c:pt>
                <c:pt idx="1068">
                  <c:v>1</c:v>
                </c:pt>
                <c:pt idx="1069">
                  <c:v>0</c:v>
                </c:pt>
                <c:pt idx="1070">
                  <c:v>1</c:v>
                </c:pt>
                <c:pt idx="1071">
                  <c:v>1</c:v>
                </c:pt>
                <c:pt idx="1072">
                  <c:v>1</c:v>
                </c:pt>
                <c:pt idx="1073">
                  <c:v>0</c:v>
                </c:pt>
                <c:pt idx="1074">
                  <c:v>0</c:v>
                </c:pt>
                <c:pt idx="1075">
                  <c:v>0</c:v>
                </c:pt>
                <c:pt idx="1076">
                  <c:v>0</c:v>
                </c:pt>
                <c:pt idx="1077">
                  <c:v>1</c:v>
                </c:pt>
                <c:pt idx="1078">
                  <c:v>1</c:v>
                </c:pt>
                <c:pt idx="1079">
                  <c:v>1</c:v>
                </c:pt>
                <c:pt idx="1080">
                  <c:v>1</c:v>
                </c:pt>
                <c:pt idx="1081">
                  <c:v>1</c:v>
                </c:pt>
                <c:pt idx="1082">
                  <c:v>1</c:v>
                </c:pt>
                <c:pt idx="1083">
                  <c:v>1</c:v>
                </c:pt>
                <c:pt idx="1084">
                  <c:v>0</c:v>
                </c:pt>
                <c:pt idx="1085">
                  <c:v>0</c:v>
                </c:pt>
                <c:pt idx="1086">
                  <c:v>1</c:v>
                </c:pt>
                <c:pt idx="1087">
                  <c:v>1</c:v>
                </c:pt>
                <c:pt idx="1088">
                  <c:v>1</c:v>
                </c:pt>
                <c:pt idx="1089">
                  <c:v>1</c:v>
                </c:pt>
                <c:pt idx="1090">
                  <c:v>1</c:v>
                </c:pt>
                <c:pt idx="1091">
                  <c:v>0</c:v>
                </c:pt>
                <c:pt idx="1092">
                  <c:v>1</c:v>
                </c:pt>
                <c:pt idx="1093">
                  <c:v>0</c:v>
                </c:pt>
                <c:pt idx="1094">
                  <c:v>0</c:v>
                </c:pt>
                <c:pt idx="1095">
                  <c:v>0</c:v>
                </c:pt>
                <c:pt idx="1096">
                  <c:v>0</c:v>
                </c:pt>
                <c:pt idx="1097">
                  <c:v>1</c:v>
                </c:pt>
                <c:pt idx="1098">
                  <c:v>0</c:v>
                </c:pt>
                <c:pt idx="1099">
                  <c:v>0</c:v>
                </c:pt>
                <c:pt idx="1100">
                  <c:v>0</c:v>
                </c:pt>
                <c:pt idx="1101">
                  <c:v>1</c:v>
                </c:pt>
                <c:pt idx="1102">
                  <c:v>1</c:v>
                </c:pt>
                <c:pt idx="1103">
                  <c:v>1</c:v>
                </c:pt>
                <c:pt idx="1104">
                  <c:v>1</c:v>
                </c:pt>
                <c:pt idx="1105">
                  <c:v>0</c:v>
                </c:pt>
                <c:pt idx="1106">
                  <c:v>0</c:v>
                </c:pt>
                <c:pt idx="1107">
                  <c:v>0</c:v>
                </c:pt>
                <c:pt idx="1108">
                  <c:v>1</c:v>
                </c:pt>
                <c:pt idx="1109">
                  <c:v>1</c:v>
                </c:pt>
                <c:pt idx="1110">
                  <c:v>0</c:v>
                </c:pt>
                <c:pt idx="1111">
                  <c:v>1</c:v>
                </c:pt>
                <c:pt idx="1112">
                  <c:v>0</c:v>
                </c:pt>
                <c:pt idx="1113">
                  <c:v>0</c:v>
                </c:pt>
                <c:pt idx="1114">
                  <c:v>1</c:v>
                </c:pt>
                <c:pt idx="1115">
                  <c:v>1</c:v>
                </c:pt>
                <c:pt idx="1116">
                  <c:v>1</c:v>
                </c:pt>
                <c:pt idx="1117">
                  <c:v>1</c:v>
                </c:pt>
                <c:pt idx="1118">
                  <c:v>1</c:v>
                </c:pt>
                <c:pt idx="1119">
                  <c:v>0</c:v>
                </c:pt>
                <c:pt idx="1120">
                  <c:v>0</c:v>
                </c:pt>
                <c:pt idx="1121">
                  <c:v>1</c:v>
                </c:pt>
                <c:pt idx="1122">
                  <c:v>0</c:v>
                </c:pt>
                <c:pt idx="1123">
                  <c:v>0</c:v>
                </c:pt>
                <c:pt idx="1124">
                  <c:v>0</c:v>
                </c:pt>
                <c:pt idx="1125">
                  <c:v>0</c:v>
                </c:pt>
                <c:pt idx="1126">
                  <c:v>1</c:v>
                </c:pt>
                <c:pt idx="1127">
                  <c:v>0</c:v>
                </c:pt>
                <c:pt idx="1128">
                  <c:v>1</c:v>
                </c:pt>
                <c:pt idx="1129">
                  <c:v>0</c:v>
                </c:pt>
                <c:pt idx="1130">
                  <c:v>0</c:v>
                </c:pt>
                <c:pt idx="1131">
                  <c:v>1</c:v>
                </c:pt>
                <c:pt idx="1132">
                  <c:v>1</c:v>
                </c:pt>
                <c:pt idx="1133">
                  <c:v>0</c:v>
                </c:pt>
                <c:pt idx="1134">
                  <c:v>1</c:v>
                </c:pt>
                <c:pt idx="1135">
                  <c:v>0</c:v>
                </c:pt>
                <c:pt idx="1136">
                  <c:v>0</c:v>
                </c:pt>
                <c:pt idx="1137">
                  <c:v>0</c:v>
                </c:pt>
                <c:pt idx="1138">
                  <c:v>1</c:v>
                </c:pt>
                <c:pt idx="1139">
                  <c:v>0</c:v>
                </c:pt>
                <c:pt idx="1140">
                  <c:v>1</c:v>
                </c:pt>
                <c:pt idx="1141">
                  <c:v>0</c:v>
                </c:pt>
                <c:pt idx="1142">
                  <c:v>0</c:v>
                </c:pt>
                <c:pt idx="1143">
                  <c:v>1</c:v>
                </c:pt>
                <c:pt idx="1144">
                  <c:v>1</c:v>
                </c:pt>
                <c:pt idx="1145">
                  <c:v>1</c:v>
                </c:pt>
                <c:pt idx="1146">
                  <c:v>1</c:v>
                </c:pt>
                <c:pt idx="1147">
                  <c:v>0</c:v>
                </c:pt>
                <c:pt idx="1148">
                  <c:v>1</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1</c:v>
                </c:pt>
                <c:pt idx="1169">
                  <c:v>0</c:v>
                </c:pt>
                <c:pt idx="1170">
                  <c:v>1</c:v>
                </c:pt>
                <c:pt idx="1171">
                  <c:v>0</c:v>
                </c:pt>
                <c:pt idx="1172">
                  <c:v>0</c:v>
                </c:pt>
                <c:pt idx="1173">
                  <c:v>1</c:v>
                </c:pt>
                <c:pt idx="1174">
                  <c:v>1</c:v>
                </c:pt>
                <c:pt idx="1175">
                  <c:v>0</c:v>
                </c:pt>
                <c:pt idx="1176">
                  <c:v>0</c:v>
                </c:pt>
                <c:pt idx="1177">
                  <c:v>0</c:v>
                </c:pt>
                <c:pt idx="1178">
                  <c:v>0</c:v>
                </c:pt>
                <c:pt idx="1179">
                  <c:v>1</c:v>
                </c:pt>
                <c:pt idx="1180">
                  <c:v>0</c:v>
                </c:pt>
                <c:pt idx="1181">
                  <c:v>0</c:v>
                </c:pt>
                <c:pt idx="1182">
                  <c:v>0</c:v>
                </c:pt>
                <c:pt idx="1183">
                  <c:v>0</c:v>
                </c:pt>
                <c:pt idx="1184">
                  <c:v>0</c:v>
                </c:pt>
                <c:pt idx="1185">
                  <c:v>1</c:v>
                </c:pt>
                <c:pt idx="1186">
                  <c:v>1</c:v>
                </c:pt>
                <c:pt idx="1187">
                  <c:v>0</c:v>
                </c:pt>
                <c:pt idx="1188">
                  <c:v>0</c:v>
                </c:pt>
                <c:pt idx="1189">
                  <c:v>0</c:v>
                </c:pt>
                <c:pt idx="1190">
                  <c:v>0</c:v>
                </c:pt>
                <c:pt idx="1191">
                  <c:v>0</c:v>
                </c:pt>
                <c:pt idx="1192">
                  <c:v>0</c:v>
                </c:pt>
                <c:pt idx="1193">
                  <c:v>0</c:v>
                </c:pt>
                <c:pt idx="1194">
                  <c:v>0</c:v>
                </c:pt>
                <c:pt idx="1195">
                  <c:v>0</c:v>
                </c:pt>
                <c:pt idx="1196">
                  <c:v>0</c:v>
                </c:pt>
                <c:pt idx="1197">
                  <c:v>1</c:v>
                </c:pt>
                <c:pt idx="1198">
                  <c:v>1</c:v>
                </c:pt>
                <c:pt idx="1199">
                  <c:v>0</c:v>
                </c:pt>
                <c:pt idx="1200">
                  <c:v>1</c:v>
                </c:pt>
                <c:pt idx="1201">
                  <c:v>1</c:v>
                </c:pt>
                <c:pt idx="1202">
                  <c:v>1</c:v>
                </c:pt>
                <c:pt idx="1203">
                  <c:v>1</c:v>
                </c:pt>
                <c:pt idx="1204">
                  <c:v>0</c:v>
                </c:pt>
                <c:pt idx="1205">
                  <c:v>1</c:v>
                </c:pt>
                <c:pt idx="1206">
                  <c:v>0</c:v>
                </c:pt>
                <c:pt idx="1207">
                  <c:v>1</c:v>
                </c:pt>
                <c:pt idx="1208">
                  <c:v>0</c:v>
                </c:pt>
                <c:pt idx="1209">
                  <c:v>1</c:v>
                </c:pt>
                <c:pt idx="1210">
                  <c:v>1</c:v>
                </c:pt>
                <c:pt idx="1211">
                  <c:v>1</c:v>
                </c:pt>
                <c:pt idx="1212">
                  <c:v>1</c:v>
                </c:pt>
                <c:pt idx="1213">
                  <c:v>0</c:v>
                </c:pt>
                <c:pt idx="1214">
                  <c:v>0</c:v>
                </c:pt>
                <c:pt idx="1215">
                  <c:v>1</c:v>
                </c:pt>
                <c:pt idx="1216">
                  <c:v>1</c:v>
                </c:pt>
                <c:pt idx="1217">
                  <c:v>1</c:v>
                </c:pt>
                <c:pt idx="1218">
                  <c:v>0</c:v>
                </c:pt>
                <c:pt idx="1219">
                  <c:v>0</c:v>
                </c:pt>
                <c:pt idx="1220">
                  <c:v>0</c:v>
                </c:pt>
                <c:pt idx="1221">
                  <c:v>1</c:v>
                </c:pt>
                <c:pt idx="1222">
                  <c:v>1</c:v>
                </c:pt>
                <c:pt idx="1223">
                  <c:v>0</c:v>
                </c:pt>
                <c:pt idx="1224">
                  <c:v>1</c:v>
                </c:pt>
                <c:pt idx="1225">
                  <c:v>0</c:v>
                </c:pt>
                <c:pt idx="1226">
                  <c:v>1</c:v>
                </c:pt>
                <c:pt idx="1227">
                  <c:v>1</c:v>
                </c:pt>
                <c:pt idx="1228">
                  <c:v>1</c:v>
                </c:pt>
                <c:pt idx="1229">
                  <c:v>1</c:v>
                </c:pt>
                <c:pt idx="1230">
                  <c:v>1</c:v>
                </c:pt>
                <c:pt idx="1231">
                  <c:v>0</c:v>
                </c:pt>
                <c:pt idx="1232">
                  <c:v>0</c:v>
                </c:pt>
                <c:pt idx="1233">
                  <c:v>1</c:v>
                </c:pt>
                <c:pt idx="1234">
                  <c:v>0</c:v>
                </c:pt>
                <c:pt idx="1235">
                  <c:v>1</c:v>
                </c:pt>
                <c:pt idx="1236">
                  <c:v>0</c:v>
                </c:pt>
                <c:pt idx="1237">
                  <c:v>0</c:v>
                </c:pt>
                <c:pt idx="1238">
                  <c:v>1</c:v>
                </c:pt>
                <c:pt idx="1239">
                  <c:v>0</c:v>
                </c:pt>
                <c:pt idx="1240">
                  <c:v>1</c:v>
                </c:pt>
                <c:pt idx="1241">
                  <c:v>1</c:v>
                </c:pt>
                <c:pt idx="1242">
                  <c:v>0</c:v>
                </c:pt>
                <c:pt idx="1243">
                  <c:v>0</c:v>
                </c:pt>
                <c:pt idx="1244">
                  <c:v>1</c:v>
                </c:pt>
                <c:pt idx="1245">
                  <c:v>1</c:v>
                </c:pt>
                <c:pt idx="1246">
                  <c:v>0</c:v>
                </c:pt>
                <c:pt idx="1247">
                  <c:v>1</c:v>
                </c:pt>
                <c:pt idx="1248">
                  <c:v>0</c:v>
                </c:pt>
                <c:pt idx="1249">
                  <c:v>1</c:v>
                </c:pt>
                <c:pt idx="1250">
                  <c:v>1</c:v>
                </c:pt>
                <c:pt idx="1251">
                  <c:v>1</c:v>
                </c:pt>
                <c:pt idx="1252">
                  <c:v>1</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0</c:v>
                </c:pt>
                <c:pt idx="1267">
                  <c:v>1</c:v>
                </c:pt>
                <c:pt idx="1268">
                  <c:v>0</c:v>
                </c:pt>
                <c:pt idx="1269">
                  <c:v>1</c:v>
                </c:pt>
                <c:pt idx="1270">
                  <c:v>1</c:v>
                </c:pt>
                <c:pt idx="1271">
                  <c:v>0</c:v>
                </c:pt>
                <c:pt idx="1272">
                  <c:v>1</c:v>
                </c:pt>
                <c:pt idx="1273">
                  <c:v>1</c:v>
                </c:pt>
                <c:pt idx="1274">
                  <c:v>1</c:v>
                </c:pt>
                <c:pt idx="1275">
                  <c:v>1</c:v>
                </c:pt>
                <c:pt idx="1276">
                  <c:v>0</c:v>
                </c:pt>
                <c:pt idx="1277">
                  <c:v>0</c:v>
                </c:pt>
                <c:pt idx="1278">
                  <c:v>1</c:v>
                </c:pt>
                <c:pt idx="1279">
                  <c:v>0</c:v>
                </c:pt>
                <c:pt idx="1280">
                  <c:v>0</c:v>
                </c:pt>
                <c:pt idx="1281">
                  <c:v>0</c:v>
                </c:pt>
                <c:pt idx="1282">
                  <c:v>0</c:v>
                </c:pt>
                <c:pt idx="1283">
                  <c:v>1</c:v>
                </c:pt>
                <c:pt idx="1284">
                  <c:v>1</c:v>
                </c:pt>
                <c:pt idx="1285">
                  <c:v>0</c:v>
                </c:pt>
                <c:pt idx="1286">
                  <c:v>0</c:v>
                </c:pt>
                <c:pt idx="1287">
                  <c:v>0</c:v>
                </c:pt>
                <c:pt idx="1288">
                  <c:v>1</c:v>
                </c:pt>
                <c:pt idx="1289">
                  <c:v>1</c:v>
                </c:pt>
                <c:pt idx="1290">
                  <c:v>0</c:v>
                </c:pt>
                <c:pt idx="1291">
                  <c:v>1</c:v>
                </c:pt>
                <c:pt idx="1292">
                  <c:v>1</c:v>
                </c:pt>
                <c:pt idx="1293">
                  <c:v>1</c:v>
                </c:pt>
                <c:pt idx="1294">
                  <c:v>1</c:v>
                </c:pt>
                <c:pt idx="1295">
                  <c:v>1</c:v>
                </c:pt>
                <c:pt idx="1296">
                  <c:v>1</c:v>
                </c:pt>
                <c:pt idx="1297">
                  <c:v>0</c:v>
                </c:pt>
                <c:pt idx="1298">
                  <c:v>1</c:v>
                </c:pt>
                <c:pt idx="1299">
                  <c:v>0</c:v>
                </c:pt>
                <c:pt idx="1300">
                  <c:v>1</c:v>
                </c:pt>
                <c:pt idx="1301">
                  <c:v>1</c:v>
                </c:pt>
                <c:pt idx="1302">
                  <c:v>0</c:v>
                </c:pt>
                <c:pt idx="1303">
                  <c:v>1</c:v>
                </c:pt>
                <c:pt idx="1304">
                  <c:v>1</c:v>
                </c:pt>
                <c:pt idx="1305">
                  <c:v>0</c:v>
                </c:pt>
                <c:pt idx="1306">
                  <c:v>0</c:v>
                </c:pt>
                <c:pt idx="1307">
                  <c:v>1</c:v>
                </c:pt>
                <c:pt idx="1308">
                  <c:v>0</c:v>
                </c:pt>
                <c:pt idx="1309">
                  <c:v>1</c:v>
                </c:pt>
                <c:pt idx="1310">
                  <c:v>1</c:v>
                </c:pt>
                <c:pt idx="1311">
                  <c:v>0</c:v>
                </c:pt>
                <c:pt idx="1312">
                  <c:v>1</c:v>
                </c:pt>
                <c:pt idx="1313">
                  <c:v>0</c:v>
                </c:pt>
                <c:pt idx="1314">
                  <c:v>0</c:v>
                </c:pt>
                <c:pt idx="1315">
                  <c:v>1</c:v>
                </c:pt>
                <c:pt idx="1316">
                  <c:v>0</c:v>
                </c:pt>
                <c:pt idx="1317">
                  <c:v>1</c:v>
                </c:pt>
                <c:pt idx="1318">
                  <c:v>1</c:v>
                </c:pt>
                <c:pt idx="1319">
                  <c:v>0</c:v>
                </c:pt>
                <c:pt idx="1320">
                  <c:v>1</c:v>
                </c:pt>
                <c:pt idx="1321">
                  <c:v>1</c:v>
                </c:pt>
                <c:pt idx="1322">
                  <c:v>1</c:v>
                </c:pt>
                <c:pt idx="1323">
                  <c:v>0</c:v>
                </c:pt>
                <c:pt idx="1324">
                  <c:v>1</c:v>
                </c:pt>
                <c:pt idx="1325">
                  <c:v>1</c:v>
                </c:pt>
                <c:pt idx="1326">
                  <c:v>0</c:v>
                </c:pt>
                <c:pt idx="1327">
                  <c:v>1</c:v>
                </c:pt>
                <c:pt idx="1328">
                  <c:v>0</c:v>
                </c:pt>
                <c:pt idx="1329">
                  <c:v>1</c:v>
                </c:pt>
                <c:pt idx="1330">
                  <c:v>0</c:v>
                </c:pt>
                <c:pt idx="1331">
                  <c:v>0</c:v>
                </c:pt>
                <c:pt idx="1332">
                  <c:v>0</c:v>
                </c:pt>
                <c:pt idx="1333">
                  <c:v>1</c:v>
                </c:pt>
                <c:pt idx="1334">
                  <c:v>0</c:v>
                </c:pt>
                <c:pt idx="1335">
                  <c:v>0</c:v>
                </c:pt>
                <c:pt idx="1336">
                  <c:v>0</c:v>
                </c:pt>
                <c:pt idx="1337">
                  <c:v>0</c:v>
                </c:pt>
              </c:numCache>
            </c:numRef>
          </c:xVal>
          <c:yVal>
            <c:numRef>
              <c:f>INSURANCE!$F$2:$F$1339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C12F-4173-A61F-ECC6D9584047}"/>
            </c:ext>
          </c:extLst>
        </c:ser>
        <c:ser>
          <c:idx val="1"/>
          <c:order val="1"/>
          <c:tx>
            <c:v>Predicted charges</c:v>
          </c:tx>
          <c:spPr>
            <a:ln w="19050">
              <a:noFill/>
            </a:ln>
          </c:spPr>
          <c:xVal>
            <c:numRef>
              <c:f>INSURANCE!$B$2:$B$1339</c:f>
              <c:numCache>
                <c:formatCode>General</c:formatCode>
                <c:ptCount val="1338"/>
                <c:pt idx="0">
                  <c:v>0</c:v>
                </c:pt>
                <c:pt idx="1">
                  <c:v>1</c:v>
                </c:pt>
                <c:pt idx="2">
                  <c:v>1</c:v>
                </c:pt>
                <c:pt idx="3">
                  <c:v>1</c:v>
                </c:pt>
                <c:pt idx="4">
                  <c:v>1</c:v>
                </c:pt>
                <c:pt idx="5">
                  <c:v>0</c:v>
                </c:pt>
                <c:pt idx="6">
                  <c:v>0</c:v>
                </c:pt>
                <c:pt idx="7">
                  <c:v>0</c:v>
                </c:pt>
                <c:pt idx="8">
                  <c:v>1</c:v>
                </c:pt>
                <c:pt idx="9">
                  <c:v>0</c:v>
                </c:pt>
                <c:pt idx="10">
                  <c:v>1</c:v>
                </c:pt>
                <c:pt idx="11">
                  <c:v>0</c:v>
                </c:pt>
                <c:pt idx="12">
                  <c:v>1</c:v>
                </c:pt>
                <c:pt idx="13">
                  <c:v>0</c:v>
                </c:pt>
                <c:pt idx="14">
                  <c:v>1</c:v>
                </c:pt>
                <c:pt idx="15">
                  <c:v>1</c:v>
                </c:pt>
                <c:pt idx="16">
                  <c:v>0</c:v>
                </c:pt>
                <c:pt idx="17">
                  <c:v>1</c:v>
                </c:pt>
                <c:pt idx="18">
                  <c:v>1</c:v>
                </c:pt>
                <c:pt idx="19">
                  <c:v>1</c:v>
                </c:pt>
                <c:pt idx="20">
                  <c:v>0</c:v>
                </c:pt>
                <c:pt idx="21">
                  <c:v>0</c:v>
                </c:pt>
                <c:pt idx="22">
                  <c:v>1</c:v>
                </c:pt>
                <c:pt idx="23">
                  <c:v>0</c:v>
                </c:pt>
                <c:pt idx="24">
                  <c:v>1</c:v>
                </c:pt>
                <c:pt idx="25">
                  <c:v>0</c:v>
                </c:pt>
                <c:pt idx="26">
                  <c:v>0</c:v>
                </c:pt>
                <c:pt idx="27">
                  <c:v>0</c:v>
                </c:pt>
                <c:pt idx="28">
                  <c:v>1</c:v>
                </c:pt>
                <c:pt idx="29">
                  <c:v>1</c:v>
                </c:pt>
                <c:pt idx="30">
                  <c:v>1</c:v>
                </c:pt>
                <c:pt idx="31">
                  <c:v>0</c:v>
                </c:pt>
                <c:pt idx="32">
                  <c:v>0</c:v>
                </c:pt>
                <c:pt idx="33">
                  <c:v>1</c:v>
                </c:pt>
                <c:pt idx="34">
                  <c:v>1</c:v>
                </c:pt>
                <c:pt idx="35">
                  <c:v>1</c:v>
                </c:pt>
                <c:pt idx="36">
                  <c:v>0</c:v>
                </c:pt>
                <c:pt idx="37">
                  <c:v>1</c:v>
                </c:pt>
                <c:pt idx="38">
                  <c:v>1</c:v>
                </c:pt>
                <c:pt idx="39">
                  <c:v>1</c:v>
                </c:pt>
                <c:pt idx="40">
                  <c:v>0</c:v>
                </c:pt>
                <c:pt idx="41">
                  <c:v>0</c:v>
                </c:pt>
                <c:pt idx="42">
                  <c:v>1</c:v>
                </c:pt>
                <c:pt idx="43">
                  <c:v>0</c:v>
                </c:pt>
                <c:pt idx="44">
                  <c:v>1</c:v>
                </c:pt>
                <c:pt idx="45">
                  <c:v>1</c:v>
                </c:pt>
                <c:pt idx="46">
                  <c:v>0</c:v>
                </c:pt>
                <c:pt idx="47">
                  <c:v>0</c:v>
                </c:pt>
                <c:pt idx="48">
                  <c:v>0</c:v>
                </c:pt>
                <c:pt idx="49">
                  <c:v>1</c:v>
                </c:pt>
                <c:pt idx="50">
                  <c:v>0</c:v>
                </c:pt>
                <c:pt idx="51">
                  <c:v>0</c:v>
                </c:pt>
                <c:pt idx="52">
                  <c:v>1</c:v>
                </c:pt>
                <c:pt idx="53">
                  <c:v>1</c:v>
                </c:pt>
                <c:pt idx="54">
                  <c:v>0</c:v>
                </c:pt>
                <c:pt idx="55">
                  <c:v>1</c:v>
                </c:pt>
                <c:pt idx="56">
                  <c:v>0</c:v>
                </c:pt>
                <c:pt idx="57">
                  <c:v>1</c:v>
                </c:pt>
                <c:pt idx="58">
                  <c:v>0</c:v>
                </c:pt>
                <c:pt idx="59">
                  <c:v>0</c:v>
                </c:pt>
                <c:pt idx="60">
                  <c:v>1</c:v>
                </c:pt>
                <c:pt idx="61">
                  <c:v>1</c:v>
                </c:pt>
                <c:pt idx="62">
                  <c:v>1</c:v>
                </c:pt>
                <c:pt idx="63">
                  <c:v>0</c:v>
                </c:pt>
                <c:pt idx="64">
                  <c:v>0</c:v>
                </c:pt>
                <c:pt idx="65">
                  <c:v>0</c:v>
                </c:pt>
                <c:pt idx="66">
                  <c:v>0</c:v>
                </c:pt>
                <c:pt idx="67">
                  <c:v>1</c:v>
                </c:pt>
                <c:pt idx="68">
                  <c:v>0</c:v>
                </c:pt>
                <c:pt idx="69">
                  <c:v>1</c:v>
                </c:pt>
                <c:pt idx="70">
                  <c:v>0</c:v>
                </c:pt>
                <c:pt idx="71">
                  <c:v>1</c:v>
                </c:pt>
                <c:pt idx="72">
                  <c:v>0</c:v>
                </c:pt>
                <c:pt idx="73">
                  <c:v>1</c:v>
                </c:pt>
                <c:pt idx="74">
                  <c:v>1</c:v>
                </c:pt>
                <c:pt idx="75">
                  <c:v>1</c:v>
                </c:pt>
                <c:pt idx="76">
                  <c:v>0</c:v>
                </c:pt>
                <c:pt idx="77">
                  <c:v>1</c:v>
                </c:pt>
                <c:pt idx="78">
                  <c:v>0</c:v>
                </c:pt>
                <c:pt idx="79">
                  <c:v>0</c:v>
                </c:pt>
                <c:pt idx="80">
                  <c:v>1</c:v>
                </c:pt>
                <c:pt idx="81">
                  <c:v>0</c:v>
                </c:pt>
                <c:pt idx="82">
                  <c:v>1</c:v>
                </c:pt>
                <c:pt idx="83">
                  <c:v>0</c:v>
                </c:pt>
                <c:pt idx="84">
                  <c:v>0</c:v>
                </c:pt>
                <c:pt idx="85">
                  <c:v>1</c:v>
                </c:pt>
                <c:pt idx="86">
                  <c:v>0</c:v>
                </c:pt>
                <c:pt idx="87">
                  <c:v>0</c:v>
                </c:pt>
                <c:pt idx="88">
                  <c:v>0</c:v>
                </c:pt>
                <c:pt idx="89">
                  <c:v>0</c:v>
                </c:pt>
                <c:pt idx="90">
                  <c:v>0</c:v>
                </c:pt>
                <c:pt idx="91">
                  <c:v>0</c:v>
                </c:pt>
                <c:pt idx="92">
                  <c:v>1</c:v>
                </c:pt>
                <c:pt idx="93">
                  <c:v>1</c:v>
                </c:pt>
                <c:pt idx="94">
                  <c:v>0</c:v>
                </c:pt>
                <c:pt idx="95">
                  <c:v>0</c:v>
                </c:pt>
                <c:pt idx="96">
                  <c:v>0</c:v>
                </c:pt>
                <c:pt idx="97">
                  <c:v>1</c:v>
                </c:pt>
                <c:pt idx="98">
                  <c:v>1</c:v>
                </c:pt>
                <c:pt idx="99">
                  <c:v>1</c:v>
                </c:pt>
                <c:pt idx="100">
                  <c:v>0</c:v>
                </c:pt>
                <c:pt idx="101">
                  <c:v>1</c:v>
                </c:pt>
                <c:pt idx="102">
                  <c:v>0</c:v>
                </c:pt>
                <c:pt idx="103">
                  <c:v>0</c:v>
                </c:pt>
                <c:pt idx="104">
                  <c:v>0</c:v>
                </c:pt>
                <c:pt idx="105">
                  <c:v>1</c:v>
                </c:pt>
                <c:pt idx="106">
                  <c:v>0</c:v>
                </c:pt>
                <c:pt idx="107">
                  <c:v>1</c:v>
                </c:pt>
                <c:pt idx="108">
                  <c:v>1</c:v>
                </c:pt>
                <c:pt idx="109">
                  <c:v>1</c:v>
                </c:pt>
                <c:pt idx="110">
                  <c:v>1</c:v>
                </c:pt>
                <c:pt idx="111">
                  <c:v>0</c:v>
                </c:pt>
                <c:pt idx="112">
                  <c:v>1</c:v>
                </c:pt>
                <c:pt idx="113">
                  <c:v>0</c:v>
                </c:pt>
                <c:pt idx="114">
                  <c:v>1</c:v>
                </c:pt>
                <c:pt idx="115">
                  <c:v>1</c:v>
                </c:pt>
                <c:pt idx="116">
                  <c:v>1</c:v>
                </c:pt>
                <c:pt idx="117">
                  <c:v>0</c:v>
                </c:pt>
                <c:pt idx="118">
                  <c:v>0</c:v>
                </c:pt>
                <c:pt idx="119">
                  <c:v>0</c:v>
                </c:pt>
                <c:pt idx="120">
                  <c:v>1</c:v>
                </c:pt>
                <c:pt idx="121">
                  <c:v>1</c:v>
                </c:pt>
                <c:pt idx="122">
                  <c:v>0</c:v>
                </c:pt>
                <c:pt idx="123">
                  <c:v>1</c:v>
                </c:pt>
                <c:pt idx="124">
                  <c:v>0</c:v>
                </c:pt>
                <c:pt idx="125">
                  <c:v>0</c:v>
                </c:pt>
                <c:pt idx="126">
                  <c:v>0</c:v>
                </c:pt>
                <c:pt idx="127">
                  <c:v>0</c:v>
                </c:pt>
                <c:pt idx="128">
                  <c:v>0</c:v>
                </c:pt>
                <c:pt idx="129">
                  <c:v>1</c:v>
                </c:pt>
                <c:pt idx="130">
                  <c:v>0</c:v>
                </c:pt>
                <c:pt idx="131">
                  <c:v>0</c:v>
                </c:pt>
                <c:pt idx="132">
                  <c:v>0</c:v>
                </c:pt>
                <c:pt idx="133">
                  <c:v>1</c:v>
                </c:pt>
                <c:pt idx="134">
                  <c:v>0</c:v>
                </c:pt>
                <c:pt idx="135">
                  <c:v>0</c:v>
                </c:pt>
                <c:pt idx="136">
                  <c:v>1</c:v>
                </c:pt>
                <c:pt idx="137">
                  <c:v>1</c:v>
                </c:pt>
                <c:pt idx="138">
                  <c:v>0</c:v>
                </c:pt>
                <c:pt idx="139">
                  <c:v>0</c:v>
                </c:pt>
                <c:pt idx="140">
                  <c:v>1</c:v>
                </c:pt>
                <c:pt idx="141">
                  <c:v>1</c:v>
                </c:pt>
                <c:pt idx="142">
                  <c:v>1</c:v>
                </c:pt>
                <c:pt idx="143">
                  <c:v>1</c:v>
                </c:pt>
                <c:pt idx="144">
                  <c:v>1</c:v>
                </c:pt>
                <c:pt idx="145">
                  <c:v>0</c:v>
                </c:pt>
                <c:pt idx="146">
                  <c:v>1</c:v>
                </c:pt>
                <c:pt idx="147">
                  <c:v>0</c:v>
                </c:pt>
                <c:pt idx="148">
                  <c:v>0</c:v>
                </c:pt>
                <c:pt idx="149">
                  <c:v>1</c:v>
                </c:pt>
                <c:pt idx="150">
                  <c:v>1</c:v>
                </c:pt>
                <c:pt idx="151">
                  <c:v>1</c:v>
                </c:pt>
                <c:pt idx="152">
                  <c:v>0</c:v>
                </c:pt>
                <c:pt idx="153">
                  <c:v>0</c:v>
                </c:pt>
                <c:pt idx="154">
                  <c:v>0</c:v>
                </c:pt>
                <c:pt idx="155">
                  <c:v>1</c:v>
                </c:pt>
                <c:pt idx="156">
                  <c:v>1</c:v>
                </c:pt>
                <c:pt idx="157">
                  <c:v>1</c:v>
                </c:pt>
                <c:pt idx="158">
                  <c:v>1</c:v>
                </c:pt>
                <c:pt idx="159">
                  <c:v>0</c:v>
                </c:pt>
                <c:pt idx="160">
                  <c:v>0</c:v>
                </c:pt>
                <c:pt idx="161">
                  <c:v>0</c:v>
                </c:pt>
                <c:pt idx="162">
                  <c:v>1</c:v>
                </c:pt>
                <c:pt idx="163">
                  <c:v>0</c:v>
                </c:pt>
                <c:pt idx="164">
                  <c:v>1</c:v>
                </c:pt>
                <c:pt idx="165">
                  <c:v>1</c:v>
                </c:pt>
                <c:pt idx="166">
                  <c:v>0</c:v>
                </c:pt>
                <c:pt idx="167">
                  <c:v>0</c:v>
                </c:pt>
                <c:pt idx="168">
                  <c:v>0</c:v>
                </c:pt>
                <c:pt idx="169">
                  <c:v>1</c:v>
                </c:pt>
                <c:pt idx="170">
                  <c:v>1</c:v>
                </c:pt>
                <c:pt idx="171">
                  <c:v>1</c:v>
                </c:pt>
                <c:pt idx="172">
                  <c:v>1</c:v>
                </c:pt>
                <c:pt idx="173">
                  <c:v>0</c:v>
                </c:pt>
                <c:pt idx="174">
                  <c:v>0</c:v>
                </c:pt>
                <c:pt idx="175">
                  <c:v>0</c:v>
                </c:pt>
                <c:pt idx="176">
                  <c:v>1</c:v>
                </c:pt>
                <c:pt idx="177">
                  <c:v>1</c:v>
                </c:pt>
                <c:pt idx="178">
                  <c:v>0</c:v>
                </c:pt>
                <c:pt idx="179">
                  <c:v>0</c:v>
                </c:pt>
                <c:pt idx="180">
                  <c:v>1</c:v>
                </c:pt>
                <c:pt idx="181">
                  <c:v>0</c:v>
                </c:pt>
                <c:pt idx="182">
                  <c:v>1</c:v>
                </c:pt>
                <c:pt idx="183">
                  <c:v>0</c:v>
                </c:pt>
                <c:pt idx="184">
                  <c:v>1</c:v>
                </c:pt>
                <c:pt idx="185">
                  <c:v>1</c:v>
                </c:pt>
                <c:pt idx="186">
                  <c:v>0</c:v>
                </c:pt>
                <c:pt idx="187">
                  <c:v>0</c:v>
                </c:pt>
                <c:pt idx="188">
                  <c:v>0</c:v>
                </c:pt>
                <c:pt idx="189">
                  <c:v>0</c:v>
                </c:pt>
                <c:pt idx="190">
                  <c:v>1</c:v>
                </c:pt>
                <c:pt idx="191">
                  <c:v>0</c:v>
                </c:pt>
                <c:pt idx="192">
                  <c:v>1</c:v>
                </c:pt>
                <c:pt idx="193">
                  <c:v>0</c:v>
                </c:pt>
                <c:pt idx="194">
                  <c:v>1</c:v>
                </c:pt>
                <c:pt idx="195">
                  <c:v>1</c:v>
                </c:pt>
                <c:pt idx="196">
                  <c:v>0</c:v>
                </c:pt>
                <c:pt idx="197">
                  <c:v>0</c:v>
                </c:pt>
                <c:pt idx="198">
                  <c:v>0</c:v>
                </c:pt>
                <c:pt idx="199">
                  <c:v>0</c:v>
                </c:pt>
                <c:pt idx="200">
                  <c:v>0</c:v>
                </c:pt>
                <c:pt idx="201">
                  <c:v>0</c:v>
                </c:pt>
                <c:pt idx="202">
                  <c:v>0</c:v>
                </c:pt>
                <c:pt idx="203">
                  <c:v>0</c:v>
                </c:pt>
                <c:pt idx="204">
                  <c:v>1</c:v>
                </c:pt>
                <c:pt idx="205">
                  <c:v>0</c:v>
                </c:pt>
                <c:pt idx="206">
                  <c:v>1</c:v>
                </c:pt>
                <c:pt idx="207">
                  <c:v>1</c:v>
                </c:pt>
                <c:pt idx="208">
                  <c:v>0</c:v>
                </c:pt>
                <c:pt idx="209">
                  <c:v>1</c:v>
                </c:pt>
                <c:pt idx="210">
                  <c:v>1</c:v>
                </c:pt>
                <c:pt idx="211">
                  <c:v>1</c:v>
                </c:pt>
                <c:pt idx="212">
                  <c:v>1</c:v>
                </c:pt>
                <c:pt idx="213">
                  <c:v>0</c:v>
                </c:pt>
                <c:pt idx="214">
                  <c:v>0</c:v>
                </c:pt>
                <c:pt idx="215">
                  <c:v>0</c:v>
                </c:pt>
                <c:pt idx="216">
                  <c:v>0</c:v>
                </c:pt>
                <c:pt idx="217">
                  <c:v>1</c:v>
                </c:pt>
                <c:pt idx="218">
                  <c:v>0</c:v>
                </c:pt>
                <c:pt idx="219">
                  <c:v>0</c:v>
                </c:pt>
                <c:pt idx="220">
                  <c:v>0</c:v>
                </c:pt>
                <c:pt idx="221">
                  <c:v>0</c:v>
                </c:pt>
                <c:pt idx="222">
                  <c:v>1</c:v>
                </c:pt>
                <c:pt idx="223">
                  <c:v>1</c:v>
                </c:pt>
                <c:pt idx="224">
                  <c:v>1</c:v>
                </c:pt>
                <c:pt idx="225">
                  <c:v>1</c:v>
                </c:pt>
                <c:pt idx="226">
                  <c:v>1</c:v>
                </c:pt>
                <c:pt idx="227">
                  <c:v>0</c:v>
                </c:pt>
                <c:pt idx="228">
                  <c:v>0</c:v>
                </c:pt>
                <c:pt idx="229">
                  <c:v>1</c:v>
                </c:pt>
                <c:pt idx="230">
                  <c:v>0</c:v>
                </c:pt>
                <c:pt idx="231">
                  <c:v>0</c:v>
                </c:pt>
                <c:pt idx="232">
                  <c:v>0</c:v>
                </c:pt>
                <c:pt idx="233">
                  <c:v>1</c:v>
                </c:pt>
                <c:pt idx="234">
                  <c:v>1</c:v>
                </c:pt>
                <c:pt idx="235">
                  <c:v>0</c:v>
                </c:pt>
                <c:pt idx="236">
                  <c:v>0</c:v>
                </c:pt>
                <c:pt idx="237">
                  <c:v>1</c:v>
                </c:pt>
                <c:pt idx="238">
                  <c:v>1</c:v>
                </c:pt>
                <c:pt idx="239">
                  <c:v>1</c:v>
                </c:pt>
                <c:pt idx="240">
                  <c:v>0</c:v>
                </c:pt>
                <c:pt idx="241">
                  <c:v>0</c:v>
                </c:pt>
                <c:pt idx="242">
                  <c:v>0</c:v>
                </c:pt>
                <c:pt idx="243">
                  <c:v>1</c:v>
                </c:pt>
                <c:pt idx="244">
                  <c:v>0</c:v>
                </c:pt>
                <c:pt idx="245">
                  <c:v>1</c:v>
                </c:pt>
                <c:pt idx="246">
                  <c:v>0</c:v>
                </c:pt>
                <c:pt idx="247">
                  <c:v>1</c:v>
                </c:pt>
                <c:pt idx="248">
                  <c:v>1</c:v>
                </c:pt>
                <c:pt idx="249">
                  <c:v>1</c:v>
                </c:pt>
                <c:pt idx="250">
                  <c:v>1</c:v>
                </c:pt>
                <c:pt idx="251">
                  <c:v>0</c:v>
                </c:pt>
                <c:pt idx="252">
                  <c:v>1</c:v>
                </c:pt>
                <c:pt idx="253">
                  <c:v>1</c:v>
                </c:pt>
                <c:pt idx="254">
                  <c:v>1</c:v>
                </c:pt>
                <c:pt idx="255">
                  <c:v>0</c:v>
                </c:pt>
                <c:pt idx="256">
                  <c:v>1</c:v>
                </c:pt>
                <c:pt idx="257">
                  <c:v>0</c:v>
                </c:pt>
                <c:pt idx="258">
                  <c:v>1</c:v>
                </c:pt>
                <c:pt idx="259">
                  <c:v>1</c:v>
                </c:pt>
                <c:pt idx="260">
                  <c:v>0</c:v>
                </c:pt>
                <c:pt idx="261">
                  <c:v>0</c:v>
                </c:pt>
                <c:pt idx="262">
                  <c:v>1</c:v>
                </c:pt>
                <c:pt idx="263">
                  <c:v>1</c:v>
                </c:pt>
                <c:pt idx="264">
                  <c:v>0</c:v>
                </c:pt>
                <c:pt idx="265">
                  <c:v>1</c:v>
                </c:pt>
                <c:pt idx="266">
                  <c:v>1</c:v>
                </c:pt>
                <c:pt idx="267">
                  <c:v>0</c:v>
                </c:pt>
                <c:pt idx="268">
                  <c:v>1</c:v>
                </c:pt>
                <c:pt idx="269">
                  <c:v>1</c:v>
                </c:pt>
                <c:pt idx="270">
                  <c:v>1</c:v>
                </c:pt>
                <c:pt idx="271">
                  <c:v>1</c:v>
                </c:pt>
                <c:pt idx="272">
                  <c:v>1</c:v>
                </c:pt>
                <c:pt idx="273">
                  <c:v>1</c:v>
                </c:pt>
                <c:pt idx="274">
                  <c:v>1</c:v>
                </c:pt>
                <c:pt idx="275">
                  <c:v>0</c:v>
                </c:pt>
                <c:pt idx="276">
                  <c:v>1</c:v>
                </c:pt>
                <c:pt idx="277">
                  <c:v>0</c:v>
                </c:pt>
                <c:pt idx="278">
                  <c:v>1</c:v>
                </c:pt>
                <c:pt idx="279">
                  <c:v>0</c:v>
                </c:pt>
                <c:pt idx="280">
                  <c:v>0</c:v>
                </c:pt>
                <c:pt idx="281">
                  <c:v>1</c:v>
                </c:pt>
                <c:pt idx="282">
                  <c:v>1</c:v>
                </c:pt>
                <c:pt idx="283">
                  <c:v>0</c:v>
                </c:pt>
                <c:pt idx="284">
                  <c:v>0</c:v>
                </c:pt>
                <c:pt idx="285">
                  <c:v>1</c:v>
                </c:pt>
                <c:pt idx="286">
                  <c:v>0</c:v>
                </c:pt>
                <c:pt idx="287">
                  <c:v>0</c:v>
                </c:pt>
                <c:pt idx="288">
                  <c:v>0</c:v>
                </c:pt>
                <c:pt idx="289">
                  <c:v>1</c:v>
                </c:pt>
                <c:pt idx="290">
                  <c:v>0</c:v>
                </c:pt>
                <c:pt idx="291">
                  <c:v>1</c:v>
                </c:pt>
                <c:pt idx="292">
                  <c:v>1</c:v>
                </c:pt>
                <c:pt idx="293">
                  <c:v>0</c:v>
                </c:pt>
                <c:pt idx="294">
                  <c:v>1</c:v>
                </c:pt>
                <c:pt idx="295">
                  <c:v>1</c:v>
                </c:pt>
                <c:pt idx="296">
                  <c:v>1</c:v>
                </c:pt>
                <c:pt idx="297">
                  <c:v>1</c:v>
                </c:pt>
                <c:pt idx="298">
                  <c:v>1</c:v>
                </c:pt>
                <c:pt idx="299">
                  <c:v>0</c:v>
                </c:pt>
                <c:pt idx="300">
                  <c:v>1</c:v>
                </c:pt>
                <c:pt idx="301">
                  <c:v>0</c:v>
                </c:pt>
                <c:pt idx="302">
                  <c:v>0</c:v>
                </c:pt>
                <c:pt idx="303">
                  <c:v>0</c:v>
                </c:pt>
                <c:pt idx="304">
                  <c:v>0</c:v>
                </c:pt>
                <c:pt idx="305">
                  <c:v>1</c:v>
                </c:pt>
                <c:pt idx="306">
                  <c:v>0</c:v>
                </c:pt>
                <c:pt idx="307">
                  <c:v>0</c:v>
                </c:pt>
                <c:pt idx="308">
                  <c:v>1</c:v>
                </c:pt>
                <c:pt idx="309">
                  <c:v>0</c:v>
                </c:pt>
                <c:pt idx="310">
                  <c:v>1</c:v>
                </c:pt>
                <c:pt idx="311">
                  <c:v>0</c:v>
                </c:pt>
                <c:pt idx="312">
                  <c:v>1</c:v>
                </c:pt>
                <c:pt idx="313">
                  <c:v>1</c:v>
                </c:pt>
                <c:pt idx="314">
                  <c:v>0</c:v>
                </c:pt>
                <c:pt idx="315">
                  <c:v>1</c:v>
                </c:pt>
                <c:pt idx="316">
                  <c:v>1</c:v>
                </c:pt>
                <c:pt idx="317">
                  <c:v>1</c:v>
                </c:pt>
                <c:pt idx="318">
                  <c:v>0</c:v>
                </c:pt>
                <c:pt idx="319">
                  <c:v>1</c:v>
                </c:pt>
                <c:pt idx="320">
                  <c:v>1</c:v>
                </c:pt>
                <c:pt idx="321">
                  <c:v>0</c:v>
                </c:pt>
                <c:pt idx="322">
                  <c:v>1</c:v>
                </c:pt>
                <c:pt idx="323">
                  <c:v>1</c:v>
                </c:pt>
                <c:pt idx="324">
                  <c:v>1</c:v>
                </c:pt>
                <c:pt idx="325">
                  <c:v>1</c:v>
                </c:pt>
                <c:pt idx="326">
                  <c:v>0</c:v>
                </c:pt>
                <c:pt idx="327">
                  <c:v>1</c:v>
                </c:pt>
                <c:pt idx="328">
                  <c:v>0</c:v>
                </c:pt>
                <c:pt idx="329">
                  <c:v>1</c:v>
                </c:pt>
                <c:pt idx="330">
                  <c:v>0</c:v>
                </c:pt>
                <c:pt idx="331">
                  <c:v>1</c:v>
                </c:pt>
                <c:pt idx="332">
                  <c:v>0</c:v>
                </c:pt>
                <c:pt idx="333">
                  <c:v>0</c:v>
                </c:pt>
                <c:pt idx="334">
                  <c:v>0</c:v>
                </c:pt>
                <c:pt idx="335">
                  <c:v>1</c:v>
                </c:pt>
                <c:pt idx="336">
                  <c:v>1</c:v>
                </c:pt>
                <c:pt idx="337">
                  <c:v>1</c:v>
                </c:pt>
                <c:pt idx="338">
                  <c:v>1</c:v>
                </c:pt>
                <c:pt idx="339">
                  <c:v>0</c:v>
                </c:pt>
                <c:pt idx="340">
                  <c:v>0</c:v>
                </c:pt>
                <c:pt idx="341">
                  <c:v>1</c:v>
                </c:pt>
                <c:pt idx="342">
                  <c:v>0</c:v>
                </c:pt>
                <c:pt idx="343">
                  <c:v>1</c:v>
                </c:pt>
                <c:pt idx="344">
                  <c:v>0</c:v>
                </c:pt>
                <c:pt idx="345">
                  <c:v>0</c:v>
                </c:pt>
                <c:pt idx="346">
                  <c:v>1</c:v>
                </c:pt>
                <c:pt idx="347">
                  <c:v>1</c:v>
                </c:pt>
                <c:pt idx="348">
                  <c:v>0</c:v>
                </c:pt>
                <c:pt idx="349">
                  <c:v>1</c:v>
                </c:pt>
                <c:pt idx="350">
                  <c:v>0</c:v>
                </c:pt>
                <c:pt idx="351">
                  <c:v>0</c:v>
                </c:pt>
                <c:pt idx="352">
                  <c:v>0</c:v>
                </c:pt>
                <c:pt idx="353">
                  <c:v>1</c:v>
                </c:pt>
                <c:pt idx="354">
                  <c:v>0</c:v>
                </c:pt>
                <c:pt idx="355">
                  <c:v>1</c:v>
                </c:pt>
                <c:pt idx="356">
                  <c:v>1</c:v>
                </c:pt>
                <c:pt idx="357">
                  <c:v>1</c:v>
                </c:pt>
                <c:pt idx="358">
                  <c:v>1</c:v>
                </c:pt>
                <c:pt idx="359">
                  <c:v>0</c:v>
                </c:pt>
                <c:pt idx="360">
                  <c:v>0</c:v>
                </c:pt>
                <c:pt idx="361">
                  <c:v>1</c:v>
                </c:pt>
                <c:pt idx="362">
                  <c:v>0</c:v>
                </c:pt>
                <c:pt idx="363">
                  <c:v>0</c:v>
                </c:pt>
                <c:pt idx="364">
                  <c:v>0</c:v>
                </c:pt>
                <c:pt idx="365">
                  <c:v>0</c:v>
                </c:pt>
                <c:pt idx="366">
                  <c:v>0</c:v>
                </c:pt>
                <c:pt idx="367">
                  <c:v>0</c:v>
                </c:pt>
                <c:pt idx="368">
                  <c:v>1</c:v>
                </c:pt>
                <c:pt idx="369">
                  <c:v>1</c:v>
                </c:pt>
                <c:pt idx="370">
                  <c:v>0</c:v>
                </c:pt>
                <c:pt idx="371">
                  <c:v>0</c:v>
                </c:pt>
                <c:pt idx="372">
                  <c:v>0</c:v>
                </c:pt>
                <c:pt idx="373">
                  <c:v>1</c:v>
                </c:pt>
                <c:pt idx="374">
                  <c:v>1</c:v>
                </c:pt>
                <c:pt idx="375">
                  <c:v>0</c:v>
                </c:pt>
                <c:pt idx="376">
                  <c:v>0</c:v>
                </c:pt>
                <c:pt idx="377">
                  <c:v>1</c:v>
                </c:pt>
                <c:pt idx="378">
                  <c:v>0</c:v>
                </c:pt>
                <c:pt idx="379">
                  <c:v>1</c:v>
                </c:pt>
                <c:pt idx="380">
                  <c:v>0</c:v>
                </c:pt>
                <c:pt idx="381">
                  <c:v>1</c:v>
                </c:pt>
                <c:pt idx="382">
                  <c:v>1</c:v>
                </c:pt>
                <c:pt idx="383">
                  <c:v>0</c:v>
                </c:pt>
                <c:pt idx="384">
                  <c:v>1</c:v>
                </c:pt>
                <c:pt idx="385">
                  <c:v>1</c:v>
                </c:pt>
                <c:pt idx="386">
                  <c:v>0</c:v>
                </c:pt>
                <c:pt idx="387">
                  <c:v>1</c:v>
                </c:pt>
                <c:pt idx="388">
                  <c:v>0</c:v>
                </c:pt>
                <c:pt idx="389">
                  <c:v>0</c:v>
                </c:pt>
                <c:pt idx="390">
                  <c:v>1</c:v>
                </c:pt>
                <c:pt idx="391">
                  <c:v>0</c:v>
                </c:pt>
                <c:pt idx="392">
                  <c:v>1</c:v>
                </c:pt>
                <c:pt idx="393">
                  <c:v>1</c:v>
                </c:pt>
                <c:pt idx="394">
                  <c:v>0</c:v>
                </c:pt>
                <c:pt idx="395">
                  <c:v>1</c:v>
                </c:pt>
                <c:pt idx="396">
                  <c:v>0</c:v>
                </c:pt>
                <c:pt idx="397">
                  <c:v>1</c:v>
                </c:pt>
                <c:pt idx="398">
                  <c:v>1</c:v>
                </c:pt>
                <c:pt idx="399">
                  <c:v>0</c:v>
                </c:pt>
                <c:pt idx="400">
                  <c:v>0</c:v>
                </c:pt>
                <c:pt idx="401">
                  <c:v>1</c:v>
                </c:pt>
                <c:pt idx="402">
                  <c:v>0</c:v>
                </c:pt>
                <c:pt idx="403">
                  <c:v>1</c:v>
                </c:pt>
                <c:pt idx="404">
                  <c:v>1</c:v>
                </c:pt>
                <c:pt idx="405">
                  <c:v>0</c:v>
                </c:pt>
                <c:pt idx="406">
                  <c:v>0</c:v>
                </c:pt>
                <c:pt idx="407">
                  <c:v>0</c:v>
                </c:pt>
                <c:pt idx="408">
                  <c:v>1</c:v>
                </c:pt>
                <c:pt idx="409">
                  <c:v>1</c:v>
                </c:pt>
                <c:pt idx="410">
                  <c:v>1</c:v>
                </c:pt>
                <c:pt idx="411">
                  <c:v>0</c:v>
                </c:pt>
                <c:pt idx="412">
                  <c:v>0</c:v>
                </c:pt>
                <c:pt idx="413">
                  <c:v>1</c:v>
                </c:pt>
                <c:pt idx="414">
                  <c:v>0</c:v>
                </c:pt>
                <c:pt idx="415">
                  <c:v>0</c:v>
                </c:pt>
                <c:pt idx="416">
                  <c:v>1</c:v>
                </c:pt>
                <c:pt idx="417">
                  <c:v>0</c:v>
                </c:pt>
                <c:pt idx="418">
                  <c:v>1</c:v>
                </c:pt>
                <c:pt idx="419">
                  <c:v>0</c:v>
                </c:pt>
                <c:pt idx="420">
                  <c:v>1</c:v>
                </c:pt>
                <c:pt idx="421">
                  <c:v>1</c:v>
                </c:pt>
                <c:pt idx="422">
                  <c:v>1</c:v>
                </c:pt>
                <c:pt idx="423">
                  <c:v>1</c:v>
                </c:pt>
                <c:pt idx="424">
                  <c:v>1</c:v>
                </c:pt>
                <c:pt idx="425">
                  <c:v>1</c:v>
                </c:pt>
                <c:pt idx="426">
                  <c:v>0</c:v>
                </c:pt>
                <c:pt idx="427">
                  <c:v>0</c:v>
                </c:pt>
                <c:pt idx="428">
                  <c:v>0</c:v>
                </c:pt>
                <c:pt idx="429">
                  <c:v>0</c:v>
                </c:pt>
                <c:pt idx="430">
                  <c:v>1</c:v>
                </c:pt>
                <c:pt idx="431">
                  <c:v>0</c:v>
                </c:pt>
                <c:pt idx="432">
                  <c:v>1</c:v>
                </c:pt>
                <c:pt idx="433">
                  <c:v>0</c:v>
                </c:pt>
                <c:pt idx="434">
                  <c:v>1</c:v>
                </c:pt>
                <c:pt idx="435">
                  <c:v>1</c:v>
                </c:pt>
                <c:pt idx="436">
                  <c:v>1</c:v>
                </c:pt>
                <c:pt idx="437">
                  <c:v>1</c:v>
                </c:pt>
                <c:pt idx="438">
                  <c:v>0</c:v>
                </c:pt>
                <c:pt idx="439">
                  <c:v>1</c:v>
                </c:pt>
                <c:pt idx="440">
                  <c:v>0</c:v>
                </c:pt>
                <c:pt idx="441">
                  <c:v>0</c:v>
                </c:pt>
                <c:pt idx="442">
                  <c:v>1</c:v>
                </c:pt>
                <c:pt idx="443">
                  <c:v>0</c:v>
                </c:pt>
                <c:pt idx="444">
                  <c:v>1</c:v>
                </c:pt>
                <c:pt idx="445">
                  <c:v>0</c:v>
                </c:pt>
                <c:pt idx="446">
                  <c:v>1</c:v>
                </c:pt>
                <c:pt idx="447">
                  <c:v>0</c:v>
                </c:pt>
                <c:pt idx="448">
                  <c:v>0</c:v>
                </c:pt>
                <c:pt idx="449">
                  <c:v>1</c:v>
                </c:pt>
                <c:pt idx="450">
                  <c:v>1</c:v>
                </c:pt>
                <c:pt idx="451">
                  <c:v>1</c:v>
                </c:pt>
                <c:pt idx="452">
                  <c:v>1</c:v>
                </c:pt>
                <c:pt idx="453">
                  <c:v>1</c:v>
                </c:pt>
                <c:pt idx="454">
                  <c:v>1</c:v>
                </c:pt>
                <c:pt idx="455">
                  <c:v>1</c:v>
                </c:pt>
                <c:pt idx="456">
                  <c:v>0</c:v>
                </c:pt>
                <c:pt idx="457">
                  <c:v>0</c:v>
                </c:pt>
                <c:pt idx="458">
                  <c:v>1</c:v>
                </c:pt>
                <c:pt idx="459">
                  <c:v>0</c:v>
                </c:pt>
                <c:pt idx="460">
                  <c:v>0</c:v>
                </c:pt>
                <c:pt idx="461">
                  <c:v>1</c:v>
                </c:pt>
                <c:pt idx="462">
                  <c:v>0</c:v>
                </c:pt>
                <c:pt idx="463">
                  <c:v>1</c:v>
                </c:pt>
                <c:pt idx="464">
                  <c:v>1</c:v>
                </c:pt>
                <c:pt idx="465">
                  <c:v>0</c:v>
                </c:pt>
                <c:pt idx="466">
                  <c:v>0</c:v>
                </c:pt>
                <c:pt idx="467">
                  <c:v>0</c:v>
                </c:pt>
                <c:pt idx="468">
                  <c:v>0</c:v>
                </c:pt>
                <c:pt idx="469">
                  <c:v>0</c:v>
                </c:pt>
                <c:pt idx="470">
                  <c:v>1</c:v>
                </c:pt>
                <c:pt idx="471">
                  <c:v>0</c:v>
                </c:pt>
                <c:pt idx="472">
                  <c:v>0</c:v>
                </c:pt>
                <c:pt idx="473">
                  <c:v>0</c:v>
                </c:pt>
                <c:pt idx="474">
                  <c:v>1</c:v>
                </c:pt>
                <c:pt idx="475">
                  <c:v>1</c:v>
                </c:pt>
                <c:pt idx="476">
                  <c:v>1</c:v>
                </c:pt>
                <c:pt idx="477">
                  <c:v>1</c:v>
                </c:pt>
                <c:pt idx="478">
                  <c:v>1</c:v>
                </c:pt>
                <c:pt idx="479">
                  <c:v>1</c:v>
                </c:pt>
                <c:pt idx="480">
                  <c:v>1</c:v>
                </c:pt>
                <c:pt idx="481">
                  <c:v>1</c:v>
                </c:pt>
                <c:pt idx="482">
                  <c:v>0</c:v>
                </c:pt>
                <c:pt idx="483">
                  <c:v>0</c:v>
                </c:pt>
                <c:pt idx="484">
                  <c:v>1</c:v>
                </c:pt>
                <c:pt idx="485">
                  <c:v>0</c:v>
                </c:pt>
                <c:pt idx="486">
                  <c:v>0</c:v>
                </c:pt>
                <c:pt idx="487">
                  <c:v>1</c:v>
                </c:pt>
                <c:pt idx="488">
                  <c:v>0</c:v>
                </c:pt>
                <c:pt idx="489">
                  <c:v>1</c:v>
                </c:pt>
                <c:pt idx="490">
                  <c:v>0</c:v>
                </c:pt>
                <c:pt idx="491">
                  <c:v>0</c:v>
                </c:pt>
                <c:pt idx="492">
                  <c:v>0</c:v>
                </c:pt>
                <c:pt idx="493">
                  <c:v>1</c:v>
                </c:pt>
                <c:pt idx="494">
                  <c:v>1</c:v>
                </c:pt>
                <c:pt idx="495">
                  <c:v>1</c:v>
                </c:pt>
                <c:pt idx="496">
                  <c:v>0</c:v>
                </c:pt>
                <c:pt idx="497">
                  <c:v>1</c:v>
                </c:pt>
                <c:pt idx="498">
                  <c:v>0</c:v>
                </c:pt>
                <c:pt idx="499">
                  <c:v>0</c:v>
                </c:pt>
                <c:pt idx="500">
                  <c:v>1</c:v>
                </c:pt>
                <c:pt idx="501">
                  <c:v>1</c:v>
                </c:pt>
                <c:pt idx="502">
                  <c:v>1</c:v>
                </c:pt>
                <c:pt idx="503">
                  <c:v>1</c:v>
                </c:pt>
                <c:pt idx="504">
                  <c:v>0</c:v>
                </c:pt>
                <c:pt idx="505">
                  <c:v>1</c:v>
                </c:pt>
                <c:pt idx="506">
                  <c:v>1</c:v>
                </c:pt>
                <c:pt idx="507">
                  <c:v>1</c:v>
                </c:pt>
                <c:pt idx="508">
                  <c:v>0</c:v>
                </c:pt>
                <c:pt idx="509">
                  <c:v>0</c:v>
                </c:pt>
                <c:pt idx="510">
                  <c:v>1</c:v>
                </c:pt>
                <c:pt idx="511">
                  <c:v>1</c:v>
                </c:pt>
                <c:pt idx="512">
                  <c:v>1</c:v>
                </c:pt>
                <c:pt idx="513">
                  <c:v>1</c:v>
                </c:pt>
                <c:pt idx="514">
                  <c:v>1</c:v>
                </c:pt>
                <c:pt idx="515">
                  <c:v>1</c:v>
                </c:pt>
                <c:pt idx="516">
                  <c:v>1</c:v>
                </c:pt>
                <c:pt idx="517">
                  <c:v>1</c:v>
                </c:pt>
                <c:pt idx="518">
                  <c:v>0</c:v>
                </c:pt>
                <c:pt idx="519">
                  <c:v>1</c:v>
                </c:pt>
                <c:pt idx="520">
                  <c:v>0</c:v>
                </c:pt>
                <c:pt idx="521">
                  <c:v>0</c:v>
                </c:pt>
                <c:pt idx="522">
                  <c:v>0</c:v>
                </c:pt>
                <c:pt idx="523">
                  <c:v>0</c:v>
                </c:pt>
                <c:pt idx="524">
                  <c:v>1</c:v>
                </c:pt>
                <c:pt idx="525">
                  <c:v>0</c:v>
                </c:pt>
                <c:pt idx="526">
                  <c:v>0</c:v>
                </c:pt>
                <c:pt idx="527">
                  <c:v>0</c:v>
                </c:pt>
                <c:pt idx="528">
                  <c:v>1</c:v>
                </c:pt>
                <c:pt idx="529">
                  <c:v>1</c:v>
                </c:pt>
                <c:pt idx="530">
                  <c:v>1</c:v>
                </c:pt>
                <c:pt idx="531">
                  <c:v>0</c:v>
                </c:pt>
                <c:pt idx="532">
                  <c:v>1</c:v>
                </c:pt>
                <c:pt idx="533">
                  <c:v>1</c:v>
                </c:pt>
                <c:pt idx="534">
                  <c:v>1</c:v>
                </c:pt>
                <c:pt idx="535">
                  <c:v>1</c:v>
                </c:pt>
                <c:pt idx="536">
                  <c:v>0</c:v>
                </c:pt>
                <c:pt idx="537">
                  <c:v>0</c:v>
                </c:pt>
                <c:pt idx="538">
                  <c:v>0</c:v>
                </c:pt>
                <c:pt idx="539">
                  <c:v>1</c:v>
                </c:pt>
                <c:pt idx="540">
                  <c:v>0</c:v>
                </c:pt>
                <c:pt idx="541">
                  <c:v>0</c:v>
                </c:pt>
                <c:pt idx="542">
                  <c:v>0</c:v>
                </c:pt>
                <c:pt idx="543">
                  <c:v>0</c:v>
                </c:pt>
                <c:pt idx="544">
                  <c:v>1</c:v>
                </c:pt>
                <c:pt idx="545">
                  <c:v>1</c:v>
                </c:pt>
                <c:pt idx="546">
                  <c:v>1</c:v>
                </c:pt>
                <c:pt idx="547">
                  <c:v>0</c:v>
                </c:pt>
                <c:pt idx="548">
                  <c:v>0</c:v>
                </c:pt>
                <c:pt idx="549">
                  <c:v>0</c:v>
                </c:pt>
                <c:pt idx="550">
                  <c:v>1</c:v>
                </c:pt>
                <c:pt idx="551">
                  <c:v>0</c:v>
                </c:pt>
                <c:pt idx="552">
                  <c:v>1</c:v>
                </c:pt>
                <c:pt idx="553">
                  <c:v>0</c:v>
                </c:pt>
                <c:pt idx="554">
                  <c:v>0</c:v>
                </c:pt>
                <c:pt idx="555">
                  <c:v>1</c:v>
                </c:pt>
                <c:pt idx="556">
                  <c:v>1</c:v>
                </c:pt>
                <c:pt idx="557">
                  <c:v>1</c:v>
                </c:pt>
                <c:pt idx="558">
                  <c:v>0</c:v>
                </c:pt>
                <c:pt idx="559">
                  <c:v>1</c:v>
                </c:pt>
                <c:pt idx="560">
                  <c:v>0</c:v>
                </c:pt>
                <c:pt idx="561">
                  <c:v>0</c:v>
                </c:pt>
                <c:pt idx="562">
                  <c:v>1</c:v>
                </c:pt>
                <c:pt idx="563">
                  <c:v>1</c:v>
                </c:pt>
                <c:pt idx="564">
                  <c:v>0</c:v>
                </c:pt>
                <c:pt idx="565">
                  <c:v>0</c:v>
                </c:pt>
                <c:pt idx="566">
                  <c:v>0</c:v>
                </c:pt>
                <c:pt idx="567">
                  <c:v>1</c:v>
                </c:pt>
                <c:pt idx="568">
                  <c:v>0</c:v>
                </c:pt>
                <c:pt idx="569">
                  <c:v>1</c:v>
                </c:pt>
                <c:pt idx="570">
                  <c:v>0</c:v>
                </c:pt>
                <c:pt idx="571">
                  <c:v>0</c:v>
                </c:pt>
                <c:pt idx="572">
                  <c:v>0</c:v>
                </c:pt>
                <c:pt idx="573">
                  <c:v>0</c:v>
                </c:pt>
                <c:pt idx="574">
                  <c:v>0</c:v>
                </c:pt>
                <c:pt idx="575">
                  <c:v>0</c:v>
                </c:pt>
                <c:pt idx="576">
                  <c:v>1</c:v>
                </c:pt>
                <c:pt idx="577">
                  <c:v>0</c:v>
                </c:pt>
                <c:pt idx="578">
                  <c:v>1</c:v>
                </c:pt>
                <c:pt idx="579">
                  <c:v>0</c:v>
                </c:pt>
                <c:pt idx="580">
                  <c:v>1</c:v>
                </c:pt>
                <c:pt idx="581">
                  <c:v>1</c:v>
                </c:pt>
                <c:pt idx="582">
                  <c:v>1</c:v>
                </c:pt>
                <c:pt idx="583">
                  <c:v>0</c:v>
                </c:pt>
                <c:pt idx="584">
                  <c:v>1</c:v>
                </c:pt>
                <c:pt idx="585">
                  <c:v>0</c:v>
                </c:pt>
                <c:pt idx="586">
                  <c:v>1</c:v>
                </c:pt>
                <c:pt idx="587">
                  <c:v>0</c:v>
                </c:pt>
                <c:pt idx="588">
                  <c:v>0</c:v>
                </c:pt>
                <c:pt idx="589">
                  <c:v>0</c:v>
                </c:pt>
                <c:pt idx="590">
                  <c:v>0</c:v>
                </c:pt>
                <c:pt idx="591">
                  <c:v>1</c:v>
                </c:pt>
                <c:pt idx="592">
                  <c:v>1</c:v>
                </c:pt>
                <c:pt idx="593">
                  <c:v>0</c:v>
                </c:pt>
                <c:pt idx="594">
                  <c:v>1</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1</c:v>
                </c:pt>
                <c:pt idx="609">
                  <c:v>1</c:v>
                </c:pt>
                <c:pt idx="610">
                  <c:v>0</c:v>
                </c:pt>
                <c:pt idx="611">
                  <c:v>0</c:v>
                </c:pt>
                <c:pt idx="612">
                  <c:v>0</c:v>
                </c:pt>
                <c:pt idx="613">
                  <c:v>0</c:v>
                </c:pt>
                <c:pt idx="614">
                  <c:v>0</c:v>
                </c:pt>
                <c:pt idx="615">
                  <c:v>0</c:v>
                </c:pt>
                <c:pt idx="616">
                  <c:v>0</c:v>
                </c:pt>
                <c:pt idx="617">
                  <c:v>1</c:v>
                </c:pt>
                <c:pt idx="618">
                  <c:v>0</c:v>
                </c:pt>
                <c:pt idx="619">
                  <c:v>0</c:v>
                </c:pt>
                <c:pt idx="620">
                  <c:v>1</c:v>
                </c:pt>
                <c:pt idx="621">
                  <c:v>1</c:v>
                </c:pt>
                <c:pt idx="622">
                  <c:v>0</c:v>
                </c:pt>
                <c:pt idx="623">
                  <c:v>1</c:v>
                </c:pt>
                <c:pt idx="624">
                  <c:v>1</c:v>
                </c:pt>
                <c:pt idx="625">
                  <c:v>0</c:v>
                </c:pt>
                <c:pt idx="626">
                  <c:v>1</c:v>
                </c:pt>
                <c:pt idx="627">
                  <c:v>1</c:v>
                </c:pt>
                <c:pt idx="628">
                  <c:v>1</c:v>
                </c:pt>
                <c:pt idx="629">
                  <c:v>0</c:v>
                </c:pt>
                <c:pt idx="630">
                  <c:v>1</c:v>
                </c:pt>
                <c:pt idx="631">
                  <c:v>1</c:v>
                </c:pt>
                <c:pt idx="632">
                  <c:v>0</c:v>
                </c:pt>
                <c:pt idx="633">
                  <c:v>1</c:v>
                </c:pt>
                <c:pt idx="634">
                  <c:v>1</c:v>
                </c:pt>
                <c:pt idx="635">
                  <c:v>1</c:v>
                </c:pt>
                <c:pt idx="636">
                  <c:v>0</c:v>
                </c:pt>
                <c:pt idx="637">
                  <c:v>0</c:v>
                </c:pt>
                <c:pt idx="638">
                  <c:v>1</c:v>
                </c:pt>
                <c:pt idx="639">
                  <c:v>1</c:v>
                </c:pt>
                <c:pt idx="640">
                  <c:v>1</c:v>
                </c:pt>
                <c:pt idx="641">
                  <c:v>1</c:v>
                </c:pt>
                <c:pt idx="642">
                  <c:v>1</c:v>
                </c:pt>
                <c:pt idx="643">
                  <c:v>0</c:v>
                </c:pt>
                <c:pt idx="644">
                  <c:v>1</c:v>
                </c:pt>
                <c:pt idx="645">
                  <c:v>1</c:v>
                </c:pt>
                <c:pt idx="646">
                  <c:v>1</c:v>
                </c:pt>
                <c:pt idx="647">
                  <c:v>0</c:v>
                </c:pt>
                <c:pt idx="648">
                  <c:v>1</c:v>
                </c:pt>
                <c:pt idx="649">
                  <c:v>0</c:v>
                </c:pt>
                <c:pt idx="650">
                  <c:v>0</c:v>
                </c:pt>
                <c:pt idx="651">
                  <c:v>0</c:v>
                </c:pt>
                <c:pt idx="652">
                  <c:v>0</c:v>
                </c:pt>
                <c:pt idx="653">
                  <c:v>0</c:v>
                </c:pt>
                <c:pt idx="654">
                  <c:v>0</c:v>
                </c:pt>
                <c:pt idx="655">
                  <c:v>0</c:v>
                </c:pt>
                <c:pt idx="656">
                  <c:v>0</c:v>
                </c:pt>
                <c:pt idx="657">
                  <c:v>1</c:v>
                </c:pt>
                <c:pt idx="658">
                  <c:v>0</c:v>
                </c:pt>
                <c:pt idx="659">
                  <c:v>0</c:v>
                </c:pt>
                <c:pt idx="660">
                  <c:v>1</c:v>
                </c:pt>
                <c:pt idx="661">
                  <c:v>0</c:v>
                </c:pt>
                <c:pt idx="662">
                  <c:v>0</c:v>
                </c:pt>
                <c:pt idx="663">
                  <c:v>1</c:v>
                </c:pt>
                <c:pt idx="664">
                  <c:v>0</c:v>
                </c:pt>
                <c:pt idx="665">
                  <c:v>1</c:v>
                </c:pt>
                <c:pt idx="666">
                  <c:v>1</c:v>
                </c:pt>
                <c:pt idx="667">
                  <c:v>0</c:v>
                </c:pt>
                <c:pt idx="668">
                  <c:v>1</c:v>
                </c:pt>
                <c:pt idx="669">
                  <c:v>0</c:v>
                </c:pt>
                <c:pt idx="670">
                  <c:v>1</c:v>
                </c:pt>
                <c:pt idx="671">
                  <c:v>0</c:v>
                </c:pt>
                <c:pt idx="672">
                  <c:v>1</c:v>
                </c:pt>
                <c:pt idx="673">
                  <c:v>0</c:v>
                </c:pt>
                <c:pt idx="674">
                  <c:v>0</c:v>
                </c:pt>
                <c:pt idx="675">
                  <c:v>1</c:v>
                </c:pt>
                <c:pt idx="676">
                  <c:v>0</c:v>
                </c:pt>
                <c:pt idx="677">
                  <c:v>1</c:v>
                </c:pt>
                <c:pt idx="678">
                  <c:v>1</c:v>
                </c:pt>
                <c:pt idx="679">
                  <c:v>0</c:v>
                </c:pt>
                <c:pt idx="680">
                  <c:v>0</c:v>
                </c:pt>
                <c:pt idx="681">
                  <c:v>1</c:v>
                </c:pt>
                <c:pt idx="682">
                  <c:v>1</c:v>
                </c:pt>
                <c:pt idx="683">
                  <c:v>1</c:v>
                </c:pt>
                <c:pt idx="684">
                  <c:v>0</c:v>
                </c:pt>
                <c:pt idx="685">
                  <c:v>1</c:v>
                </c:pt>
                <c:pt idx="686">
                  <c:v>1</c:v>
                </c:pt>
                <c:pt idx="687">
                  <c:v>1</c:v>
                </c:pt>
                <c:pt idx="688">
                  <c:v>0</c:v>
                </c:pt>
                <c:pt idx="689">
                  <c:v>1</c:v>
                </c:pt>
                <c:pt idx="690">
                  <c:v>1</c:v>
                </c:pt>
                <c:pt idx="691">
                  <c:v>1</c:v>
                </c:pt>
                <c:pt idx="692">
                  <c:v>1</c:v>
                </c:pt>
                <c:pt idx="693">
                  <c:v>1</c:v>
                </c:pt>
                <c:pt idx="694">
                  <c:v>0</c:v>
                </c:pt>
                <c:pt idx="695">
                  <c:v>0</c:v>
                </c:pt>
                <c:pt idx="696">
                  <c:v>0</c:v>
                </c:pt>
                <c:pt idx="697">
                  <c:v>1</c:v>
                </c:pt>
                <c:pt idx="698">
                  <c:v>1</c:v>
                </c:pt>
                <c:pt idx="699">
                  <c:v>0</c:v>
                </c:pt>
                <c:pt idx="700">
                  <c:v>0</c:v>
                </c:pt>
                <c:pt idx="701">
                  <c:v>0</c:v>
                </c:pt>
                <c:pt idx="702">
                  <c:v>1</c:v>
                </c:pt>
                <c:pt idx="703">
                  <c:v>0</c:v>
                </c:pt>
                <c:pt idx="704">
                  <c:v>0</c:v>
                </c:pt>
                <c:pt idx="705">
                  <c:v>0</c:v>
                </c:pt>
                <c:pt idx="706">
                  <c:v>0</c:v>
                </c:pt>
                <c:pt idx="707">
                  <c:v>1</c:v>
                </c:pt>
                <c:pt idx="708">
                  <c:v>0</c:v>
                </c:pt>
                <c:pt idx="709">
                  <c:v>0</c:v>
                </c:pt>
                <c:pt idx="710">
                  <c:v>1</c:v>
                </c:pt>
                <c:pt idx="711">
                  <c:v>0</c:v>
                </c:pt>
                <c:pt idx="712">
                  <c:v>0</c:v>
                </c:pt>
                <c:pt idx="713">
                  <c:v>1</c:v>
                </c:pt>
                <c:pt idx="714">
                  <c:v>0</c:v>
                </c:pt>
                <c:pt idx="715">
                  <c:v>1</c:v>
                </c:pt>
                <c:pt idx="716">
                  <c:v>0</c:v>
                </c:pt>
                <c:pt idx="717">
                  <c:v>1</c:v>
                </c:pt>
                <c:pt idx="718">
                  <c:v>0</c:v>
                </c:pt>
                <c:pt idx="719">
                  <c:v>0</c:v>
                </c:pt>
                <c:pt idx="720">
                  <c:v>0</c:v>
                </c:pt>
                <c:pt idx="721">
                  <c:v>1</c:v>
                </c:pt>
                <c:pt idx="722">
                  <c:v>1</c:v>
                </c:pt>
                <c:pt idx="723">
                  <c:v>1</c:v>
                </c:pt>
                <c:pt idx="724">
                  <c:v>0</c:v>
                </c:pt>
                <c:pt idx="725">
                  <c:v>0</c:v>
                </c:pt>
                <c:pt idx="726">
                  <c:v>1</c:v>
                </c:pt>
                <c:pt idx="727">
                  <c:v>0</c:v>
                </c:pt>
                <c:pt idx="728">
                  <c:v>0</c:v>
                </c:pt>
                <c:pt idx="729">
                  <c:v>0</c:v>
                </c:pt>
                <c:pt idx="730">
                  <c:v>1</c:v>
                </c:pt>
                <c:pt idx="731">
                  <c:v>1</c:v>
                </c:pt>
                <c:pt idx="732">
                  <c:v>0</c:v>
                </c:pt>
                <c:pt idx="733">
                  <c:v>0</c:v>
                </c:pt>
                <c:pt idx="734">
                  <c:v>0</c:v>
                </c:pt>
                <c:pt idx="735">
                  <c:v>0</c:v>
                </c:pt>
                <c:pt idx="736">
                  <c:v>0</c:v>
                </c:pt>
                <c:pt idx="737">
                  <c:v>1</c:v>
                </c:pt>
                <c:pt idx="738">
                  <c:v>1</c:v>
                </c:pt>
                <c:pt idx="739">
                  <c:v>1</c:v>
                </c:pt>
                <c:pt idx="740">
                  <c:v>1</c:v>
                </c:pt>
                <c:pt idx="741">
                  <c:v>1</c:v>
                </c:pt>
                <c:pt idx="742">
                  <c:v>1</c:v>
                </c:pt>
                <c:pt idx="743">
                  <c:v>0</c:v>
                </c:pt>
                <c:pt idx="744">
                  <c:v>1</c:v>
                </c:pt>
                <c:pt idx="745">
                  <c:v>0</c:v>
                </c:pt>
                <c:pt idx="746">
                  <c:v>1</c:v>
                </c:pt>
                <c:pt idx="747">
                  <c:v>1</c:v>
                </c:pt>
                <c:pt idx="748">
                  <c:v>0</c:v>
                </c:pt>
                <c:pt idx="749">
                  <c:v>1</c:v>
                </c:pt>
                <c:pt idx="750">
                  <c:v>0</c:v>
                </c:pt>
                <c:pt idx="751">
                  <c:v>1</c:v>
                </c:pt>
                <c:pt idx="752">
                  <c:v>1</c:v>
                </c:pt>
                <c:pt idx="753">
                  <c:v>0</c:v>
                </c:pt>
                <c:pt idx="754">
                  <c:v>1</c:v>
                </c:pt>
                <c:pt idx="755">
                  <c:v>1</c:v>
                </c:pt>
                <c:pt idx="756">
                  <c:v>0</c:v>
                </c:pt>
                <c:pt idx="757">
                  <c:v>0</c:v>
                </c:pt>
                <c:pt idx="758">
                  <c:v>1</c:v>
                </c:pt>
                <c:pt idx="759">
                  <c:v>1</c:v>
                </c:pt>
                <c:pt idx="760">
                  <c:v>0</c:v>
                </c:pt>
                <c:pt idx="761">
                  <c:v>1</c:v>
                </c:pt>
                <c:pt idx="762">
                  <c:v>1</c:v>
                </c:pt>
                <c:pt idx="763">
                  <c:v>1</c:v>
                </c:pt>
                <c:pt idx="764">
                  <c:v>0</c:v>
                </c:pt>
                <c:pt idx="765">
                  <c:v>0</c:v>
                </c:pt>
                <c:pt idx="766">
                  <c:v>1</c:v>
                </c:pt>
                <c:pt idx="767">
                  <c:v>0</c:v>
                </c:pt>
                <c:pt idx="768">
                  <c:v>0</c:v>
                </c:pt>
                <c:pt idx="769">
                  <c:v>0</c:v>
                </c:pt>
                <c:pt idx="770">
                  <c:v>1</c:v>
                </c:pt>
                <c:pt idx="771">
                  <c:v>0</c:v>
                </c:pt>
                <c:pt idx="772">
                  <c:v>0</c:v>
                </c:pt>
                <c:pt idx="773">
                  <c:v>0</c:v>
                </c:pt>
                <c:pt idx="774">
                  <c:v>1</c:v>
                </c:pt>
                <c:pt idx="775">
                  <c:v>1</c:v>
                </c:pt>
                <c:pt idx="776">
                  <c:v>1</c:v>
                </c:pt>
                <c:pt idx="777">
                  <c:v>1</c:v>
                </c:pt>
                <c:pt idx="778">
                  <c:v>1</c:v>
                </c:pt>
                <c:pt idx="779">
                  <c:v>1</c:v>
                </c:pt>
                <c:pt idx="780">
                  <c:v>1</c:v>
                </c:pt>
                <c:pt idx="781">
                  <c:v>1</c:v>
                </c:pt>
                <c:pt idx="782">
                  <c:v>1</c:v>
                </c:pt>
                <c:pt idx="783">
                  <c:v>0</c:v>
                </c:pt>
                <c:pt idx="784">
                  <c:v>0</c:v>
                </c:pt>
                <c:pt idx="785">
                  <c:v>0</c:v>
                </c:pt>
                <c:pt idx="786">
                  <c:v>1</c:v>
                </c:pt>
                <c:pt idx="787">
                  <c:v>1</c:v>
                </c:pt>
                <c:pt idx="788">
                  <c:v>1</c:v>
                </c:pt>
                <c:pt idx="789">
                  <c:v>0</c:v>
                </c:pt>
                <c:pt idx="790">
                  <c:v>0</c:v>
                </c:pt>
                <c:pt idx="791">
                  <c:v>1</c:v>
                </c:pt>
                <c:pt idx="792">
                  <c:v>0</c:v>
                </c:pt>
                <c:pt idx="793">
                  <c:v>1</c:v>
                </c:pt>
                <c:pt idx="794">
                  <c:v>0</c:v>
                </c:pt>
                <c:pt idx="795">
                  <c:v>1</c:v>
                </c:pt>
                <c:pt idx="796">
                  <c:v>1</c:v>
                </c:pt>
                <c:pt idx="797">
                  <c:v>0</c:v>
                </c:pt>
                <c:pt idx="798">
                  <c:v>0</c:v>
                </c:pt>
                <c:pt idx="799">
                  <c:v>1</c:v>
                </c:pt>
                <c:pt idx="800">
                  <c:v>0</c:v>
                </c:pt>
                <c:pt idx="801">
                  <c:v>0</c:v>
                </c:pt>
                <c:pt idx="802">
                  <c:v>1</c:v>
                </c:pt>
                <c:pt idx="803">
                  <c:v>0</c:v>
                </c:pt>
                <c:pt idx="804">
                  <c:v>1</c:v>
                </c:pt>
                <c:pt idx="805">
                  <c:v>0</c:v>
                </c:pt>
                <c:pt idx="806">
                  <c:v>0</c:v>
                </c:pt>
                <c:pt idx="807">
                  <c:v>0</c:v>
                </c:pt>
                <c:pt idx="808">
                  <c:v>1</c:v>
                </c:pt>
                <c:pt idx="809">
                  <c:v>1</c:v>
                </c:pt>
                <c:pt idx="810">
                  <c:v>0</c:v>
                </c:pt>
                <c:pt idx="811">
                  <c:v>0</c:v>
                </c:pt>
                <c:pt idx="812">
                  <c:v>1</c:v>
                </c:pt>
                <c:pt idx="813">
                  <c:v>1</c:v>
                </c:pt>
                <c:pt idx="814">
                  <c:v>1</c:v>
                </c:pt>
                <c:pt idx="815">
                  <c:v>0</c:v>
                </c:pt>
                <c:pt idx="816">
                  <c:v>0</c:v>
                </c:pt>
                <c:pt idx="817">
                  <c:v>1</c:v>
                </c:pt>
                <c:pt idx="818">
                  <c:v>0</c:v>
                </c:pt>
                <c:pt idx="819">
                  <c:v>0</c:v>
                </c:pt>
                <c:pt idx="820">
                  <c:v>1</c:v>
                </c:pt>
                <c:pt idx="821">
                  <c:v>1</c:v>
                </c:pt>
                <c:pt idx="822">
                  <c:v>0</c:v>
                </c:pt>
                <c:pt idx="823">
                  <c:v>0</c:v>
                </c:pt>
                <c:pt idx="824">
                  <c:v>1</c:v>
                </c:pt>
                <c:pt idx="825">
                  <c:v>0</c:v>
                </c:pt>
                <c:pt idx="826">
                  <c:v>1</c:v>
                </c:pt>
                <c:pt idx="827">
                  <c:v>1</c:v>
                </c:pt>
                <c:pt idx="828">
                  <c:v>1</c:v>
                </c:pt>
                <c:pt idx="829">
                  <c:v>1</c:v>
                </c:pt>
                <c:pt idx="830">
                  <c:v>1</c:v>
                </c:pt>
                <c:pt idx="831">
                  <c:v>0</c:v>
                </c:pt>
                <c:pt idx="832">
                  <c:v>0</c:v>
                </c:pt>
                <c:pt idx="833">
                  <c:v>1</c:v>
                </c:pt>
                <c:pt idx="834">
                  <c:v>1</c:v>
                </c:pt>
                <c:pt idx="835">
                  <c:v>1</c:v>
                </c:pt>
                <c:pt idx="836">
                  <c:v>1</c:v>
                </c:pt>
                <c:pt idx="837">
                  <c:v>0</c:v>
                </c:pt>
                <c:pt idx="838">
                  <c:v>0</c:v>
                </c:pt>
                <c:pt idx="839">
                  <c:v>0</c:v>
                </c:pt>
                <c:pt idx="840">
                  <c:v>1</c:v>
                </c:pt>
                <c:pt idx="841">
                  <c:v>1</c:v>
                </c:pt>
                <c:pt idx="842">
                  <c:v>0</c:v>
                </c:pt>
                <c:pt idx="843">
                  <c:v>0</c:v>
                </c:pt>
                <c:pt idx="844">
                  <c:v>1</c:v>
                </c:pt>
                <c:pt idx="845">
                  <c:v>0</c:v>
                </c:pt>
                <c:pt idx="846">
                  <c:v>0</c:v>
                </c:pt>
                <c:pt idx="847">
                  <c:v>1</c:v>
                </c:pt>
                <c:pt idx="848">
                  <c:v>0</c:v>
                </c:pt>
                <c:pt idx="849">
                  <c:v>1</c:v>
                </c:pt>
                <c:pt idx="850">
                  <c:v>0</c:v>
                </c:pt>
                <c:pt idx="851">
                  <c:v>1</c:v>
                </c:pt>
                <c:pt idx="852">
                  <c:v>0</c:v>
                </c:pt>
                <c:pt idx="853">
                  <c:v>0</c:v>
                </c:pt>
                <c:pt idx="854">
                  <c:v>0</c:v>
                </c:pt>
                <c:pt idx="855">
                  <c:v>0</c:v>
                </c:pt>
                <c:pt idx="856">
                  <c:v>0</c:v>
                </c:pt>
                <c:pt idx="857">
                  <c:v>1</c:v>
                </c:pt>
                <c:pt idx="858">
                  <c:v>0</c:v>
                </c:pt>
                <c:pt idx="859">
                  <c:v>1</c:v>
                </c:pt>
                <c:pt idx="860">
                  <c:v>0</c:v>
                </c:pt>
                <c:pt idx="861">
                  <c:v>0</c:v>
                </c:pt>
                <c:pt idx="862">
                  <c:v>0</c:v>
                </c:pt>
                <c:pt idx="863">
                  <c:v>0</c:v>
                </c:pt>
                <c:pt idx="864">
                  <c:v>1</c:v>
                </c:pt>
                <c:pt idx="865">
                  <c:v>1</c:v>
                </c:pt>
                <c:pt idx="866">
                  <c:v>1</c:v>
                </c:pt>
                <c:pt idx="867">
                  <c:v>1</c:v>
                </c:pt>
                <c:pt idx="868">
                  <c:v>1</c:v>
                </c:pt>
                <c:pt idx="869">
                  <c:v>0</c:v>
                </c:pt>
                <c:pt idx="870">
                  <c:v>1</c:v>
                </c:pt>
                <c:pt idx="871">
                  <c:v>0</c:v>
                </c:pt>
                <c:pt idx="872">
                  <c:v>1</c:v>
                </c:pt>
                <c:pt idx="873">
                  <c:v>1</c:v>
                </c:pt>
                <c:pt idx="874">
                  <c:v>1</c:v>
                </c:pt>
                <c:pt idx="875">
                  <c:v>0</c:v>
                </c:pt>
                <c:pt idx="876">
                  <c:v>0</c:v>
                </c:pt>
                <c:pt idx="877">
                  <c:v>1</c:v>
                </c:pt>
                <c:pt idx="878">
                  <c:v>1</c:v>
                </c:pt>
                <c:pt idx="879">
                  <c:v>0</c:v>
                </c:pt>
                <c:pt idx="880">
                  <c:v>1</c:v>
                </c:pt>
                <c:pt idx="881">
                  <c:v>1</c:v>
                </c:pt>
                <c:pt idx="882">
                  <c:v>0</c:v>
                </c:pt>
                <c:pt idx="883">
                  <c:v>0</c:v>
                </c:pt>
                <c:pt idx="884">
                  <c:v>1</c:v>
                </c:pt>
                <c:pt idx="885">
                  <c:v>1</c:v>
                </c:pt>
                <c:pt idx="886">
                  <c:v>1</c:v>
                </c:pt>
                <c:pt idx="887">
                  <c:v>0</c:v>
                </c:pt>
                <c:pt idx="888">
                  <c:v>1</c:v>
                </c:pt>
                <c:pt idx="889">
                  <c:v>1</c:v>
                </c:pt>
                <c:pt idx="890">
                  <c:v>0</c:v>
                </c:pt>
                <c:pt idx="891">
                  <c:v>0</c:v>
                </c:pt>
                <c:pt idx="892">
                  <c:v>1</c:v>
                </c:pt>
                <c:pt idx="893">
                  <c:v>1</c:v>
                </c:pt>
                <c:pt idx="894">
                  <c:v>1</c:v>
                </c:pt>
                <c:pt idx="895">
                  <c:v>0</c:v>
                </c:pt>
                <c:pt idx="896">
                  <c:v>0</c:v>
                </c:pt>
                <c:pt idx="897">
                  <c:v>1</c:v>
                </c:pt>
                <c:pt idx="898">
                  <c:v>0</c:v>
                </c:pt>
                <c:pt idx="899">
                  <c:v>0</c:v>
                </c:pt>
                <c:pt idx="900">
                  <c:v>1</c:v>
                </c:pt>
                <c:pt idx="901">
                  <c:v>1</c:v>
                </c:pt>
                <c:pt idx="902">
                  <c:v>1</c:v>
                </c:pt>
                <c:pt idx="903">
                  <c:v>1</c:v>
                </c:pt>
                <c:pt idx="904">
                  <c:v>0</c:v>
                </c:pt>
                <c:pt idx="905">
                  <c:v>0</c:v>
                </c:pt>
                <c:pt idx="906">
                  <c:v>1</c:v>
                </c:pt>
                <c:pt idx="907">
                  <c:v>0</c:v>
                </c:pt>
                <c:pt idx="908">
                  <c:v>1</c:v>
                </c:pt>
                <c:pt idx="909">
                  <c:v>0</c:v>
                </c:pt>
                <c:pt idx="910">
                  <c:v>1</c:v>
                </c:pt>
                <c:pt idx="911">
                  <c:v>1</c:v>
                </c:pt>
                <c:pt idx="912">
                  <c:v>0</c:v>
                </c:pt>
                <c:pt idx="913">
                  <c:v>0</c:v>
                </c:pt>
                <c:pt idx="914">
                  <c:v>1</c:v>
                </c:pt>
                <c:pt idx="915">
                  <c:v>0</c:v>
                </c:pt>
                <c:pt idx="916">
                  <c:v>0</c:v>
                </c:pt>
                <c:pt idx="917">
                  <c:v>1</c:v>
                </c:pt>
                <c:pt idx="918">
                  <c:v>0</c:v>
                </c:pt>
                <c:pt idx="919">
                  <c:v>0</c:v>
                </c:pt>
                <c:pt idx="920">
                  <c:v>0</c:v>
                </c:pt>
                <c:pt idx="921">
                  <c:v>0</c:v>
                </c:pt>
                <c:pt idx="922">
                  <c:v>1</c:v>
                </c:pt>
                <c:pt idx="923">
                  <c:v>1</c:v>
                </c:pt>
                <c:pt idx="924">
                  <c:v>1</c:v>
                </c:pt>
                <c:pt idx="925">
                  <c:v>1</c:v>
                </c:pt>
                <c:pt idx="926">
                  <c:v>0</c:v>
                </c:pt>
                <c:pt idx="927">
                  <c:v>0</c:v>
                </c:pt>
                <c:pt idx="928">
                  <c:v>0</c:v>
                </c:pt>
                <c:pt idx="929">
                  <c:v>1</c:v>
                </c:pt>
                <c:pt idx="930">
                  <c:v>1</c:v>
                </c:pt>
                <c:pt idx="931">
                  <c:v>0</c:v>
                </c:pt>
                <c:pt idx="932">
                  <c:v>1</c:v>
                </c:pt>
                <c:pt idx="933">
                  <c:v>0</c:v>
                </c:pt>
                <c:pt idx="934">
                  <c:v>1</c:v>
                </c:pt>
                <c:pt idx="935">
                  <c:v>0</c:v>
                </c:pt>
                <c:pt idx="936">
                  <c:v>1</c:v>
                </c:pt>
                <c:pt idx="937">
                  <c:v>0</c:v>
                </c:pt>
                <c:pt idx="938">
                  <c:v>1</c:v>
                </c:pt>
                <c:pt idx="939">
                  <c:v>1</c:v>
                </c:pt>
                <c:pt idx="940">
                  <c:v>1</c:v>
                </c:pt>
                <c:pt idx="941">
                  <c:v>0</c:v>
                </c:pt>
                <c:pt idx="942">
                  <c:v>0</c:v>
                </c:pt>
                <c:pt idx="943">
                  <c:v>1</c:v>
                </c:pt>
                <c:pt idx="944">
                  <c:v>1</c:v>
                </c:pt>
                <c:pt idx="945">
                  <c:v>0</c:v>
                </c:pt>
                <c:pt idx="946">
                  <c:v>1</c:v>
                </c:pt>
                <c:pt idx="947">
                  <c:v>1</c:v>
                </c:pt>
                <c:pt idx="948">
                  <c:v>1</c:v>
                </c:pt>
                <c:pt idx="949">
                  <c:v>1</c:v>
                </c:pt>
                <c:pt idx="950">
                  <c:v>1</c:v>
                </c:pt>
                <c:pt idx="951">
                  <c:v>1</c:v>
                </c:pt>
                <c:pt idx="952">
                  <c:v>0</c:v>
                </c:pt>
                <c:pt idx="953">
                  <c:v>1</c:v>
                </c:pt>
                <c:pt idx="954">
                  <c:v>1</c:v>
                </c:pt>
                <c:pt idx="955">
                  <c:v>1</c:v>
                </c:pt>
                <c:pt idx="956">
                  <c:v>1</c:v>
                </c:pt>
                <c:pt idx="957">
                  <c:v>1</c:v>
                </c:pt>
                <c:pt idx="958">
                  <c:v>1</c:v>
                </c:pt>
                <c:pt idx="959">
                  <c:v>1</c:v>
                </c:pt>
                <c:pt idx="960">
                  <c:v>0</c:v>
                </c:pt>
                <c:pt idx="961">
                  <c:v>0</c:v>
                </c:pt>
                <c:pt idx="962">
                  <c:v>0</c:v>
                </c:pt>
                <c:pt idx="963">
                  <c:v>1</c:v>
                </c:pt>
                <c:pt idx="964">
                  <c:v>1</c:v>
                </c:pt>
                <c:pt idx="965">
                  <c:v>1</c:v>
                </c:pt>
                <c:pt idx="966">
                  <c:v>1</c:v>
                </c:pt>
                <c:pt idx="967">
                  <c:v>1</c:v>
                </c:pt>
                <c:pt idx="968">
                  <c:v>1</c:v>
                </c:pt>
                <c:pt idx="969">
                  <c:v>0</c:v>
                </c:pt>
                <c:pt idx="970">
                  <c:v>0</c:v>
                </c:pt>
                <c:pt idx="971">
                  <c:v>0</c:v>
                </c:pt>
                <c:pt idx="972">
                  <c:v>0</c:v>
                </c:pt>
                <c:pt idx="973">
                  <c:v>0</c:v>
                </c:pt>
                <c:pt idx="974">
                  <c:v>1</c:v>
                </c:pt>
                <c:pt idx="975">
                  <c:v>1</c:v>
                </c:pt>
                <c:pt idx="976">
                  <c:v>1</c:v>
                </c:pt>
                <c:pt idx="977">
                  <c:v>1</c:v>
                </c:pt>
                <c:pt idx="978">
                  <c:v>0</c:v>
                </c:pt>
                <c:pt idx="979">
                  <c:v>0</c:v>
                </c:pt>
                <c:pt idx="980">
                  <c:v>1</c:v>
                </c:pt>
                <c:pt idx="981">
                  <c:v>1</c:v>
                </c:pt>
                <c:pt idx="982">
                  <c:v>1</c:v>
                </c:pt>
                <c:pt idx="983">
                  <c:v>0</c:v>
                </c:pt>
                <c:pt idx="984">
                  <c:v>1</c:v>
                </c:pt>
                <c:pt idx="985">
                  <c:v>0</c:v>
                </c:pt>
                <c:pt idx="986">
                  <c:v>1</c:v>
                </c:pt>
                <c:pt idx="987">
                  <c:v>0</c:v>
                </c:pt>
                <c:pt idx="988">
                  <c:v>1</c:v>
                </c:pt>
                <c:pt idx="989">
                  <c:v>0</c:v>
                </c:pt>
                <c:pt idx="990">
                  <c:v>0</c:v>
                </c:pt>
                <c:pt idx="991">
                  <c:v>0</c:v>
                </c:pt>
                <c:pt idx="992">
                  <c:v>0</c:v>
                </c:pt>
                <c:pt idx="993">
                  <c:v>1</c:v>
                </c:pt>
                <c:pt idx="994">
                  <c:v>0</c:v>
                </c:pt>
                <c:pt idx="995">
                  <c:v>0</c:v>
                </c:pt>
                <c:pt idx="996">
                  <c:v>0</c:v>
                </c:pt>
                <c:pt idx="997">
                  <c:v>0</c:v>
                </c:pt>
                <c:pt idx="998">
                  <c:v>0</c:v>
                </c:pt>
                <c:pt idx="999">
                  <c:v>0</c:v>
                </c:pt>
                <c:pt idx="1000">
                  <c:v>1</c:v>
                </c:pt>
                <c:pt idx="1001">
                  <c:v>1</c:v>
                </c:pt>
                <c:pt idx="1002">
                  <c:v>1</c:v>
                </c:pt>
                <c:pt idx="1003">
                  <c:v>1</c:v>
                </c:pt>
                <c:pt idx="1004">
                  <c:v>1</c:v>
                </c:pt>
                <c:pt idx="1005">
                  <c:v>1</c:v>
                </c:pt>
                <c:pt idx="1006">
                  <c:v>1</c:v>
                </c:pt>
                <c:pt idx="1007">
                  <c:v>1</c:v>
                </c:pt>
                <c:pt idx="1008">
                  <c:v>1</c:v>
                </c:pt>
                <c:pt idx="1009">
                  <c:v>1</c:v>
                </c:pt>
                <c:pt idx="1010">
                  <c:v>0</c:v>
                </c:pt>
                <c:pt idx="1011">
                  <c:v>1</c:v>
                </c:pt>
                <c:pt idx="1012">
                  <c:v>0</c:v>
                </c:pt>
                <c:pt idx="1013">
                  <c:v>1</c:v>
                </c:pt>
                <c:pt idx="1014">
                  <c:v>0</c:v>
                </c:pt>
                <c:pt idx="1015">
                  <c:v>1</c:v>
                </c:pt>
                <c:pt idx="1016">
                  <c:v>0</c:v>
                </c:pt>
                <c:pt idx="1017">
                  <c:v>0</c:v>
                </c:pt>
                <c:pt idx="1018">
                  <c:v>0</c:v>
                </c:pt>
                <c:pt idx="1019">
                  <c:v>0</c:v>
                </c:pt>
                <c:pt idx="1020">
                  <c:v>1</c:v>
                </c:pt>
                <c:pt idx="1021">
                  <c:v>0</c:v>
                </c:pt>
                <c:pt idx="1022">
                  <c:v>1</c:v>
                </c:pt>
                <c:pt idx="1023">
                  <c:v>1</c:v>
                </c:pt>
                <c:pt idx="1024">
                  <c:v>0</c:v>
                </c:pt>
                <c:pt idx="1025">
                  <c:v>0</c:v>
                </c:pt>
                <c:pt idx="1026">
                  <c:v>1</c:v>
                </c:pt>
                <c:pt idx="1027">
                  <c:v>1</c:v>
                </c:pt>
                <c:pt idx="1028">
                  <c:v>1</c:v>
                </c:pt>
                <c:pt idx="1029">
                  <c:v>0</c:v>
                </c:pt>
                <c:pt idx="1030">
                  <c:v>0</c:v>
                </c:pt>
                <c:pt idx="1031">
                  <c:v>0</c:v>
                </c:pt>
                <c:pt idx="1032">
                  <c:v>0</c:v>
                </c:pt>
                <c:pt idx="1033">
                  <c:v>1</c:v>
                </c:pt>
                <c:pt idx="1034">
                  <c:v>1</c:v>
                </c:pt>
                <c:pt idx="1035">
                  <c:v>0</c:v>
                </c:pt>
                <c:pt idx="1036">
                  <c:v>1</c:v>
                </c:pt>
                <c:pt idx="1037">
                  <c:v>0</c:v>
                </c:pt>
                <c:pt idx="1038">
                  <c:v>1</c:v>
                </c:pt>
                <c:pt idx="1039">
                  <c:v>1</c:v>
                </c:pt>
                <c:pt idx="1040">
                  <c:v>0</c:v>
                </c:pt>
                <c:pt idx="1041">
                  <c:v>1</c:v>
                </c:pt>
                <c:pt idx="1042">
                  <c:v>1</c:v>
                </c:pt>
                <c:pt idx="1043">
                  <c:v>0</c:v>
                </c:pt>
                <c:pt idx="1044">
                  <c:v>1</c:v>
                </c:pt>
                <c:pt idx="1045">
                  <c:v>0</c:v>
                </c:pt>
                <c:pt idx="1046">
                  <c:v>0</c:v>
                </c:pt>
                <c:pt idx="1047">
                  <c:v>1</c:v>
                </c:pt>
                <c:pt idx="1048">
                  <c:v>0</c:v>
                </c:pt>
                <c:pt idx="1049">
                  <c:v>1</c:v>
                </c:pt>
                <c:pt idx="1050">
                  <c:v>0</c:v>
                </c:pt>
                <c:pt idx="1051">
                  <c:v>1</c:v>
                </c:pt>
                <c:pt idx="1052">
                  <c:v>1</c:v>
                </c:pt>
                <c:pt idx="1053">
                  <c:v>1</c:v>
                </c:pt>
                <c:pt idx="1054">
                  <c:v>0</c:v>
                </c:pt>
                <c:pt idx="1055">
                  <c:v>1</c:v>
                </c:pt>
                <c:pt idx="1056">
                  <c:v>0</c:v>
                </c:pt>
                <c:pt idx="1057">
                  <c:v>0</c:v>
                </c:pt>
                <c:pt idx="1058">
                  <c:v>0</c:v>
                </c:pt>
                <c:pt idx="1059">
                  <c:v>1</c:v>
                </c:pt>
                <c:pt idx="1060">
                  <c:v>1</c:v>
                </c:pt>
                <c:pt idx="1061">
                  <c:v>1</c:v>
                </c:pt>
                <c:pt idx="1062">
                  <c:v>1</c:v>
                </c:pt>
                <c:pt idx="1063">
                  <c:v>1</c:v>
                </c:pt>
                <c:pt idx="1064">
                  <c:v>0</c:v>
                </c:pt>
                <c:pt idx="1065">
                  <c:v>0</c:v>
                </c:pt>
                <c:pt idx="1066">
                  <c:v>1</c:v>
                </c:pt>
                <c:pt idx="1067">
                  <c:v>1</c:v>
                </c:pt>
                <c:pt idx="1068">
                  <c:v>1</c:v>
                </c:pt>
                <c:pt idx="1069">
                  <c:v>0</c:v>
                </c:pt>
                <c:pt idx="1070">
                  <c:v>1</c:v>
                </c:pt>
                <c:pt idx="1071">
                  <c:v>1</c:v>
                </c:pt>
                <c:pt idx="1072">
                  <c:v>1</c:v>
                </c:pt>
                <c:pt idx="1073">
                  <c:v>0</c:v>
                </c:pt>
                <c:pt idx="1074">
                  <c:v>0</c:v>
                </c:pt>
                <c:pt idx="1075">
                  <c:v>0</c:v>
                </c:pt>
                <c:pt idx="1076">
                  <c:v>0</c:v>
                </c:pt>
                <c:pt idx="1077">
                  <c:v>1</c:v>
                </c:pt>
                <c:pt idx="1078">
                  <c:v>1</c:v>
                </c:pt>
                <c:pt idx="1079">
                  <c:v>1</c:v>
                </c:pt>
                <c:pt idx="1080">
                  <c:v>1</c:v>
                </c:pt>
                <c:pt idx="1081">
                  <c:v>1</c:v>
                </c:pt>
                <c:pt idx="1082">
                  <c:v>1</c:v>
                </c:pt>
                <c:pt idx="1083">
                  <c:v>1</c:v>
                </c:pt>
                <c:pt idx="1084">
                  <c:v>0</c:v>
                </c:pt>
                <c:pt idx="1085">
                  <c:v>0</c:v>
                </c:pt>
                <c:pt idx="1086">
                  <c:v>1</c:v>
                </c:pt>
                <c:pt idx="1087">
                  <c:v>1</c:v>
                </c:pt>
                <c:pt idx="1088">
                  <c:v>1</c:v>
                </c:pt>
                <c:pt idx="1089">
                  <c:v>1</c:v>
                </c:pt>
                <c:pt idx="1090">
                  <c:v>1</c:v>
                </c:pt>
                <c:pt idx="1091">
                  <c:v>0</c:v>
                </c:pt>
                <c:pt idx="1092">
                  <c:v>1</c:v>
                </c:pt>
                <c:pt idx="1093">
                  <c:v>0</c:v>
                </c:pt>
                <c:pt idx="1094">
                  <c:v>0</c:v>
                </c:pt>
                <c:pt idx="1095">
                  <c:v>0</c:v>
                </c:pt>
                <c:pt idx="1096">
                  <c:v>0</c:v>
                </c:pt>
                <c:pt idx="1097">
                  <c:v>1</c:v>
                </c:pt>
                <c:pt idx="1098">
                  <c:v>0</c:v>
                </c:pt>
                <c:pt idx="1099">
                  <c:v>0</c:v>
                </c:pt>
                <c:pt idx="1100">
                  <c:v>0</c:v>
                </c:pt>
                <c:pt idx="1101">
                  <c:v>1</c:v>
                </c:pt>
                <c:pt idx="1102">
                  <c:v>1</c:v>
                </c:pt>
                <c:pt idx="1103">
                  <c:v>1</c:v>
                </c:pt>
                <c:pt idx="1104">
                  <c:v>1</c:v>
                </c:pt>
                <c:pt idx="1105">
                  <c:v>0</c:v>
                </c:pt>
                <c:pt idx="1106">
                  <c:v>0</c:v>
                </c:pt>
                <c:pt idx="1107">
                  <c:v>0</c:v>
                </c:pt>
                <c:pt idx="1108">
                  <c:v>1</c:v>
                </c:pt>
                <c:pt idx="1109">
                  <c:v>1</c:v>
                </c:pt>
                <c:pt idx="1110">
                  <c:v>0</c:v>
                </c:pt>
                <c:pt idx="1111">
                  <c:v>1</c:v>
                </c:pt>
                <c:pt idx="1112">
                  <c:v>0</c:v>
                </c:pt>
                <c:pt idx="1113">
                  <c:v>0</c:v>
                </c:pt>
                <c:pt idx="1114">
                  <c:v>1</c:v>
                </c:pt>
                <c:pt idx="1115">
                  <c:v>1</c:v>
                </c:pt>
                <c:pt idx="1116">
                  <c:v>1</c:v>
                </c:pt>
                <c:pt idx="1117">
                  <c:v>1</c:v>
                </c:pt>
                <c:pt idx="1118">
                  <c:v>1</c:v>
                </c:pt>
                <c:pt idx="1119">
                  <c:v>0</c:v>
                </c:pt>
                <c:pt idx="1120">
                  <c:v>0</c:v>
                </c:pt>
                <c:pt idx="1121">
                  <c:v>1</c:v>
                </c:pt>
                <c:pt idx="1122">
                  <c:v>0</c:v>
                </c:pt>
                <c:pt idx="1123">
                  <c:v>0</c:v>
                </c:pt>
                <c:pt idx="1124">
                  <c:v>0</c:v>
                </c:pt>
                <c:pt idx="1125">
                  <c:v>0</c:v>
                </c:pt>
                <c:pt idx="1126">
                  <c:v>1</c:v>
                </c:pt>
                <c:pt idx="1127">
                  <c:v>0</c:v>
                </c:pt>
                <c:pt idx="1128">
                  <c:v>1</c:v>
                </c:pt>
                <c:pt idx="1129">
                  <c:v>0</c:v>
                </c:pt>
                <c:pt idx="1130">
                  <c:v>0</c:v>
                </c:pt>
                <c:pt idx="1131">
                  <c:v>1</c:v>
                </c:pt>
                <c:pt idx="1132">
                  <c:v>1</c:v>
                </c:pt>
                <c:pt idx="1133">
                  <c:v>0</c:v>
                </c:pt>
                <c:pt idx="1134">
                  <c:v>1</c:v>
                </c:pt>
                <c:pt idx="1135">
                  <c:v>0</c:v>
                </c:pt>
                <c:pt idx="1136">
                  <c:v>0</c:v>
                </c:pt>
                <c:pt idx="1137">
                  <c:v>0</c:v>
                </c:pt>
                <c:pt idx="1138">
                  <c:v>1</c:v>
                </c:pt>
                <c:pt idx="1139">
                  <c:v>0</c:v>
                </c:pt>
                <c:pt idx="1140">
                  <c:v>1</c:v>
                </c:pt>
                <c:pt idx="1141">
                  <c:v>0</c:v>
                </c:pt>
                <c:pt idx="1142">
                  <c:v>0</c:v>
                </c:pt>
                <c:pt idx="1143">
                  <c:v>1</c:v>
                </c:pt>
                <c:pt idx="1144">
                  <c:v>1</c:v>
                </c:pt>
                <c:pt idx="1145">
                  <c:v>1</c:v>
                </c:pt>
                <c:pt idx="1146">
                  <c:v>1</c:v>
                </c:pt>
                <c:pt idx="1147">
                  <c:v>0</c:v>
                </c:pt>
                <c:pt idx="1148">
                  <c:v>1</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1</c:v>
                </c:pt>
                <c:pt idx="1169">
                  <c:v>0</c:v>
                </c:pt>
                <c:pt idx="1170">
                  <c:v>1</c:v>
                </c:pt>
                <c:pt idx="1171">
                  <c:v>0</c:v>
                </c:pt>
                <c:pt idx="1172">
                  <c:v>0</c:v>
                </c:pt>
                <c:pt idx="1173">
                  <c:v>1</c:v>
                </c:pt>
                <c:pt idx="1174">
                  <c:v>1</c:v>
                </c:pt>
                <c:pt idx="1175">
                  <c:v>0</c:v>
                </c:pt>
                <c:pt idx="1176">
                  <c:v>0</c:v>
                </c:pt>
                <c:pt idx="1177">
                  <c:v>0</c:v>
                </c:pt>
                <c:pt idx="1178">
                  <c:v>0</c:v>
                </c:pt>
                <c:pt idx="1179">
                  <c:v>1</c:v>
                </c:pt>
                <c:pt idx="1180">
                  <c:v>0</c:v>
                </c:pt>
                <c:pt idx="1181">
                  <c:v>0</c:v>
                </c:pt>
                <c:pt idx="1182">
                  <c:v>0</c:v>
                </c:pt>
                <c:pt idx="1183">
                  <c:v>0</c:v>
                </c:pt>
                <c:pt idx="1184">
                  <c:v>0</c:v>
                </c:pt>
                <c:pt idx="1185">
                  <c:v>1</c:v>
                </c:pt>
                <c:pt idx="1186">
                  <c:v>1</c:v>
                </c:pt>
                <c:pt idx="1187">
                  <c:v>0</c:v>
                </c:pt>
                <c:pt idx="1188">
                  <c:v>0</c:v>
                </c:pt>
                <c:pt idx="1189">
                  <c:v>0</c:v>
                </c:pt>
                <c:pt idx="1190">
                  <c:v>0</c:v>
                </c:pt>
                <c:pt idx="1191">
                  <c:v>0</c:v>
                </c:pt>
                <c:pt idx="1192">
                  <c:v>0</c:v>
                </c:pt>
                <c:pt idx="1193">
                  <c:v>0</c:v>
                </c:pt>
                <c:pt idx="1194">
                  <c:v>0</c:v>
                </c:pt>
                <c:pt idx="1195">
                  <c:v>0</c:v>
                </c:pt>
                <c:pt idx="1196">
                  <c:v>0</c:v>
                </c:pt>
                <c:pt idx="1197">
                  <c:v>1</c:v>
                </c:pt>
                <c:pt idx="1198">
                  <c:v>1</c:v>
                </c:pt>
                <c:pt idx="1199">
                  <c:v>0</c:v>
                </c:pt>
                <c:pt idx="1200">
                  <c:v>1</c:v>
                </c:pt>
                <c:pt idx="1201">
                  <c:v>1</c:v>
                </c:pt>
                <c:pt idx="1202">
                  <c:v>1</c:v>
                </c:pt>
                <c:pt idx="1203">
                  <c:v>1</c:v>
                </c:pt>
                <c:pt idx="1204">
                  <c:v>0</c:v>
                </c:pt>
                <c:pt idx="1205">
                  <c:v>1</c:v>
                </c:pt>
                <c:pt idx="1206">
                  <c:v>0</c:v>
                </c:pt>
                <c:pt idx="1207">
                  <c:v>1</c:v>
                </c:pt>
                <c:pt idx="1208">
                  <c:v>0</c:v>
                </c:pt>
                <c:pt idx="1209">
                  <c:v>1</c:v>
                </c:pt>
                <c:pt idx="1210">
                  <c:v>1</c:v>
                </c:pt>
                <c:pt idx="1211">
                  <c:v>1</c:v>
                </c:pt>
                <c:pt idx="1212">
                  <c:v>1</c:v>
                </c:pt>
                <c:pt idx="1213">
                  <c:v>0</c:v>
                </c:pt>
                <c:pt idx="1214">
                  <c:v>0</c:v>
                </c:pt>
                <c:pt idx="1215">
                  <c:v>1</c:v>
                </c:pt>
                <c:pt idx="1216">
                  <c:v>1</c:v>
                </c:pt>
                <c:pt idx="1217">
                  <c:v>1</c:v>
                </c:pt>
                <c:pt idx="1218">
                  <c:v>0</c:v>
                </c:pt>
                <c:pt idx="1219">
                  <c:v>0</c:v>
                </c:pt>
                <c:pt idx="1220">
                  <c:v>0</c:v>
                </c:pt>
                <c:pt idx="1221">
                  <c:v>1</c:v>
                </c:pt>
                <c:pt idx="1222">
                  <c:v>1</c:v>
                </c:pt>
                <c:pt idx="1223">
                  <c:v>0</c:v>
                </c:pt>
                <c:pt idx="1224">
                  <c:v>1</c:v>
                </c:pt>
                <c:pt idx="1225">
                  <c:v>0</c:v>
                </c:pt>
                <c:pt idx="1226">
                  <c:v>1</c:v>
                </c:pt>
                <c:pt idx="1227">
                  <c:v>1</c:v>
                </c:pt>
                <c:pt idx="1228">
                  <c:v>1</c:v>
                </c:pt>
                <c:pt idx="1229">
                  <c:v>1</c:v>
                </c:pt>
                <c:pt idx="1230">
                  <c:v>1</c:v>
                </c:pt>
                <c:pt idx="1231">
                  <c:v>0</c:v>
                </c:pt>
                <c:pt idx="1232">
                  <c:v>0</c:v>
                </c:pt>
                <c:pt idx="1233">
                  <c:v>1</c:v>
                </c:pt>
                <c:pt idx="1234">
                  <c:v>0</c:v>
                </c:pt>
                <c:pt idx="1235">
                  <c:v>1</c:v>
                </c:pt>
                <c:pt idx="1236">
                  <c:v>0</c:v>
                </c:pt>
                <c:pt idx="1237">
                  <c:v>0</c:v>
                </c:pt>
                <c:pt idx="1238">
                  <c:v>1</c:v>
                </c:pt>
                <c:pt idx="1239">
                  <c:v>0</c:v>
                </c:pt>
                <c:pt idx="1240">
                  <c:v>1</c:v>
                </c:pt>
                <c:pt idx="1241">
                  <c:v>1</c:v>
                </c:pt>
                <c:pt idx="1242">
                  <c:v>0</c:v>
                </c:pt>
                <c:pt idx="1243">
                  <c:v>0</c:v>
                </c:pt>
                <c:pt idx="1244">
                  <c:v>1</c:v>
                </c:pt>
                <c:pt idx="1245">
                  <c:v>1</c:v>
                </c:pt>
                <c:pt idx="1246">
                  <c:v>0</c:v>
                </c:pt>
                <c:pt idx="1247">
                  <c:v>1</c:v>
                </c:pt>
                <c:pt idx="1248">
                  <c:v>0</c:v>
                </c:pt>
                <c:pt idx="1249">
                  <c:v>1</c:v>
                </c:pt>
                <c:pt idx="1250">
                  <c:v>1</c:v>
                </c:pt>
                <c:pt idx="1251">
                  <c:v>1</c:v>
                </c:pt>
                <c:pt idx="1252">
                  <c:v>1</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0</c:v>
                </c:pt>
                <c:pt idx="1267">
                  <c:v>1</c:v>
                </c:pt>
                <c:pt idx="1268">
                  <c:v>0</c:v>
                </c:pt>
                <c:pt idx="1269">
                  <c:v>1</c:v>
                </c:pt>
                <c:pt idx="1270">
                  <c:v>1</c:v>
                </c:pt>
                <c:pt idx="1271">
                  <c:v>0</c:v>
                </c:pt>
                <c:pt idx="1272">
                  <c:v>1</c:v>
                </c:pt>
                <c:pt idx="1273">
                  <c:v>1</c:v>
                </c:pt>
                <c:pt idx="1274">
                  <c:v>1</c:v>
                </c:pt>
                <c:pt idx="1275">
                  <c:v>1</c:v>
                </c:pt>
                <c:pt idx="1276">
                  <c:v>0</c:v>
                </c:pt>
                <c:pt idx="1277">
                  <c:v>0</c:v>
                </c:pt>
                <c:pt idx="1278">
                  <c:v>1</c:v>
                </c:pt>
                <c:pt idx="1279">
                  <c:v>0</c:v>
                </c:pt>
                <c:pt idx="1280">
                  <c:v>0</c:v>
                </c:pt>
                <c:pt idx="1281">
                  <c:v>0</c:v>
                </c:pt>
                <c:pt idx="1282">
                  <c:v>0</c:v>
                </c:pt>
                <c:pt idx="1283">
                  <c:v>1</c:v>
                </c:pt>
                <c:pt idx="1284">
                  <c:v>1</c:v>
                </c:pt>
                <c:pt idx="1285">
                  <c:v>0</c:v>
                </c:pt>
                <c:pt idx="1286">
                  <c:v>0</c:v>
                </c:pt>
                <c:pt idx="1287">
                  <c:v>0</c:v>
                </c:pt>
                <c:pt idx="1288">
                  <c:v>1</c:v>
                </c:pt>
                <c:pt idx="1289">
                  <c:v>1</c:v>
                </c:pt>
                <c:pt idx="1290">
                  <c:v>0</c:v>
                </c:pt>
                <c:pt idx="1291">
                  <c:v>1</c:v>
                </c:pt>
                <c:pt idx="1292">
                  <c:v>1</c:v>
                </c:pt>
                <c:pt idx="1293">
                  <c:v>1</c:v>
                </c:pt>
                <c:pt idx="1294">
                  <c:v>1</c:v>
                </c:pt>
                <c:pt idx="1295">
                  <c:v>1</c:v>
                </c:pt>
                <c:pt idx="1296">
                  <c:v>1</c:v>
                </c:pt>
                <c:pt idx="1297">
                  <c:v>0</c:v>
                </c:pt>
                <c:pt idx="1298">
                  <c:v>1</c:v>
                </c:pt>
                <c:pt idx="1299">
                  <c:v>0</c:v>
                </c:pt>
                <c:pt idx="1300">
                  <c:v>1</c:v>
                </c:pt>
                <c:pt idx="1301">
                  <c:v>1</c:v>
                </c:pt>
                <c:pt idx="1302">
                  <c:v>0</c:v>
                </c:pt>
                <c:pt idx="1303">
                  <c:v>1</c:v>
                </c:pt>
                <c:pt idx="1304">
                  <c:v>1</c:v>
                </c:pt>
                <c:pt idx="1305">
                  <c:v>0</c:v>
                </c:pt>
                <c:pt idx="1306">
                  <c:v>0</c:v>
                </c:pt>
                <c:pt idx="1307">
                  <c:v>1</c:v>
                </c:pt>
                <c:pt idx="1308">
                  <c:v>0</c:v>
                </c:pt>
                <c:pt idx="1309">
                  <c:v>1</c:v>
                </c:pt>
                <c:pt idx="1310">
                  <c:v>1</c:v>
                </c:pt>
                <c:pt idx="1311">
                  <c:v>0</c:v>
                </c:pt>
                <c:pt idx="1312">
                  <c:v>1</c:v>
                </c:pt>
                <c:pt idx="1313">
                  <c:v>0</c:v>
                </c:pt>
                <c:pt idx="1314">
                  <c:v>0</c:v>
                </c:pt>
                <c:pt idx="1315">
                  <c:v>1</c:v>
                </c:pt>
                <c:pt idx="1316">
                  <c:v>0</c:v>
                </c:pt>
                <c:pt idx="1317">
                  <c:v>1</c:v>
                </c:pt>
                <c:pt idx="1318">
                  <c:v>1</c:v>
                </c:pt>
                <c:pt idx="1319">
                  <c:v>0</c:v>
                </c:pt>
                <c:pt idx="1320">
                  <c:v>1</c:v>
                </c:pt>
                <c:pt idx="1321">
                  <c:v>1</c:v>
                </c:pt>
                <c:pt idx="1322">
                  <c:v>1</c:v>
                </c:pt>
                <c:pt idx="1323">
                  <c:v>0</c:v>
                </c:pt>
                <c:pt idx="1324">
                  <c:v>1</c:v>
                </c:pt>
                <c:pt idx="1325">
                  <c:v>1</c:v>
                </c:pt>
                <c:pt idx="1326">
                  <c:v>0</c:v>
                </c:pt>
                <c:pt idx="1327">
                  <c:v>1</c:v>
                </c:pt>
                <c:pt idx="1328">
                  <c:v>0</c:v>
                </c:pt>
                <c:pt idx="1329">
                  <c:v>1</c:v>
                </c:pt>
                <c:pt idx="1330">
                  <c:v>0</c:v>
                </c:pt>
                <c:pt idx="1331">
                  <c:v>0</c:v>
                </c:pt>
                <c:pt idx="1332">
                  <c:v>0</c:v>
                </c:pt>
                <c:pt idx="1333">
                  <c:v>1</c:v>
                </c:pt>
                <c:pt idx="1334">
                  <c:v>0</c:v>
                </c:pt>
                <c:pt idx="1335">
                  <c:v>0</c:v>
                </c:pt>
                <c:pt idx="1336">
                  <c:v>0</c:v>
                </c:pt>
                <c:pt idx="1337">
                  <c:v>0</c:v>
                </c:pt>
              </c:numCache>
            </c:numRef>
          </c:xVal>
          <c:yVal>
            <c:numRef>
              <c:f>REGRESSION!$C$29:$C$1366</c:f>
              <c:numCache>
                <c:formatCode>General</c:formatCode>
                <c:ptCount val="1338"/>
                <c:pt idx="0">
                  <c:v>28204.004244750791</c:v>
                </c:pt>
                <c:pt idx="1">
                  <c:v>4382.9252338534261</c:v>
                </c:pt>
                <c:pt idx="2">
                  <c:v>6839.9485439309901</c:v>
                </c:pt>
                <c:pt idx="3">
                  <c:v>6692.869583214273</c:v>
                </c:pt>
                <c:pt idx="4">
                  <c:v>6726.3091644544111</c:v>
                </c:pt>
                <c:pt idx="5">
                  <c:v>7117.4732171267815</c:v>
                </c:pt>
                <c:pt idx="6">
                  <c:v>10633.750043122944</c:v>
                </c:pt>
                <c:pt idx="7">
                  <c:v>9135.7009531385138</c:v>
                </c:pt>
                <c:pt idx="8">
                  <c:v>8255.8199422730886</c:v>
                </c:pt>
                <c:pt idx="9">
                  <c:v>12875.379033294314</c:v>
                </c:pt>
                <c:pt idx="10">
                  <c:v>5237.4986163040367</c:v>
                </c:pt>
                <c:pt idx="11">
                  <c:v>36675.569079278037</c:v>
                </c:pt>
                <c:pt idx="12">
                  <c:v>5147.8028335475983</c:v>
                </c:pt>
                <c:pt idx="13">
                  <c:v>12606.623350356163</c:v>
                </c:pt>
                <c:pt idx="14">
                  <c:v>29618.179946067048</c:v>
                </c:pt>
                <c:pt idx="15">
                  <c:v>4237.0295468617369</c:v>
                </c:pt>
                <c:pt idx="16">
                  <c:v>11724.386504528793</c:v>
                </c:pt>
                <c:pt idx="17">
                  <c:v>4751.4842371510667</c:v>
                </c:pt>
                <c:pt idx="18">
                  <c:v>11917.162753943983</c:v>
                </c:pt>
                <c:pt idx="19">
                  <c:v>29956.984460030901</c:v>
                </c:pt>
                <c:pt idx="20">
                  <c:v>13257.053929776619</c:v>
                </c:pt>
                <c:pt idx="21">
                  <c:v>7419.9961649235038</c:v>
                </c:pt>
                <c:pt idx="22">
                  <c:v>4144.4434453227241</c:v>
                </c:pt>
                <c:pt idx="23">
                  <c:v>31582.104620274265</c:v>
                </c:pt>
                <c:pt idx="24">
                  <c:v>8188.0458952341742</c:v>
                </c:pt>
                <c:pt idx="25">
                  <c:v>13500.168010340623</c:v>
                </c:pt>
                <c:pt idx="26">
                  <c:v>13367.191437387568</c:v>
                </c:pt>
                <c:pt idx="27">
                  <c:v>12645.424275522657</c:v>
                </c:pt>
                <c:pt idx="28">
                  <c:v>4759.7971013889464</c:v>
                </c:pt>
                <c:pt idx="29">
                  <c:v>30694.6966323341</c:v>
                </c:pt>
                <c:pt idx="30">
                  <c:v>28380.896838699548</c:v>
                </c:pt>
                <c:pt idx="31">
                  <c:v>4559.6162779569167</c:v>
                </c:pt>
                <c:pt idx="32">
                  <c:v>6098.195398685205</c:v>
                </c:pt>
                <c:pt idx="33">
                  <c:v>12855.895856598461</c:v>
                </c:pt>
                <c:pt idx="34">
                  <c:v>29852.32181344357</c:v>
                </c:pt>
                <c:pt idx="35">
                  <c:v>3829.3942503474846</c:v>
                </c:pt>
                <c:pt idx="36">
                  <c:v>14292.364002417986</c:v>
                </c:pt>
                <c:pt idx="37">
                  <c:v>5232.4077361798982</c:v>
                </c:pt>
                <c:pt idx="38">
                  <c:v>31251.392764683693</c:v>
                </c:pt>
                <c:pt idx="39">
                  <c:v>36082.275045174581</c:v>
                </c:pt>
                <c:pt idx="40">
                  <c:v>5760.8314476894147</c:v>
                </c:pt>
                <c:pt idx="41">
                  <c:v>8028.1155993402417</c:v>
                </c:pt>
                <c:pt idx="42">
                  <c:v>8496.3623482694093</c:v>
                </c:pt>
                <c:pt idx="43">
                  <c:v>8999.7250640073871</c:v>
                </c:pt>
                <c:pt idx="44">
                  <c:v>8474.4625196287925</c:v>
                </c:pt>
                <c:pt idx="45">
                  <c:v>11606.099907714848</c:v>
                </c:pt>
                <c:pt idx="46">
                  <c:v>5525.0786649774755</c:v>
                </c:pt>
                <c:pt idx="47">
                  <c:v>6861.2741898585609</c:v>
                </c:pt>
                <c:pt idx="48">
                  <c:v>12826.191220761915</c:v>
                </c:pt>
                <c:pt idx="49">
                  <c:v>31394.61628112671</c:v>
                </c:pt>
                <c:pt idx="50">
                  <c:v>4909.1876784734213</c:v>
                </c:pt>
                <c:pt idx="51">
                  <c:v>5931.2817464952604</c:v>
                </c:pt>
                <c:pt idx="52">
                  <c:v>33505.299060762147</c:v>
                </c:pt>
                <c:pt idx="53">
                  <c:v>31114.831749248191</c:v>
                </c:pt>
                <c:pt idx="54">
                  <c:v>9766.6285064169078</c:v>
                </c:pt>
                <c:pt idx="55">
                  <c:v>36076.603558447838</c:v>
                </c:pt>
                <c:pt idx="56">
                  <c:v>13205.010726654828</c:v>
                </c:pt>
                <c:pt idx="57">
                  <c:v>27941.778100717056</c:v>
                </c:pt>
                <c:pt idx="58">
                  <c:v>35012.632179819011</c:v>
                </c:pt>
                <c:pt idx="59">
                  <c:v>8649.843905236623</c:v>
                </c:pt>
                <c:pt idx="60">
                  <c:v>9604.4631254286069</c:v>
                </c:pt>
                <c:pt idx="61">
                  <c:v>6520.3457992694439</c:v>
                </c:pt>
                <c:pt idx="62">
                  <c:v>13169.639374790775</c:v>
                </c:pt>
                <c:pt idx="63">
                  <c:v>6780.4106764136586</c:v>
                </c:pt>
                <c:pt idx="64">
                  <c:v>28196.66048771677</c:v>
                </c:pt>
                <c:pt idx="65">
                  <c:v>4855.096725559375</c:v>
                </c:pt>
                <c:pt idx="66">
                  <c:v>14073.429054183156</c:v>
                </c:pt>
                <c:pt idx="67">
                  <c:v>8468.2232939728074</c:v>
                </c:pt>
                <c:pt idx="68">
                  <c:v>9295.6202855468691</c:v>
                </c:pt>
                <c:pt idx="69">
                  <c:v>29887.721516168338</c:v>
                </c:pt>
                <c:pt idx="70">
                  <c:v>29673.080212862802</c:v>
                </c:pt>
                <c:pt idx="71">
                  <c:v>7767.9850009653064</c:v>
                </c:pt>
                <c:pt idx="72">
                  <c:v>12323.922226359304</c:v>
                </c:pt>
                <c:pt idx="73">
                  <c:v>12253.600873900687</c:v>
                </c:pt>
                <c:pt idx="74">
                  <c:v>9553.5114325685736</c:v>
                </c:pt>
                <c:pt idx="75">
                  <c:v>11879.405158626574</c:v>
                </c:pt>
                <c:pt idx="76">
                  <c:v>7116.067428908992</c:v>
                </c:pt>
                <c:pt idx="77">
                  <c:v>4793.3940138801654</c:v>
                </c:pt>
                <c:pt idx="78">
                  <c:v>5859.8141061354927</c:v>
                </c:pt>
                <c:pt idx="79">
                  <c:v>9372.9471523758693</c:v>
                </c:pt>
                <c:pt idx="80">
                  <c:v>6703.854618000827</c:v>
                </c:pt>
                <c:pt idx="81">
                  <c:v>10366.378241325678</c:v>
                </c:pt>
                <c:pt idx="82">
                  <c:v>28707.616306200583</c:v>
                </c:pt>
                <c:pt idx="83">
                  <c:v>12075.704397997797</c:v>
                </c:pt>
                <c:pt idx="84">
                  <c:v>32536.37232568887</c:v>
                </c:pt>
                <c:pt idx="85">
                  <c:v>32969.232393009544</c:v>
                </c:pt>
                <c:pt idx="86">
                  <c:v>35866.332584787888</c:v>
                </c:pt>
                <c:pt idx="87">
                  <c:v>12132.768240311234</c:v>
                </c:pt>
                <c:pt idx="88">
                  <c:v>10168.854125149221</c:v>
                </c:pt>
                <c:pt idx="89">
                  <c:v>11926.088690906578</c:v>
                </c:pt>
                <c:pt idx="90">
                  <c:v>5649.5675016235255</c:v>
                </c:pt>
                <c:pt idx="91">
                  <c:v>11698.081033503277</c:v>
                </c:pt>
                <c:pt idx="92">
                  <c:v>36258.366037669635</c:v>
                </c:pt>
                <c:pt idx="93">
                  <c:v>8044.4688063830863</c:v>
                </c:pt>
                <c:pt idx="94">
                  <c:v>37762.267525793366</c:v>
                </c:pt>
                <c:pt idx="95">
                  <c:v>7219.1584546129443</c:v>
                </c:pt>
                <c:pt idx="96">
                  <c:v>12623.720688039035</c:v>
                </c:pt>
                <c:pt idx="97">
                  <c:v>11642.896897242901</c:v>
                </c:pt>
                <c:pt idx="98">
                  <c:v>34539.51746969884</c:v>
                </c:pt>
                <c:pt idx="99">
                  <c:v>30943.569289943436</c:v>
                </c:pt>
                <c:pt idx="100">
                  <c:v>9321.6942026760807</c:v>
                </c:pt>
                <c:pt idx="101">
                  <c:v>6201.0571791210177</c:v>
                </c:pt>
                <c:pt idx="102">
                  <c:v>4702.2984822493672</c:v>
                </c:pt>
                <c:pt idx="103">
                  <c:v>37366.066966195867</c:v>
                </c:pt>
                <c:pt idx="104">
                  <c:v>8029.6872202236145</c:v>
                </c:pt>
                <c:pt idx="105">
                  <c:v>27950.505738891956</c:v>
                </c:pt>
                <c:pt idx="106">
                  <c:v>5087.1953628454148</c:v>
                </c:pt>
                <c:pt idx="107">
                  <c:v>6112.4485403674762</c:v>
                </c:pt>
                <c:pt idx="108">
                  <c:v>6095.7570906609963</c:v>
                </c:pt>
                <c:pt idx="109">
                  <c:v>36496.926415104419</c:v>
                </c:pt>
                <c:pt idx="110">
                  <c:v>11520.752547527094</c:v>
                </c:pt>
                <c:pt idx="111">
                  <c:v>12529.964333891267</c:v>
                </c:pt>
                <c:pt idx="112">
                  <c:v>7790.4962292460677</c:v>
                </c:pt>
                <c:pt idx="113">
                  <c:v>5508.0117357860145</c:v>
                </c:pt>
                <c:pt idx="114">
                  <c:v>11572.153942517329</c:v>
                </c:pt>
                <c:pt idx="115">
                  <c:v>12271.340019715113</c:v>
                </c:pt>
                <c:pt idx="116">
                  <c:v>12642.920784256768</c:v>
                </c:pt>
                <c:pt idx="117">
                  <c:v>30440.568781576698</c:v>
                </c:pt>
                <c:pt idx="118">
                  <c:v>10742.708796710634</c:v>
                </c:pt>
                <c:pt idx="119">
                  <c:v>8720.7438066671475</c:v>
                </c:pt>
                <c:pt idx="120">
                  <c:v>9917.7265329993024</c:v>
                </c:pt>
                <c:pt idx="121">
                  <c:v>3755.8221783682852</c:v>
                </c:pt>
                <c:pt idx="122">
                  <c:v>5056.33182243182</c:v>
                </c:pt>
                <c:pt idx="123">
                  <c:v>32837.408685290109</c:v>
                </c:pt>
                <c:pt idx="124">
                  <c:v>11351.749542464686</c:v>
                </c:pt>
                <c:pt idx="125">
                  <c:v>6239.7117166277621</c:v>
                </c:pt>
                <c:pt idx="126">
                  <c:v>28219.023424149997</c:v>
                </c:pt>
                <c:pt idx="127">
                  <c:v>11722.081312050594</c:v>
                </c:pt>
                <c:pt idx="128">
                  <c:v>30904.648019349741</c:v>
                </c:pt>
                <c:pt idx="129">
                  <c:v>8637.0974521935059</c:v>
                </c:pt>
                <c:pt idx="130">
                  <c:v>12701.929418310396</c:v>
                </c:pt>
                <c:pt idx="131">
                  <c:v>12931.115829736955</c:v>
                </c:pt>
                <c:pt idx="132">
                  <c:v>12365.92361310876</c:v>
                </c:pt>
                <c:pt idx="133">
                  <c:v>4022.0152261422932</c:v>
                </c:pt>
                <c:pt idx="134">
                  <c:v>5049.1977122171975</c:v>
                </c:pt>
                <c:pt idx="135">
                  <c:v>5418.4379715413452</c:v>
                </c:pt>
                <c:pt idx="136">
                  <c:v>4342.8624460578176</c:v>
                </c:pt>
                <c:pt idx="137">
                  <c:v>4603.00400791833</c:v>
                </c:pt>
                <c:pt idx="138">
                  <c:v>12665.02343138685</c:v>
                </c:pt>
                <c:pt idx="139">
                  <c:v>5716.9441621005517</c:v>
                </c:pt>
                <c:pt idx="140">
                  <c:v>7382.3326416975269</c:v>
                </c:pt>
                <c:pt idx="141">
                  <c:v>5922.2158656567208</c:v>
                </c:pt>
                <c:pt idx="142">
                  <c:v>30876.926201061236</c:v>
                </c:pt>
                <c:pt idx="143">
                  <c:v>6664.9008812850234</c:v>
                </c:pt>
                <c:pt idx="144">
                  <c:v>30461.41035506417</c:v>
                </c:pt>
                <c:pt idx="145">
                  <c:v>7964.7556961007294</c:v>
                </c:pt>
                <c:pt idx="146">
                  <c:v>33703.888413864588</c:v>
                </c:pt>
                <c:pt idx="147">
                  <c:v>11786.925745854893</c:v>
                </c:pt>
                <c:pt idx="148">
                  <c:v>12172.499362775676</c:v>
                </c:pt>
                <c:pt idx="149">
                  <c:v>4379.7117511541883</c:v>
                </c:pt>
                <c:pt idx="150">
                  <c:v>7394.0860228291758</c:v>
                </c:pt>
                <c:pt idx="151">
                  <c:v>9931.802493984289</c:v>
                </c:pt>
                <c:pt idx="152">
                  <c:v>8496.7444050868598</c:v>
                </c:pt>
                <c:pt idx="153">
                  <c:v>32597.549054961957</c:v>
                </c:pt>
                <c:pt idx="154">
                  <c:v>9143.603409698233</c:v>
                </c:pt>
                <c:pt idx="155">
                  <c:v>9506.8473452944017</c:v>
                </c:pt>
                <c:pt idx="156">
                  <c:v>33120.00479360421</c:v>
                </c:pt>
                <c:pt idx="157">
                  <c:v>27195.783472667383</c:v>
                </c:pt>
                <c:pt idx="158">
                  <c:v>29965.620488185443</c:v>
                </c:pt>
                <c:pt idx="159">
                  <c:v>11718.527278059557</c:v>
                </c:pt>
                <c:pt idx="160">
                  <c:v>32718.828928610539</c:v>
                </c:pt>
                <c:pt idx="161">
                  <c:v>28341.639383072918</c:v>
                </c:pt>
                <c:pt idx="162">
                  <c:v>11744.913800060232</c:v>
                </c:pt>
                <c:pt idx="163">
                  <c:v>7970.0821118339045</c:v>
                </c:pt>
                <c:pt idx="164">
                  <c:v>7746.9406089883723</c:v>
                </c:pt>
                <c:pt idx="165">
                  <c:v>10681.115235869831</c:v>
                </c:pt>
                <c:pt idx="166">
                  <c:v>6612.0171668036119</c:v>
                </c:pt>
                <c:pt idx="167">
                  <c:v>8346.9280905797859</c:v>
                </c:pt>
                <c:pt idx="168">
                  <c:v>5215.7970864511108</c:v>
                </c:pt>
                <c:pt idx="169">
                  <c:v>6112.291209116398</c:v>
                </c:pt>
                <c:pt idx="170">
                  <c:v>13350.026858832318</c:v>
                </c:pt>
                <c:pt idx="171">
                  <c:v>10152.75026381819</c:v>
                </c:pt>
                <c:pt idx="172">
                  <c:v>3463.3236595687608</c:v>
                </c:pt>
                <c:pt idx="173">
                  <c:v>8502.2062449942077</c:v>
                </c:pt>
                <c:pt idx="174">
                  <c:v>6014.0923603085157</c:v>
                </c:pt>
                <c:pt idx="175">
                  <c:v>37302.410172375465</c:v>
                </c:pt>
                <c:pt idx="176">
                  <c:v>8379.3307857546442</c:v>
                </c:pt>
                <c:pt idx="177">
                  <c:v>11354.415135680894</c:v>
                </c:pt>
                <c:pt idx="178">
                  <c:v>10714.154968477009</c:v>
                </c:pt>
                <c:pt idx="179">
                  <c:v>10132.699097195633</c:v>
                </c:pt>
                <c:pt idx="180">
                  <c:v>11874.502018244924</c:v>
                </c:pt>
                <c:pt idx="181">
                  <c:v>5008.8774817356471</c:v>
                </c:pt>
                <c:pt idx="182">
                  <c:v>5159.4338116213503</c:v>
                </c:pt>
                <c:pt idx="183">
                  <c:v>9722.0773521766732</c:v>
                </c:pt>
                <c:pt idx="184">
                  <c:v>9677.0441831270382</c:v>
                </c:pt>
                <c:pt idx="185">
                  <c:v>32147.745019391004</c:v>
                </c:pt>
                <c:pt idx="186">
                  <c:v>6784.0738612431014</c:v>
                </c:pt>
                <c:pt idx="187">
                  <c:v>7865.4194652465776</c:v>
                </c:pt>
                <c:pt idx="188">
                  <c:v>9595.0955833099379</c:v>
                </c:pt>
                <c:pt idx="189">
                  <c:v>7461.5608706590328</c:v>
                </c:pt>
                <c:pt idx="190">
                  <c:v>12581.464167231796</c:v>
                </c:pt>
                <c:pt idx="191">
                  <c:v>8126.8402771113388</c:v>
                </c:pt>
                <c:pt idx="192">
                  <c:v>5219.4756010249903</c:v>
                </c:pt>
                <c:pt idx="193">
                  <c:v>12361.112082747473</c:v>
                </c:pt>
                <c:pt idx="194">
                  <c:v>4156.8342683270685</c:v>
                </c:pt>
                <c:pt idx="195">
                  <c:v>4211.069146829791</c:v>
                </c:pt>
                <c:pt idx="196">
                  <c:v>8969.9137394035097</c:v>
                </c:pt>
                <c:pt idx="197">
                  <c:v>10504.471583192511</c:v>
                </c:pt>
                <c:pt idx="198">
                  <c:v>10797.109507878942</c:v>
                </c:pt>
                <c:pt idx="199">
                  <c:v>14175.57686147289</c:v>
                </c:pt>
                <c:pt idx="200">
                  <c:v>4975.6256402379986</c:v>
                </c:pt>
                <c:pt idx="201">
                  <c:v>10985.155026910536</c:v>
                </c:pt>
                <c:pt idx="202">
                  <c:v>12807.604986255399</c:v>
                </c:pt>
                <c:pt idx="203">
                  <c:v>30098.498469345293</c:v>
                </c:pt>
                <c:pt idx="204">
                  <c:v>9257.1096736288</c:v>
                </c:pt>
                <c:pt idx="205">
                  <c:v>6890.9893847403082</c:v>
                </c:pt>
                <c:pt idx="206">
                  <c:v>11990.503272026879</c:v>
                </c:pt>
                <c:pt idx="207">
                  <c:v>31166.962196131481</c:v>
                </c:pt>
                <c:pt idx="208">
                  <c:v>13694.421808547755</c:v>
                </c:pt>
                <c:pt idx="209">
                  <c:v>9028.2509458206769</c:v>
                </c:pt>
                <c:pt idx="210">
                  <c:v>4750.8513149801429</c:v>
                </c:pt>
                <c:pt idx="211">
                  <c:v>9392.0597737288881</c:v>
                </c:pt>
                <c:pt idx="212">
                  <c:v>5626.4341612145072</c:v>
                </c:pt>
                <c:pt idx="213">
                  <c:v>8000.7752998801434</c:v>
                </c:pt>
                <c:pt idx="214">
                  <c:v>10590.831864737942</c:v>
                </c:pt>
                <c:pt idx="215">
                  <c:v>10029.953142485248</c:v>
                </c:pt>
                <c:pt idx="216">
                  <c:v>11514.982469007144</c:v>
                </c:pt>
                <c:pt idx="217">
                  <c:v>5517.187018460424</c:v>
                </c:pt>
                <c:pt idx="218">
                  <c:v>6533.2012497080541</c:v>
                </c:pt>
                <c:pt idx="219">
                  <c:v>5633.5439022811497</c:v>
                </c:pt>
                <c:pt idx="220">
                  <c:v>8262.4845009112978</c:v>
                </c:pt>
                <c:pt idx="221">
                  <c:v>11764.676326518933</c:v>
                </c:pt>
                <c:pt idx="222">
                  <c:v>7551.0190601757367</c:v>
                </c:pt>
                <c:pt idx="223">
                  <c:v>27755.601477695855</c:v>
                </c:pt>
                <c:pt idx="224">
                  <c:v>31937.751337863207</c:v>
                </c:pt>
                <c:pt idx="225">
                  <c:v>12230.303758456783</c:v>
                </c:pt>
                <c:pt idx="226">
                  <c:v>6277.3233287257981</c:v>
                </c:pt>
                <c:pt idx="227">
                  <c:v>13081.936564187199</c:v>
                </c:pt>
                <c:pt idx="228">
                  <c:v>9573.8809924085599</c:v>
                </c:pt>
                <c:pt idx="229">
                  <c:v>10075.92541468771</c:v>
                </c:pt>
                <c:pt idx="230">
                  <c:v>9943.518638294594</c:v>
                </c:pt>
                <c:pt idx="231">
                  <c:v>13504.298284675404</c:v>
                </c:pt>
                <c:pt idx="232">
                  <c:v>4438.3144972314267</c:v>
                </c:pt>
                <c:pt idx="233">
                  <c:v>12282.678626909741</c:v>
                </c:pt>
                <c:pt idx="234">
                  <c:v>8452.9028577338449</c:v>
                </c:pt>
                <c:pt idx="235">
                  <c:v>32659.276135789143</c:v>
                </c:pt>
                <c:pt idx="236">
                  <c:v>4575.1986765835918</c:v>
                </c:pt>
                <c:pt idx="237">
                  <c:v>7386.7163770055186</c:v>
                </c:pt>
                <c:pt idx="238">
                  <c:v>27540.451732802241</c:v>
                </c:pt>
                <c:pt idx="239">
                  <c:v>9702.8999520223497</c:v>
                </c:pt>
                <c:pt idx="240">
                  <c:v>29828.720979088837</c:v>
                </c:pt>
                <c:pt idx="241">
                  <c:v>7629.8234757966784</c:v>
                </c:pt>
                <c:pt idx="242">
                  <c:v>12170.202671711982</c:v>
                </c:pt>
                <c:pt idx="243">
                  <c:v>9307.33683429755</c:v>
                </c:pt>
                <c:pt idx="244">
                  <c:v>36928.432605335249</c:v>
                </c:pt>
                <c:pt idx="245">
                  <c:v>11134.331841914218</c:v>
                </c:pt>
                <c:pt idx="246">
                  <c:v>13334.214963940036</c:v>
                </c:pt>
                <c:pt idx="247">
                  <c:v>5401.0418390897921</c:v>
                </c:pt>
                <c:pt idx="248">
                  <c:v>4098.1021374190877</c:v>
                </c:pt>
                <c:pt idx="249">
                  <c:v>6385.491828891486</c:v>
                </c:pt>
                <c:pt idx="250">
                  <c:v>27401.463121830642</c:v>
                </c:pt>
                <c:pt idx="251">
                  <c:v>37597.641678706481</c:v>
                </c:pt>
                <c:pt idx="252">
                  <c:v>35179.858436880415</c:v>
                </c:pt>
                <c:pt idx="253">
                  <c:v>6540.1500822512608</c:v>
                </c:pt>
                <c:pt idx="254">
                  <c:v>33794.885353702186</c:v>
                </c:pt>
                <c:pt idx="255">
                  <c:v>12618.066588687425</c:v>
                </c:pt>
                <c:pt idx="256">
                  <c:v>35053.173405151661</c:v>
                </c:pt>
                <c:pt idx="257">
                  <c:v>9047.4721601288147</c:v>
                </c:pt>
                <c:pt idx="258">
                  <c:v>11332.109034517758</c:v>
                </c:pt>
                <c:pt idx="259">
                  <c:v>27647.463386021576</c:v>
                </c:pt>
                <c:pt idx="260">
                  <c:v>12454.510344785396</c:v>
                </c:pt>
                <c:pt idx="261">
                  <c:v>28613.495031613038</c:v>
                </c:pt>
                <c:pt idx="262">
                  <c:v>34662.543836299919</c:v>
                </c:pt>
                <c:pt idx="263">
                  <c:v>27836.517306709076</c:v>
                </c:pt>
                <c:pt idx="264">
                  <c:v>12697.899793399516</c:v>
                </c:pt>
                <c:pt idx="265">
                  <c:v>34149.019343308537</c:v>
                </c:pt>
                <c:pt idx="266">
                  <c:v>31610.053877197679</c:v>
                </c:pt>
                <c:pt idx="267">
                  <c:v>13675.704669568835</c:v>
                </c:pt>
                <c:pt idx="268">
                  <c:v>9606.1920775630606</c:v>
                </c:pt>
                <c:pt idx="269">
                  <c:v>10236.159025052099</c:v>
                </c:pt>
                <c:pt idx="270">
                  <c:v>4217.7142604621667</c:v>
                </c:pt>
                <c:pt idx="271">
                  <c:v>34385.80695445506</c:v>
                </c:pt>
                <c:pt idx="272">
                  <c:v>9320.5921333691203</c:v>
                </c:pt>
                <c:pt idx="273">
                  <c:v>10495.217962611483</c:v>
                </c:pt>
                <c:pt idx="274">
                  <c:v>5287.4373878063943</c:v>
                </c:pt>
                <c:pt idx="275">
                  <c:v>10826.213687666672</c:v>
                </c:pt>
                <c:pt idx="276">
                  <c:v>4338.2735836322008</c:v>
                </c:pt>
                <c:pt idx="277">
                  <c:v>5277.6331646737954</c:v>
                </c:pt>
                <c:pt idx="278">
                  <c:v>12694.631937501263</c:v>
                </c:pt>
                <c:pt idx="279">
                  <c:v>11179.775418642015</c:v>
                </c:pt>
                <c:pt idx="280">
                  <c:v>32629.936420392376</c:v>
                </c:pt>
                <c:pt idx="281">
                  <c:v>35669.348261120336</c:v>
                </c:pt>
                <c:pt idx="282">
                  <c:v>6533.9720581242236</c:v>
                </c:pt>
                <c:pt idx="283">
                  <c:v>12380.283443558366</c:v>
                </c:pt>
                <c:pt idx="284">
                  <c:v>11489.284031362911</c:v>
                </c:pt>
                <c:pt idx="285">
                  <c:v>9670.1894226752665</c:v>
                </c:pt>
                <c:pt idx="286">
                  <c:v>11433.949141183924</c:v>
                </c:pt>
                <c:pt idx="287">
                  <c:v>13484.904255928841</c:v>
                </c:pt>
                <c:pt idx="288">
                  <c:v>36724.499449124487</c:v>
                </c:pt>
                <c:pt idx="289">
                  <c:v>11354.188101486361</c:v>
                </c:pt>
                <c:pt idx="290">
                  <c:v>6809.8335004162818</c:v>
                </c:pt>
                <c:pt idx="291">
                  <c:v>6410.4612146426653</c:v>
                </c:pt>
                <c:pt idx="292">
                  <c:v>29851.125672045178</c:v>
                </c:pt>
                <c:pt idx="293">
                  <c:v>5447.3498918848163</c:v>
                </c:pt>
                <c:pt idx="294">
                  <c:v>6011.8942610380245</c:v>
                </c:pt>
                <c:pt idx="295">
                  <c:v>3727.2857375097947</c:v>
                </c:pt>
                <c:pt idx="296">
                  <c:v>27489.011043359962</c:v>
                </c:pt>
                <c:pt idx="297">
                  <c:v>33209.630873417191</c:v>
                </c:pt>
                <c:pt idx="298">
                  <c:v>30873.85266223794</c:v>
                </c:pt>
                <c:pt idx="299">
                  <c:v>10859.369399442192</c:v>
                </c:pt>
                <c:pt idx="300">
                  <c:v>8222.6642304975703</c:v>
                </c:pt>
                <c:pt idx="301">
                  <c:v>35504.239456794639</c:v>
                </c:pt>
                <c:pt idx="302">
                  <c:v>13021.632812395845</c:v>
                </c:pt>
                <c:pt idx="303">
                  <c:v>7296.5595440871703</c:v>
                </c:pt>
                <c:pt idx="304">
                  <c:v>13238.450307894966</c:v>
                </c:pt>
                <c:pt idx="305">
                  <c:v>6800.4489753628523</c:v>
                </c:pt>
                <c:pt idx="306">
                  <c:v>7090.0458273480972</c:v>
                </c:pt>
                <c:pt idx="307">
                  <c:v>7454.9157570266561</c:v>
                </c:pt>
                <c:pt idx="308">
                  <c:v>12109.927655327469</c:v>
                </c:pt>
                <c:pt idx="309">
                  <c:v>9878.2594305532748</c:v>
                </c:pt>
                <c:pt idx="310">
                  <c:v>10212.241855110635</c:v>
                </c:pt>
                <c:pt idx="311">
                  <c:v>4697.3953418677193</c:v>
                </c:pt>
                <c:pt idx="312">
                  <c:v>33314.206429685932</c:v>
                </c:pt>
                <c:pt idx="313">
                  <c:v>10361.516857467144</c:v>
                </c:pt>
                <c:pt idx="314">
                  <c:v>29922.774070374591</c:v>
                </c:pt>
                <c:pt idx="315">
                  <c:v>10858.773714092613</c:v>
                </c:pt>
                <c:pt idx="316">
                  <c:v>10422.698106442</c:v>
                </c:pt>
                <c:pt idx="317">
                  <c:v>11237.776440026244</c:v>
                </c:pt>
                <c:pt idx="318">
                  <c:v>9768.449068571721</c:v>
                </c:pt>
                <c:pt idx="319">
                  <c:v>7294.6496805401603</c:v>
                </c:pt>
                <c:pt idx="320">
                  <c:v>7238.4716833818175</c:v>
                </c:pt>
                <c:pt idx="321">
                  <c:v>7275.3056587337514</c:v>
                </c:pt>
                <c:pt idx="322">
                  <c:v>30581.694694730213</c:v>
                </c:pt>
                <c:pt idx="323">
                  <c:v>12139.800181460296</c:v>
                </c:pt>
                <c:pt idx="324">
                  <c:v>6067.9716087724655</c:v>
                </c:pt>
                <c:pt idx="325">
                  <c:v>8760.7218127723318</c:v>
                </c:pt>
                <c:pt idx="326">
                  <c:v>6479.6735160214785</c:v>
                </c:pt>
                <c:pt idx="327">
                  <c:v>33479.321273355061</c:v>
                </c:pt>
                <c:pt idx="328">
                  <c:v>37605.26478550335</c:v>
                </c:pt>
                <c:pt idx="329">
                  <c:v>10988.314136410758</c:v>
                </c:pt>
                <c:pt idx="330">
                  <c:v>37107.069230165434</c:v>
                </c:pt>
                <c:pt idx="331">
                  <c:v>34024.071765128741</c:v>
                </c:pt>
                <c:pt idx="332">
                  <c:v>13273.553120038838</c:v>
                </c:pt>
                <c:pt idx="333">
                  <c:v>12192.281738680584</c:v>
                </c:pt>
                <c:pt idx="334">
                  <c:v>10374.974975028177</c:v>
                </c:pt>
                <c:pt idx="335">
                  <c:v>13286.736658536258</c:v>
                </c:pt>
                <c:pt idx="336">
                  <c:v>12164.140626753286</c:v>
                </c:pt>
                <c:pt idx="337">
                  <c:v>12879.813026539923</c:v>
                </c:pt>
                <c:pt idx="338">
                  <c:v>34063.593240773786</c:v>
                </c:pt>
                <c:pt idx="339">
                  <c:v>10418.975777714308</c:v>
                </c:pt>
                <c:pt idx="340">
                  <c:v>5798.3793961874289</c:v>
                </c:pt>
                <c:pt idx="341">
                  <c:v>12721.68384779497</c:v>
                </c:pt>
                <c:pt idx="342">
                  <c:v>12939.586025225915</c:v>
                </c:pt>
                <c:pt idx="343">
                  <c:v>13173.363761149165</c:v>
                </c:pt>
                <c:pt idx="344">
                  <c:v>12283.134906372414</c:v>
                </c:pt>
                <c:pt idx="345">
                  <c:v>8597.5168326502117</c:v>
                </c:pt>
                <c:pt idx="346">
                  <c:v>7684.4277944409523</c:v>
                </c:pt>
                <c:pt idx="347">
                  <c:v>9922.6993763244063</c:v>
                </c:pt>
                <c:pt idx="348">
                  <c:v>8517.3912570589964</c:v>
                </c:pt>
                <c:pt idx="349">
                  <c:v>4107.6245487177639</c:v>
                </c:pt>
                <c:pt idx="350">
                  <c:v>12180.244488084314</c:v>
                </c:pt>
                <c:pt idx="351">
                  <c:v>10882.177518303848</c:v>
                </c:pt>
                <c:pt idx="352">
                  <c:v>6992.6481954477949</c:v>
                </c:pt>
                <c:pt idx="353">
                  <c:v>7163.7208573793614</c:v>
                </c:pt>
                <c:pt idx="354">
                  <c:v>5008.8774817356471</c:v>
                </c:pt>
                <c:pt idx="355">
                  <c:v>9456.1138006682722</c:v>
                </c:pt>
                <c:pt idx="356">
                  <c:v>10820.38771630605</c:v>
                </c:pt>
                <c:pt idx="357">
                  <c:v>10490.882561159075</c:v>
                </c:pt>
                <c:pt idx="358">
                  <c:v>5429.7879267676781</c:v>
                </c:pt>
                <c:pt idx="359">
                  <c:v>4352.1638625053929</c:v>
                </c:pt>
                <c:pt idx="360">
                  <c:v>11238.655994840443</c:v>
                </c:pt>
                <c:pt idx="361">
                  <c:v>7633.2664547615213</c:v>
                </c:pt>
                <c:pt idx="362">
                  <c:v>27971.206964063109</c:v>
                </c:pt>
                <c:pt idx="363">
                  <c:v>5408.9374673195762</c:v>
                </c:pt>
                <c:pt idx="364">
                  <c:v>5490.4688311285836</c:v>
                </c:pt>
                <c:pt idx="365">
                  <c:v>11129.129502323511</c:v>
                </c:pt>
                <c:pt idx="366">
                  <c:v>13076.880612256242</c:v>
                </c:pt>
                <c:pt idx="367">
                  <c:v>9773.4787471669097</c:v>
                </c:pt>
                <c:pt idx="368">
                  <c:v>9726.7952148869044</c:v>
                </c:pt>
                <c:pt idx="369">
                  <c:v>4758.1338704852142</c:v>
                </c:pt>
                <c:pt idx="370">
                  <c:v>12895.445278663843</c:v>
                </c:pt>
                <c:pt idx="371">
                  <c:v>12144.573937011202</c:v>
                </c:pt>
                <c:pt idx="372">
                  <c:v>9829.3728748606336</c:v>
                </c:pt>
                <c:pt idx="373">
                  <c:v>29574.938603765382</c:v>
                </c:pt>
                <c:pt idx="374">
                  <c:v>4512.3695264494418</c:v>
                </c:pt>
                <c:pt idx="375">
                  <c:v>29013.074906575355</c:v>
                </c:pt>
                <c:pt idx="376">
                  <c:v>32811.982769078793</c:v>
                </c:pt>
                <c:pt idx="377">
                  <c:v>28948.578005835698</c:v>
                </c:pt>
                <c:pt idx="378">
                  <c:v>14582.190350668836</c:v>
                </c:pt>
                <c:pt idx="379">
                  <c:v>13026.625505167156</c:v>
                </c:pt>
                <c:pt idx="380">
                  <c:v>29919.687125888893</c:v>
                </c:pt>
                <c:pt idx="381">
                  <c:v>34744.175696089922</c:v>
                </c:pt>
                <c:pt idx="382">
                  <c:v>11444.643729173391</c:v>
                </c:pt>
                <c:pt idx="383">
                  <c:v>9073.7383367022867</c:v>
                </c:pt>
                <c:pt idx="384">
                  <c:v>9355.8214837265332</c:v>
                </c:pt>
                <c:pt idx="385">
                  <c:v>4354.1268306072216</c:v>
                </c:pt>
                <c:pt idx="386">
                  <c:v>12974.549431482881</c:v>
                </c:pt>
                <c:pt idx="387">
                  <c:v>10667.61536178568</c:v>
                </c:pt>
                <c:pt idx="388">
                  <c:v>6007.8531346525297</c:v>
                </c:pt>
                <c:pt idx="389">
                  <c:v>6648.9973763723838</c:v>
                </c:pt>
                <c:pt idx="390">
                  <c:v>11157.764534975206</c:v>
                </c:pt>
                <c:pt idx="391">
                  <c:v>5175.3807262474293</c:v>
                </c:pt>
                <c:pt idx="392">
                  <c:v>10248.19627564837</c:v>
                </c:pt>
                <c:pt idx="393">
                  <c:v>10443.048221276153</c:v>
                </c:pt>
                <c:pt idx="394">
                  <c:v>10841.817993370254</c:v>
                </c:pt>
                <c:pt idx="395">
                  <c:v>9165.3049395511589</c:v>
                </c:pt>
                <c:pt idx="396">
                  <c:v>10576.284294545847</c:v>
                </c:pt>
                <c:pt idx="397">
                  <c:v>4624.0527661541246</c:v>
                </c:pt>
                <c:pt idx="398">
                  <c:v>13454.305139974032</c:v>
                </c:pt>
                <c:pt idx="399">
                  <c:v>5004.7472074008656</c:v>
                </c:pt>
                <c:pt idx="400">
                  <c:v>10892.856776548875</c:v>
                </c:pt>
                <c:pt idx="401">
                  <c:v>10653.360547018839</c:v>
                </c:pt>
                <c:pt idx="402">
                  <c:v>13936.584169283034</c:v>
                </c:pt>
                <c:pt idx="403">
                  <c:v>10980.463995419357</c:v>
                </c:pt>
                <c:pt idx="404">
                  <c:v>6209.4835604561631</c:v>
                </c:pt>
                <c:pt idx="405">
                  <c:v>12260.623524648739</c:v>
                </c:pt>
                <c:pt idx="406">
                  <c:v>7460.6176522448113</c:v>
                </c:pt>
                <c:pt idx="407">
                  <c:v>10462.697230637586</c:v>
                </c:pt>
                <c:pt idx="408">
                  <c:v>8378.0689231255328</c:v>
                </c:pt>
                <c:pt idx="409">
                  <c:v>7020.3619167621728</c:v>
                </c:pt>
                <c:pt idx="410">
                  <c:v>3718.815542020835</c:v>
                </c:pt>
                <c:pt idx="411">
                  <c:v>33127.546849425918</c:v>
                </c:pt>
                <c:pt idx="412">
                  <c:v>29692.731684295311</c:v>
                </c:pt>
                <c:pt idx="413">
                  <c:v>6404.7504334638797</c:v>
                </c:pt>
                <c:pt idx="414">
                  <c:v>5089.771403671959</c:v>
                </c:pt>
                <c:pt idx="415">
                  <c:v>10121.098527613291</c:v>
                </c:pt>
                <c:pt idx="416">
                  <c:v>10890.689470315923</c:v>
                </c:pt>
                <c:pt idx="417">
                  <c:v>31879.868353278012</c:v>
                </c:pt>
                <c:pt idx="418">
                  <c:v>13712.582710072047</c:v>
                </c:pt>
                <c:pt idx="419">
                  <c:v>36899.896164476762</c:v>
                </c:pt>
                <c:pt idx="420">
                  <c:v>36649.912398156921</c:v>
                </c:pt>
                <c:pt idx="421">
                  <c:v>36129.000333977703</c:v>
                </c:pt>
                <c:pt idx="422">
                  <c:v>32097.238508959403</c:v>
                </c:pt>
                <c:pt idx="423">
                  <c:v>5401.5831512403556</c:v>
                </c:pt>
                <c:pt idx="424">
                  <c:v>10452.321691303388</c:v>
                </c:pt>
                <c:pt idx="425">
                  <c:v>10388.525107049949</c:v>
                </c:pt>
                <c:pt idx="426">
                  <c:v>8814.5394552669586</c:v>
                </c:pt>
                <c:pt idx="427">
                  <c:v>4666.6279311762546</c:v>
                </c:pt>
                <c:pt idx="428">
                  <c:v>5049.0403809661184</c:v>
                </c:pt>
                <c:pt idx="429">
                  <c:v>7251.3884887922886</c:v>
                </c:pt>
                <c:pt idx="430">
                  <c:v>4305.3144975598043</c:v>
                </c:pt>
                <c:pt idx="431">
                  <c:v>7015.6789822451237</c:v>
                </c:pt>
                <c:pt idx="432">
                  <c:v>8636.1542337792871</c:v>
                </c:pt>
                <c:pt idx="433">
                  <c:v>13050.352473295055</c:v>
                </c:pt>
                <c:pt idx="434">
                  <c:v>6768.0616099324297</c:v>
                </c:pt>
                <c:pt idx="435">
                  <c:v>13193.486841788783</c:v>
                </c:pt>
                <c:pt idx="436">
                  <c:v>4849.1308103228075</c:v>
                </c:pt>
                <c:pt idx="437">
                  <c:v>8074.9349602347938</c:v>
                </c:pt>
                <c:pt idx="438">
                  <c:v>13327.517688182254</c:v>
                </c:pt>
                <c:pt idx="439">
                  <c:v>5557.197490687714</c:v>
                </c:pt>
                <c:pt idx="440">
                  <c:v>7628.928591238041</c:v>
                </c:pt>
                <c:pt idx="441">
                  <c:v>31192.138766630982</c:v>
                </c:pt>
                <c:pt idx="442">
                  <c:v>4478.9956664400233</c:v>
                </c:pt>
                <c:pt idx="443">
                  <c:v>13328.844734053047</c:v>
                </c:pt>
                <c:pt idx="444">
                  <c:v>35043.650993852985</c:v>
                </c:pt>
                <c:pt idx="445">
                  <c:v>10171.692128363478</c:v>
                </c:pt>
                <c:pt idx="446">
                  <c:v>12310.577625895537</c:v>
                </c:pt>
                <c:pt idx="447">
                  <c:v>12074.568920139312</c:v>
                </c:pt>
                <c:pt idx="448">
                  <c:v>9048.1793049449607</c:v>
                </c:pt>
                <c:pt idx="449">
                  <c:v>7937.4048375954299</c:v>
                </c:pt>
                <c:pt idx="450">
                  <c:v>9145.7671386588281</c:v>
                </c:pt>
                <c:pt idx="451">
                  <c:v>6401.9910191537065</c:v>
                </c:pt>
                <c:pt idx="452">
                  <c:v>4933.1944008045448</c:v>
                </c:pt>
                <c:pt idx="453">
                  <c:v>4377.3846515990836</c:v>
                </c:pt>
                <c:pt idx="454">
                  <c:v>7890.7756785144411</c:v>
                </c:pt>
                <c:pt idx="455">
                  <c:v>12403.530705505025</c:v>
                </c:pt>
                <c:pt idx="456">
                  <c:v>12546.485431230392</c:v>
                </c:pt>
                <c:pt idx="457">
                  <c:v>12454.907731347283</c:v>
                </c:pt>
                <c:pt idx="458">
                  <c:v>11890.879189995372</c:v>
                </c:pt>
                <c:pt idx="459">
                  <c:v>9928.460164443346</c:v>
                </c:pt>
                <c:pt idx="460">
                  <c:v>11850.530224106982</c:v>
                </c:pt>
                <c:pt idx="461">
                  <c:v>32139.008341812558</c:v>
                </c:pt>
                <c:pt idx="462">
                  <c:v>14234.112366677748</c:v>
                </c:pt>
                <c:pt idx="463">
                  <c:v>11377.78647377002</c:v>
                </c:pt>
                <c:pt idx="464">
                  <c:v>4007.7470057130481</c:v>
                </c:pt>
                <c:pt idx="465">
                  <c:v>30655.508879650919</c:v>
                </c:pt>
                <c:pt idx="466">
                  <c:v>13233.638777533679</c:v>
                </c:pt>
                <c:pt idx="467">
                  <c:v>12883.080882438175</c:v>
                </c:pt>
                <c:pt idx="468">
                  <c:v>6719.7707395893667</c:v>
                </c:pt>
                <c:pt idx="469">
                  <c:v>4726.9447040838832</c:v>
                </c:pt>
                <c:pt idx="470">
                  <c:v>5876.5208855864121</c:v>
                </c:pt>
                <c:pt idx="471">
                  <c:v>4702.2984822493672</c:v>
                </c:pt>
                <c:pt idx="472">
                  <c:v>4888.889879207587</c:v>
                </c:pt>
                <c:pt idx="473">
                  <c:v>10577.729377215679</c:v>
                </c:pt>
                <c:pt idx="474">
                  <c:v>35088.669237598559</c:v>
                </c:pt>
                <c:pt idx="475">
                  <c:v>36096.385934352751</c:v>
                </c:pt>
                <c:pt idx="476">
                  <c:v>28511.144405833842</c:v>
                </c:pt>
                <c:pt idx="477">
                  <c:v>5590.637071927853</c:v>
                </c:pt>
                <c:pt idx="478">
                  <c:v>4842.9573058975429</c:v>
                </c:pt>
                <c:pt idx="479">
                  <c:v>5078.7146083112539</c:v>
                </c:pt>
                <c:pt idx="480">
                  <c:v>14097.200240905246</c:v>
                </c:pt>
                <c:pt idx="481">
                  <c:v>10925.21619555896</c:v>
                </c:pt>
                <c:pt idx="482">
                  <c:v>4748.6701986444141</c:v>
                </c:pt>
                <c:pt idx="483">
                  <c:v>11853.385614696377</c:v>
                </c:pt>
                <c:pt idx="484">
                  <c:v>10857.14089168029</c:v>
                </c:pt>
                <c:pt idx="485">
                  <c:v>7317.4160428787036</c:v>
                </c:pt>
                <c:pt idx="486">
                  <c:v>12273.39832855257</c:v>
                </c:pt>
                <c:pt idx="487">
                  <c:v>4140.1035241685458</c:v>
                </c:pt>
                <c:pt idx="488">
                  <c:v>33545.96641986796</c:v>
                </c:pt>
                <c:pt idx="489">
                  <c:v>11229.590114001905</c:v>
                </c:pt>
                <c:pt idx="490">
                  <c:v>5005.2885195514282</c:v>
                </c:pt>
                <c:pt idx="491">
                  <c:v>13045.261593170917</c:v>
                </c:pt>
                <c:pt idx="492">
                  <c:v>4513.2445615618699</c:v>
                </c:pt>
                <c:pt idx="493">
                  <c:v>13025.656397963296</c:v>
                </c:pt>
                <c:pt idx="494">
                  <c:v>28814.243593974312</c:v>
                </c:pt>
                <c:pt idx="495">
                  <c:v>4309.6106045601691</c:v>
                </c:pt>
                <c:pt idx="496">
                  <c:v>7538.8658304111268</c:v>
                </c:pt>
                <c:pt idx="497">
                  <c:v>9800.7427663510862</c:v>
                </c:pt>
                <c:pt idx="498">
                  <c:v>10132.581060396593</c:v>
                </c:pt>
                <c:pt idx="499">
                  <c:v>13773.857626697958</c:v>
                </c:pt>
                <c:pt idx="500">
                  <c:v>29724.772305647592</c:v>
                </c:pt>
                <c:pt idx="501">
                  <c:v>8801.9065193211081</c:v>
                </c:pt>
                <c:pt idx="502">
                  <c:v>33920.701389661939</c:v>
                </c:pt>
                <c:pt idx="503">
                  <c:v>27584.758312029895</c:v>
                </c:pt>
                <c:pt idx="504">
                  <c:v>8877.0567895161512</c:v>
                </c:pt>
                <c:pt idx="505">
                  <c:v>8545.9301599885584</c:v>
                </c:pt>
                <c:pt idx="506">
                  <c:v>5085.7352014286089</c:v>
                </c:pt>
                <c:pt idx="507">
                  <c:v>4852.8244036436618</c:v>
                </c:pt>
                <c:pt idx="508">
                  <c:v>5710.8926761870571</c:v>
                </c:pt>
                <c:pt idx="509">
                  <c:v>12387.509163793349</c:v>
                </c:pt>
                <c:pt idx="510">
                  <c:v>11860.517667280299</c:v>
                </c:pt>
                <c:pt idx="511">
                  <c:v>5913.6933545994452</c:v>
                </c:pt>
                <c:pt idx="512">
                  <c:v>10253.710431124033</c:v>
                </c:pt>
                <c:pt idx="513">
                  <c:v>4203.9350366151684</c:v>
                </c:pt>
                <c:pt idx="514">
                  <c:v>31730.792438695702</c:v>
                </c:pt>
                <c:pt idx="515">
                  <c:v>12141.280192323309</c:v>
                </c:pt>
                <c:pt idx="516">
                  <c:v>4837.5870760105545</c:v>
                </c:pt>
                <c:pt idx="517">
                  <c:v>9868.1413339050196</c:v>
                </c:pt>
                <c:pt idx="518">
                  <c:v>8359.5240407017554</c:v>
                </c:pt>
                <c:pt idx="519">
                  <c:v>6602.7983209728536</c:v>
                </c:pt>
                <c:pt idx="520">
                  <c:v>10948.261907660351</c:v>
                </c:pt>
                <c:pt idx="521">
                  <c:v>8009.7783061051632</c:v>
                </c:pt>
                <c:pt idx="522">
                  <c:v>11392.807710799923</c:v>
                </c:pt>
                <c:pt idx="523">
                  <c:v>8956.6061247636208</c:v>
                </c:pt>
                <c:pt idx="524">
                  <c:v>32242.317515750412</c:v>
                </c:pt>
                <c:pt idx="525">
                  <c:v>4843.6665083443877</c:v>
                </c:pt>
                <c:pt idx="526">
                  <c:v>5420.2979815911112</c:v>
                </c:pt>
                <c:pt idx="527">
                  <c:v>11338.978720273593</c:v>
                </c:pt>
                <c:pt idx="528">
                  <c:v>10150.990903192327</c:v>
                </c:pt>
                <c:pt idx="529">
                  <c:v>3820.0291702998884</c:v>
                </c:pt>
                <c:pt idx="530">
                  <c:v>35821.622579654919</c:v>
                </c:pt>
                <c:pt idx="531">
                  <c:v>13493.3744514178</c:v>
                </c:pt>
                <c:pt idx="532">
                  <c:v>12616.156725140416</c:v>
                </c:pt>
                <c:pt idx="533">
                  <c:v>7992.8796716503603</c:v>
                </c:pt>
                <c:pt idx="534">
                  <c:v>13511.273390554379</c:v>
                </c:pt>
                <c:pt idx="535">
                  <c:v>8135.5922844342203</c:v>
                </c:pt>
                <c:pt idx="536">
                  <c:v>8761.060055435968</c:v>
                </c:pt>
                <c:pt idx="537">
                  <c:v>10762.967301524426</c:v>
                </c:pt>
                <c:pt idx="538">
                  <c:v>10431.366600718651</c:v>
                </c:pt>
                <c:pt idx="539">
                  <c:v>10985.851612681479</c:v>
                </c:pt>
                <c:pt idx="540">
                  <c:v>8925.6859025228496</c:v>
                </c:pt>
                <c:pt idx="541">
                  <c:v>5663.7745205238216</c:v>
                </c:pt>
                <c:pt idx="542">
                  <c:v>13863.387576788815</c:v>
                </c:pt>
                <c:pt idx="543">
                  <c:v>35881.229745675329</c:v>
                </c:pt>
                <c:pt idx="544">
                  <c:v>11141.465952128839</c:v>
                </c:pt>
                <c:pt idx="545">
                  <c:v>33873.487104276574</c:v>
                </c:pt>
                <c:pt idx="546">
                  <c:v>6178.7599639185128</c:v>
                </c:pt>
                <c:pt idx="547">
                  <c:v>12969.860457622401</c:v>
                </c:pt>
                <c:pt idx="548">
                  <c:v>6034.1586056780452</c:v>
                </c:pt>
                <c:pt idx="549">
                  <c:v>33653.187719906695</c:v>
                </c:pt>
                <c:pt idx="550">
                  <c:v>12949.390248358515</c:v>
                </c:pt>
                <c:pt idx="551">
                  <c:v>7435.6701735705392</c:v>
                </c:pt>
                <c:pt idx="552">
                  <c:v>12398.020531742093</c:v>
                </c:pt>
                <c:pt idx="553">
                  <c:v>12010.92966713695</c:v>
                </c:pt>
                <c:pt idx="554">
                  <c:v>6512.1439900577561</c:v>
                </c:pt>
                <c:pt idx="555">
                  <c:v>6243.6348062142206</c:v>
                </c:pt>
                <c:pt idx="556">
                  <c:v>9926.2664314317171</c:v>
                </c:pt>
                <c:pt idx="557">
                  <c:v>7323.2777314190107</c:v>
                </c:pt>
                <c:pt idx="558">
                  <c:v>32364.311111547609</c:v>
                </c:pt>
                <c:pt idx="559">
                  <c:v>4396.5560124099775</c:v>
                </c:pt>
                <c:pt idx="560">
                  <c:v>10378.100829419789</c:v>
                </c:pt>
                <c:pt idx="561">
                  <c:v>11941.69299661016</c:v>
                </c:pt>
                <c:pt idx="562">
                  <c:v>5795.0418373457233</c:v>
                </c:pt>
                <c:pt idx="563">
                  <c:v>11145.360690854584</c:v>
                </c:pt>
                <c:pt idx="564">
                  <c:v>5279.3273420579781</c:v>
                </c:pt>
                <c:pt idx="565">
                  <c:v>4914.9857034137067</c:v>
                </c:pt>
                <c:pt idx="566">
                  <c:v>9313.9271702905371</c:v>
                </c:pt>
                <c:pt idx="567">
                  <c:v>9078.0323860719527</c:v>
                </c:pt>
                <c:pt idx="568">
                  <c:v>12174.673650781473</c:v>
                </c:pt>
                <c:pt idx="569">
                  <c:v>34227.961645174728</c:v>
                </c:pt>
                <c:pt idx="570">
                  <c:v>7243.634324080107</c:v>
                </c:pt>
                <c:pt idx="571">
                  <c:v>5222.5776242576603</c:v>
                </c:pt>
                <c:pt idx="572">
                  <c:v>8073.3827843572544</c:v>
                </c:pt>
                <c:pt idx="573">
                  <c:v>13936.868038747654</c:v>
                </c:pt>
                <c:pt idx="574">
                  <c:v>13099.335158709826</c:v>
                </c:pt>
                <c:pt idx="575">
                  <c:v>12528.479803326481</c:v>
                </c:pt>
                <c:pt idx="576">
                  <c:v>4665.5213421675226</c:v>
                </c:pt>
                <c:pt idx="577">
                  <c:v>31218.706200044213</c:v>
                </c:pt>
                <c:pt idx="578">
                  <c:v>10995.125082708719</c:v>
                </c:pt>
                <c:pt idx="579">
                  <c:v>5841.5376298832361</c:v>
                </c:pt>
                <c:pt idx="580">
                  <c:v>12206.080811973794</c:v>
                </c:pt>
                <c:pt idx="581">
                  <c:v>4211.069146829791</c:v>
                </c:pt>
                <c:pt idx="582">
                  <c:v>9238.4059403122847</c:v>
                </c:pt>
                <c:pt idx="583">
                  <c:v>7488.2896170360746</c:v>
                </c:pt>
                <c:pt idx="584">
                  <c:v>3839.7199361844382</c:v>
                </c:pt>
                <c:pt idx="585">
                  <c:v>7860.1801398319903</c:v>
                </c:pt>
                <c:pt idx="586">
                  <c:v>4971.7159762081901</c:v>
                </c:pt>
                <c:pt idx="587">
                  <c:v>31517.89762834266</c:v>
                </c:pt>
                <c:pt idx="588">
                  <c:v>13451.905875404402</c:v>
                </c:pt>
                <c:pt idx="589">
                  <c:v>8943.1411788726546</c:v>
                </c:pt>
                <c:pt idx="590">
                  <c:v>12597.192549077847</c:v>
                </c:pt>
                <c:pt idx="591">
                  <c:v>9603.8953864993655</c:v>
                </c:pt>
                <c:pt idx="592">
                  <c:v>4931.5092628239054</c:v>
                </c:pt>
                <c:pt idx="593">
                  <c:v>28624.549769343044</c:v>
                </c:pt>
                <c:pt idx="594">
                  <c:v>8939.3758249776511</c:v>
                </c:pt>
                <c:pt idx="595">
                  <c:v>10644.451208444878</c:v>
                </c:pt>
                <c:pt idx="596">
                  <c:v>9942.2567756654807</c:v>
                </c:pt>
                <c:pt idx="597">
                  <c:v>8245.5879240871909</c:v>
                </c:pt>
                <c:pt idx="598">
                  <c:v>9550.3417640231492</c:v>
                </c:pt>
                <c:pt idx="599">
                  <c:v>12228.520028682939</c:v>
                </c:pt>
                <c:pt idx="600">
                  <c:v>5041.9196764138987</c:v>
                </c:pt>
                <c:pt idx="601">
                  <c:v>10599.714776533227</c:v>
                </c:pt>
                <c:pt idx="602">
                  <c:v>12061.427138165009</c:v>
                </c:pt>
                <c:pt idx="603">
                  <c:v>14917.681270498586</c:v>
                </c:pt>
                <c:pt idx="604">
                  <c:v>28219.398903634978</c:v>
                </c:pt>
                <c:pt idx="605">
                  <c:v>11399.754081272056</c:v>
                </c:pt>
                <c:pt idx="606">
                  <c:v>6302.5826232850286</c:v>
                </c:pt>
                <c:pt idx="607">
                  <c:v>35981.37323278049</c:v>
                </c:pt>
                <c:pt idx="608">
                  <c:v>6363.0372824379028</c:v>
                </c:pt>
                <c:pt idx="609">
                  <c:v>30552.599554346027</c:v>
                </c:pt>
                <c:pt idx="610">
                  <c:v>10679.348893471122</c:v>
                </c:pt>
                <c:pt idx="611">
                  <c:v>9348.3358587345356</c:v>
                </c:pt>
                <c:pt idx="612">
                  <c:v>4816.4442456833285</c:v>
                </c:pt>
                <c:pt idx="613">
                  <c:v>8212.2748810605935</c:v>
                </c:pt>
                <c:pt idx="614">
                  <c:v>5207.4623151363239</c:v>
                </c:pt>
                <c:pt idx="615">
                  <c:v>34338.402467256128</c:v>
                </c:pt>
                <c:pt idx="616">
                  <c:v>12185.147628465962</c:v>
                </c:pt>
                <c:pt idx="617">
                  <c:v>33864.47559663705</c:v>
                </c:pt>
                <c:pt idx="618">
                  <c:v>28399.629056425441</c:v>
                </c:pt>
                <c:pt idx="619">
                  <c:v>12306.073929706472</c:v>
                </c:pt>
                <c:pt idx="620">
                  <c:v>6674.964604734264</c:v>
                </c:pt>
                <c:pt idx="621">
                  <c:v>32304.35037311913</c:v>
                </c:pt>
                <c:pt idx="622">
                  <c:v>10773.174950562343</c:v>
                </c:pt>
                <c:pt idx="623">
                  <c:v>27509.684322110777</c:v>
                </c:pt>
                <c:pt idx="624">
                  <c:v>12080.055129194639</c:v>
                </c:pt>
                <c:pt idx="625">
                  <c:v>6731.5241207210174</c:v>
                </c:pt>
                <c:pt idx="626">
                  <c:v>8272.6030019999289</c:v>
                </c:pt>
                <c:pt idx="627">
                  <c:v>7685.5019173275741</c:v>
                </c:pt>
                <c:pt idx="628">
                  <c:v>12227.64047386874</c:v>
                </c:pt>
                <c:pt idx="629">
                  <c:v>33579.384094031193</c:v>
                </c:pt>
                <c:pt idx="630">
                  <c:v>11415.076979582091</c:v>
                </c:pt>
                <c:pt idx="631">
                  <c:v>5154.7272969428241</c:v>
                </c:pt>
                <c:pt idx="632">
                  <c:v>7088.2296314521445</c:v>
                </c:pt>
                <c:pt idx="633">
                  <c:v>8583.547811430024</c:v>
                </c:pt>
                <c:pt idx="634">
                  <c:v>11153.411592704753</c:v>
                </c:pt>
                <c:pt idx="635">
                  <c:v>13425.288588493928</c:v>
                </c:pt>
                <c:pt idx="636">
                  <c:v>4941.1338431881431</c:v>
                </c:pt>
                <c:pt idx="637">
                  <c:v>8876.7993468302066</c:v>
                </c:pt>
                <c:pt idx="638">
                  <c:v>31408.954204499409</c:v>
                </c:pt>
                <c:pt idx="639">
                  <c:v>12671.334822057361</c:v>
                </c:pt>
                <c:pt idx="640">
                  <c:v>8686.7394865578808</c:v>
                </c:pt>
                <c:pt idx="641">
                  <c:v>32828.170143456053</c:v>
                </c:pt>
                <c:pt idx="642">
                  <c:v>12669.514106459637</c:v>
                </c:pt>
                <c:pt idx="643">
                  <c:v>6628.9311310028534</c:v>
                </c:pt>
                <c:pt idx="644">
                  <c:v>9652.0967044527661</c:v>
                </c:pt>
                <c:pt idx="645">
                  <c:v>10724.972112967283</c:v>
                </c:pt>
                <c:pt idx="646">
                  <c:v>8266.2372381304012</c:v>
                </c:pt>
                <c:pt idx="647">
                  <c:v>9566.8734204074772</c:v>
                </c:pt>
                <c:pt idx="648">
                  <c:v>3934.1749337338488</c:v>
                </c:pt>
                <c:pt idx="649">
                  <c:v>12746.07016487247</c:v>
                </c:pt>
                <c:pt idx="650">
                  <c:v>11826.822700984916</c:v>
                </c:pt>
                <c:pt idx="651">
                  <c:v>12253.978411016364</c:v>
                </c:pt>
                <c:pt idx="652">
                  <c:v>10692.979672027674</c:v>
                </c:pt>
                <c:pt idx="653">
                  <c:v>10793.590786627214</c:v>
                </c:pt>
                <c:pt idx="654">
                  <c:v>13028.408830500623</c:v>
                </c:pt>
                <c:pt idx="655">
                  <c:v>35155.951825984157</c:v>
                </c:pt>
                <c:pt idx="656">
                  <c:v>7001.7996469632608</c:v>
                </c:pt>
                <c:pt idx="657">
                  <c:v>6396.4768636780427</c:v>
                </c:pt>
                <c:pt idx="658">
                  <c:v>11123.331477383226</c:v>
                </c:pt>
                <c:pt idx="659">
                  <c:v>13394.191185555866</c:v>
                </c:pt>
                <c:pt idx="660">
                  <c:v>9133.7432937249578</c:v>
                </c:pt>
                <c:pt idx="661">
                  <c:v>12461.155458417772</c:v>
                </c:pt>
                <c:pt idx="662">
                  <c:v>7784.5429306854003</c:v>
                </c:pt>
                <c:pt idx="663">
                  <c:v>4127.9223479835982</c:v>
                </c:pt>
                <c:pt idx="664">
                  <c:v>36948.498850704782</c:v>
                </c:pt>
                <c:pt idx="665">
                  <c:v>33141.809030511729</c:v>
                </c:pt>
                <c:pt idx="666">
                  <c:v>10343.546157756417</c:v>
                </c:pt>
                <c:pt idx="667">
                  <c:v>33055.594732185673</c:v>
                </c:pt>
                <c:pt idx="668">
                  <c:v>36183.047472737933</c:v>
                </c:pt>
                <c:pt idx="669">
                  <c:v>9306.9369856645899</c:v>
                </c:pt>
                <c:pt idx="670">
                  <c:v>7183.09297904902</c:v>
                </c:pt>
                <c:pt idx="671">
                  <c:v>6924.1450965158265</c:v>
                </c:pt>
                <c:pt idx="672">
                  <c:v>7550.7744851631596</c:v>
                </c:pt>
                <c:pt idx="673">
                  <c:v>9299.916392547233</c:v>
                </c:pt>
                <c:pt idx="674">
                  <c:v>34266.616182681471</c:v>
                </c:pt>
                <c:pt idx="675">
                  <c:v>9023.9588205330456</c:v>
                </c:pt>
                <c:pt idx="676">
                  <c:v>13197.994653239242</c:v>
                </c:pt>
                <c:pt idx="677">
                  <c:v>36513.857920121707</c:v>
                </c:pt>
                <c:pt idx="678">
                  <c:v>12512.079204857466</c:v>
                </c:pt>
                <c:pt idx="679">
                  <c:v>11094.637705273653</c:v>
                </c:pt>
                <c:pt idx="680">
                  <c:v>5071.0059308374557</c:v>
                </c:pt>
                <c:pt idx="681">
                  <c:v>3824.7007567852329</c:v>
                </c:pt>
                <c:pt idx="682">
                  <c:v>32244.500689716839</c:v>
                </c:pt>
                <c:pt idx="683">
                  <c:v>10721.889534740447</c:v>
                </c:pt>
                <c:pt idx="684">
                  <c:v>7493.3366830063997</c:v>
                </c:pt>
                <c:pt idx="685">
                  <c:v>11302.109970171387</c:v>
                </c:pt>
                <c:pt idx="686">
                  <c:v>9108.7997967634183</c:v>
                </c:pt>
                <c:pt idx="687">
                  <c:v>8794.6503905947156</c:v>
                </c:pt>
                <c:pt idx="688">
                  <c:v>10481.471204886593</c:v>
                </c:pt>
                <c:pt idx="689">
                  <c:v>29456.025124123946</c:v>
                </c:pt>
                <c:pt idx="690">
                  <c:v>4486.627274651396</c:v>
                </c:pt>
                <c:pt idx="691">
                  <c:v>10228.317770021327</c:v>
                </c:pt>
                <c:pt idx="692">
                  <c:v>4728.1348061388453</c:v>
                </c:pt>
                <c:pt idx="693">
                  <c:v>4942.7691276715386</c:v>
                </c:pt>
                <c:pt idx="694">
                  <c:v>6914.8542391134533</c:v>
                </c:pt>
                <c:pt idx="695">
                  <c:v>6667.7583295051154</c:v>
                </c:pt>
                <c:pt idx="696">
                  <c:v>12230.750998515912</c:v>
                </c:pt>
                <c:pt idx="697">
                  <c:v>32407.362656476085</c:v>
                </c:pt>
                <c:pt idx="698">
                  <c:v>11670.284992569545</c:v>
                </c:pt>
                <c:pt idx="699">
                  <c:v>6539.8901774942442</c:v>
                </c:pt>
                <c:pt idx="700">
                  <c:v>5476.0959795627032</c:v>
                </c:pt>
                <c:pt idx="701">
                  <c:v>11601.032992298315</c:v>
                </c:pt>
                <c:pt idx="702">
                  <c:v>11365.836851481376</c:v>
                </c:pt>
                <c:pt idx="703">
                  <c:v>7988.7599563607791</c:v>
                </c:pt>
                <c:pt idx="704">
                  <c:v>10685.919784458276</c:v>
                </c:pt>
                <c:pt idx="705">
                  <c:v>8284.8997529128392</c:v>
                </c:pt>
                <c:pt idx="706">
                  <c:v>34934.899425013617</c:v>
                </c:pt>
                <c:pt idx="707">
                  <c:v>10844.915901341528</c:v>
                </c:pt>
                <c:pt idx="708">
                  <c:v>8048.6315468399753</c:v>
                </c:pt>
                <c:pt idx="709">
                  <c:v>8184.6641177982801</c:v>
                </c:pt>
                <c:pt idx="710">
                  <c:v>4436.6188002055851</c:v>
                </c:pt>
                <c:pt idx="711">
                  <c:v>11306.573967468032</c:v>
                </c:pt>
                <c:pt idx="712">
                  <c:v>10185.921054340681</c:v>
                </c:pt>
                <c:pt idx="713">
                  <c:v>4780.4618787252566</c:v>
                </c:pt>
                <c:pt idx="714">
                  <c:v>5610.6396536973616</c:v>
                </c:pt>
                <c:pt idx="715">
                  <c:v>12282.792144007008</c:v>
                </c:pt>
                <c:pt idx="716">
                  <c:v>10822.362763094741</c:v>
                </c:pt>
                <c:pt idx="717">
                  <c:v>12361.695151421154</c:v>
                </c:pt>
                <c:pt idx="718">
                  <c:v>11997.997531982044</c:v>
                </c:pt>
                <c:pt idx="719">
                  <c:v>12763.905440409026</c:v>
                </c:pt>
                <c:pt idx="720">
                  <c:v>11646.068623419025</c:v>
                </c:pt>
                <c:pt idx="721">
                  <c:v>11935.59617690119</c:v>
                </c:pt>
                <c:pt idx="722">
                  <c:v>12998.787707710308</c:v>
                </c:pt>
                <c:pt idx="723">
                  <c:v>4391.6747791052348</c:v>
                </c:pt>
                <c:pt idx="724">
                  <c:v>11188.433353873465</c:v>
                </c:pt>
                <c:pt idx="725">
                  <c:v>31557.890713194814</c:v>
                </c:pt>
                <c:pt idx="726">
                  <c:v>8745.1175070687495</c:v>
                </c:pt>
                <c:pt idx="727">
                  <c:v>30208.334720116487</c:v>
                </c:pt>
                <c:pt idx="728">
                  <c:v>5083.9733787316736</c:v>
                </c:pt>
                <c:pt idx="729">
                  <c:v>9740.7816234822294</c:v>
                </c:pt>
                <c:pt idx="730">
                  <c:v>31293.175618653124</c:v>
                </c:pt>
                <c:pt idx="731">
                  <c:v>10863.122136661294</c:v>
                </c:pt>
                <c:pt idx="732">
                  <c:v>6644.8671020376023</c:v>
                </c:pt>
                <c:pt idx="733">
                  <c:v>10798.729462617899</c:v>
                </c:pt>
                <c:pt idx="734">
                  <c:v>13664.628024761922</c:v>
                </c:pt>
                <c:pt idx="735">
                  <c:v>11278.945816830585</c:v>
                </c:pt>
                <c:pt idx="736">
                  <c:v>32169.424237726646</c:v>
                </c:pt>
                <c:pt idx="737">
                  <c:v>5843.0420098942304</c:v>
                </c:pt>
                <c:pt idx="738">
                  <c:v>29186.623113352471</c:v>
                </c:pt>
                <c:pt idx="739">
                  <c:v>30267.820272065499</c:v>
                </c:pt>
                <c:pt idx="740">
                  <c:v>9625.5815866078538</c:v>
                </c:pt>
                <c:pt idx="741">
                  <c:v>29130.807574562834</c:v>
                </c:pt>
                <c:pt idx="742">
                  <c:v>34475.751678482935</c:v>
                </c:pt>
                <c:pt idx="743">
                  <c:v>7150.5154118050332</c:v>
                </c:pt>
                <c:pt idx="744">
                  <c:v>10205.107744896011</c:v>
                </c:pt>
                <c:pt idx="745">
                  <c:v>11302.579117307425</c:v>
                </c:pt>
                <c:pt idx="746">
                  <c:v>7554.3022458184278</c:v>
                </c:pt>
                <c:pt idx="747">
                  <c:v>3879.3330218498422</c:v>
                </c:pt>
                <c:pt idx="748">
                  <c:v>10928.291792012951</c:v>
                </c:pt>
                <c:pt idx="749">
                  <c:v>6007.5413187675713</c:v>
                </c:pt>
                <c:pt idx="750">
                  <c:v>31719.224335235464</c:v>
                </c:pt>
                <c:pt idx="751">
                  <c:v>4547.2672114756879</c:v>
                </c:pt>
                <c:pt idx="752">
                  <c:v>13414.587423171994</c:v>
                </c:pt>
                <c:pt idx="753">
                  <c:v>12363.268829935223</c:v>
                </c:pt>
                <c:pt idx="754">
                  <c:v>6320.80036007941</c:v>
                </c:pt>
                <c:pt idx="755">
                  <c:v>6983.2636703943645</c:v>
                </c:pt>
                <c:pt idx="756">
                  <c:v>9347.0520890285152</c:v>
                </c:pt>
                <c:pt idx="757">
                  <c:v>33757.10790893856</c:v>
                </c:pt>
                <c:pt idx="758">
                  <c:v>7403.1239572473787</c:v>
                </c:pt>
                <c:pt idx="759">
                  <c:v>27683.719063399069</c:v>
                </c:pt>
                <c:pt idx="760">
                  <c:v>6165.3712983034666</c:v>
                </c:pt>
                <c:pt idx="761">
                  <c:v>5428.7138038810554</c:v>
                </c:pt>
                <c:pt idx="762">
                  <c:v>30495.220896087518</c:v>
                </c:pt>
                <c:pt idx="763">
                  <c:v>5627.202507559603</c:v>
                </c:pt>
                <c:pt idx="764">
                  <c:v>10375.869859586815</c:v>
                </c:pt>
                <c:pt idx="765">
                  <c:v>12504.846502849641</c:v>
                </c:pt>
                <c:pt idx="766">
                  <c:v>10081.880770879075</c:v>
                </c:pt>
                <c:pt idx="767">
                  <c:v>9673.3611488513889</c:v>
                </c:pt>
                <c:pt idx="768">
                  <c:v>14189.469602417154</c:v>
                </c:pt>
                <c:pt idx="769">
                  <c:v>8772.9135480024797</c:v>
                </c:pt>
                <c:pt idx="770">
                  <c:v>13504.174208532937</c:v>
                </c:pt>
                <c:pt idx="771">
                  <c:v>12020.482486927038</c:v>
                </c:pt>
                <c:pt idx="772">
                  <c:v>10100.185193551668</c:v>
                </c:pt>
                <c:pt idx="773">
                  <c:v>28240.801234278842</c:v>
                </c:pt>
                <c:pt idx="774">
                  <c:v>9213.5804801497816</c:v>
                </c:pt>
                <c:pt idx="775">
                  <c:v>11415.976383842501</c:v>
                </c:pt>
                <c:pt idx="776">
                  <c:v>8943.8203772684628</c:v>
                </c:pt>
                <c:pt idx="777">
                  <c:v>9715.9675113514313</c:v>
                </c:pt>
                <c:pt idx="778">
                  <c:v>8278.4448410940258</c:v>
                </c:pt>
                <c:pt idx="779">
                  <c:v>10893.108179891387</c:v>
                </c:pt>
                <c:pt idx="780">
                  <c:v>30300.329656007692</c:v>
                </c:pt>
                <c:pt idx="781">
                  <c:v>4408.7810027487385</c:v>
                </c:pt>
                <c:pt idx="782">
                  <c:v>11013.357744807163</c:v>
                </c:pt>
                <c:pt idx="783">
                  <c:v>34594.601494524351</c:v>
                </c:pt>
                <c:pt idx="784">
                  <c:v>7500.5146073748356</c:v>
                </c:pt>
                <c:pt idx="785">
                  <c:v>8737.3610337284044</c:v>
                </c:pt>
                <c:pt idx="786">
                  <c:v>12585.240869158504</c:v>
                </c:pt>
                <c:pt idx="787">
                  <c:v>4843.3327853825231</c:v>
                </c:pt>
                <c:pt idx="788">
                  <c:v>6644.677304664413</c:v>
                </c:pt>
                <c:pt idx="789">
                  <c:v>13425.412664636395</c:v>
                </c:pt>
                <c:pt idx="790">
                  <c:v>9307.8452758856292</c:v>
                </c:pt>
                <c:pt idx="791">
                  <c:v>4098.8007808207312</c:v>
                </c:pt>
                <c:pt idx="792">
                  <c:v>5235.5794623560205</c:v>
                </c:pt>
                <c:pt idx="793">
                  <c:v>33979.931018566669</c:v>
                </c:pt>
                <c:pt idx="794">
                  <c:v>9438.6167677953508</c:v>
                </c:pt>
                <c:pt idx="795">
                  <c:v>29106.401408039128</c:v>
                </c:pt>
                <c:pt idx="796">
                  <c:v>7407.2019160138434</c:v>
                </c:pt>
                <c:pt idx="797">
                  <c:v>7063.1029144498862</c:v>
                </c:pt>
                <c:pt idx="798">
                  <c:v>12751.139137919701</c:v>
                </c:pt>
                <c:pt idx="799">
                  <c:v>30157.800263264551</c:v>
                </c:pt>
                <c:pt idx="800">
                  <c:v>9567.4759340869914</c:v>
                </c:pt>
                <c:pt idx="801">
                  <c:v>14049.415754519565</c:v>
                </c:pt>
                <c:pt idx="802">
                  <c:v>4547.5072667864943</c:v>
                </c:pt>
                <c:pt idx="803">
                  <c:v>28544.022825477208</c:v>
                </c:pt>
                <c:pt idx="804">
                  <c:v>4851.5495198982726</c:v>
                </c:pt>
                <c:pt idx="805">
                  <c:v>10273.634808535586</c:v>
                </c:pt>
                <c:pt idx="806">
                  <c:v>9742.8686677265268</c:v>
                </c:pt>
                <c:pt idx="807">
                  <c:v>5143.2772302816284</c:v>
                </c:pt>
                <c:pt idx="808">
                  <c:v>3995.7535692705906</c:v>
                </c:pt>
                <c:pt idx="809">
                  <c:v>5474.103007409838</c:v>
                </c:pt>
                <c:pt idx="810">
                  <c:v>11036.368682158281</c:v>
                </c:pt>
                <c:pt idx="811">
                  <c:v>8912.7537673679417</c:v>
                </c:pt>
                <c:pt idx="812">
                  <c:v>11297.77004901721</c:v>
                </c:pt>
                <c:pt idx="813">
                  <c:v>6195.3856923942731</c:v>
                </c:pt>
                <c:pt idx="814">
                  <c:v>8230.1215046288562</c:v>
                </c:pt>
                <c:pt idx="815">
                  <c:v>5149.6384744493835</c:v>
                </c:pt>
                <c:pt idx="816">
                  <c:v>5671.6550700066337</c:v>
                </c:pt>
                <c:pt idx="817">
                  <c:v>6001.8001290973743</c:v>
                </c:pt>
                <c:pt idx="818">
                  <c:v>33943.961268284496</c:v>
                </c:pt>
                <c:pt idx="819">
                  <c:v>31268.361102081952</c:v>
                </c:pt>
                <c:pt idx="820">
                  <c:v>9737.6098973061071</c:v>
                </c:pt>
                <c:pt idx="821">
                  <c:v>5114.8826573811157</c:v>
                </c:pt>
                <c:pt idx="822">
                  <c:v>4740.4096499748512</c:v>
                </c:pt>
                <c:pt idx="823">
                  <c:v>10351.485600140011</c:v>
                </c:pt>
                <c:pt idx="824">
                  <c:v>12110.822539886107</c:v>
                </c:pt>
                <c:pt idx="825">
                  <c:v>14395.524731065392</c:v>
                </c:pt>
                <c:pt idx="826">
                  <c:v>35485.830402985412</c:v>
                </c:pt>
                <c:pt idx="827">
                  <c:v>31125.209750653463</c:v>
                </c:pt>
                <c:pt idx="828">
                  <c:v>32722.494575511053</c:v>
                </c:pt>
                <c:pt idx="829">
                  <c:v>8102.1527031940832</c:v>
                </c:pt>
                <c:pt idx="830">
                  <c:v>13035.750529903946</c:v>
                </c:pt>
                <c:pt idx="831">
                  <c:v>8113.323015652054</c:v>
                </c:pt>
                <c:pt idx="832">
                  <c:v>6952.8080755878573</c:v>
                </c:pt>
                <c:pt idx="833">
                  <c:v>12092.092379790913</c:v>
                </c:pt>
                <c:pt idx="834">
                  <c:v>7956.3446445100208</c:v>
                </c:pt>
                <c:pt idx="835">
                  <c:v>9478.4593497263613</c:v>
                </c:pt>
                <c:pt idx="836">
                  <c:v>7618.3607924595835</c:v>
                </c:pt>
                <c:pt idx="837">
                  <c:v>12174.446463144028</c:v>
                </c:pt>
                <c:pt idx="838">
                  <c:v>8327.4728603042713</c:v>
                </c:pt>
                <c:pt idx="839">
                  <c:v>12883.849228783271</c:v>
                </c:pt>
                <c:pt idx="840">
                  <c:v>4627.0566020339666</c:v>
                </c:pt>
                <c:pt idx="841">
                  <c:v>11926.671759580255</c:v>
                </c:pt>
                <c:pt idx="842">
                  <c:v>29682.659459431568</c:v>
                </c:pt>
                <c:pt idx="843">
                  <c:v>35815.642854315571</c:v>
                </c:pt>
                <c:pt idx="844">
                  <c:v>10953.748116715678</c:v>
                </c:pt>
                <c:pt idx="845">
                  <c:v>36510.026440555608</c:v>
                </c:pt>
                <c:pt idx="846">
                  <c:v>11654.381487656905</c:v>
                </c:pt>
                <c:pt idx="847">
                  <c:v>5998.6916620808988</c:v>
                </c:pt>
                <c:pt idx="848">
                  <c:v>6262.2185786496639</c:v>
                </c:pt>
                <c:pt idx="849">
                  <c:v>11436.195440761338</c:v>
                </c:pt>
                <c:pt idx="850">
                  <c:v>31883.684349656764</c:v>
                </c:pt>
                <c:pt idx="851">
                  <c:v>13110.619392705439</c:v>
                </c:pt>
                <c:pt idx="852">
                  <c:v>33847.808111638173</c:v>
                </c:pt>
                <c:pt idx="853">
                  <c:v>11909.716038857898</c:v>
                </c:pt>
                <c:pt idx="854">
                  <c:v>34756.935170249308</c:v>
                </c:pt>
                <c:pt idx="855">
                  <c:v>5079.7992902430788</c:v>
                </c:pt>
                <c:pt idx="856">
                  <c:v>34153.780077743169</c:v>
                </c:pt>
                <c:pt idx="857">
                  <c:v>28545.478871632618</c:v>
                </c:pt>
                <c:pt idx="858">
                  <c:v>6421.5180100033704</c:v>
                </c:pt>
                <c:pt idx="859">
                  <c:v>11657.496783003315</c:v>
                </c:pt>
                <c:pt idx="860">
                  <c:v>33016.98606646344</c:v>
                </c:pt>
                <c:pt idx="861">
                  <c:v>9343.8824204830908</c:v>
                </c:pt>
                <c:pt idx="862">
                  <c:v>12673.960716381147</c:v>
                </c:pt>
                <c:pt idx="863">
                  <c:v>7888.598543891444</c:v>
                </c:pt>
                <c:pt idx="864">
                  <c:v>10365.603317648114</c:v>
                </c:pt>
                <c:pt idx="865">
                  <c:v>8853.705300873231</c:v>
                </c:pt>
                <c:pt idx="866">
                  <c:v>4264.2214010313864</c:v>
                </c:pt>
                <c:pt idx="867">
                  <c:v>12494.117391107371</c:v>
                </c:pt>
                <c:pt idx="868">
                  <c:v>12284.272154870021</c:v>
                </c:pt>
                <c:pt idx="869">
                  <c:v>6625.5080014842179</c:v>
                </c:pt>
                <c:pt idx="870">
                  <c:v>10572.702160691562</c:v>
                </c:pt>
                <c:pt idx="871">
                  <c:v>6516.6801523689282</c:v>
                </c:pt>
                <c:pt idx="872">
                  <c:v>8559.55641884334</c:v>
                </c:pt>
                <c:pt idx="873">
                  <c:v>9205.5992812430704</c:v>
                </c:pt>
                <c:pt idx="874">
                  <c:v>9595.9929299396463</c:v>
                </c:pt>
                <c:pt idx="875">
                  <c:v>5619.4853286713005</c:v>
                </c:pt>
                <c:pt idx="876">
                  <c:v>10990.953051850822</c:v>
                </c:pt>
                <c:pt idx="877">
                  <c:v>8350.3098680156818</c:v>
                </c:pt>
                <c:pt idx="878">
                  <c:v>8759.9489467254643</c:v>
                </c:pt>
                <c:pt idx="879">
                  <c:v>8950.9127309599698</c:v>
                </c:pt>
                <c:pt idx="880">
                  <c:v>5717.0208468168494</c:v>
                </c:pt>
                <c:pt idx="881">
                  <c:v>5134.3378876566303</c:v>
                </c:pt>
                <c:pt idx="882">
                  <c:v>4997.9228554405026</c:v>
                </c:pt>
                <c:pt idx="883">
                  <c:v>35649.593831635764</c:v>
                </c:pt>
                <c:pt idx="884">
                  <c:v>6258.8243379807809</c:v>
                </c:pt>
                <c:pt idx="885">
                  <c:v>30365.514641103786</c:v>
                </c:pt>
                <c:pt idx="886">
                  <c:v>35076.806705628507</c:v>
                </c:pt>
                <c:pt idx="887">
                  <c:v>8270.2734403737504</c:v>
                </c:pt>
                <c:pt idx="888">
                  <c:v>5140.8783701523716</c:v>
                </c:pt>
                <c:pt idx="889">
                  <c:v>12116.009549732376</c:v>
                </c:pt>
                <c:pt idx="890">
                  <c:v>37094.748110104541</c:v>
                </c:pt>
                <c:pt idx="891">
                  <c:v>9236.9668969858849</c:v>
                </c:pt>
                <c:pt idx="892">
                  <c:v>10909.607370153608</c:v>
                </c:pt>
                <c:pt idx="893">
                  <c:v>33968.527228130362</c:v>
                </c:pt>
                <c:pt idx="894">
                  <c:v>12800.159060155816</c:v>
                </c:pt>
                <c:pt idx="895">
                  <c:v>13755.66877875333</c:v>
                </c:pt>
                <c:pt idx="896">
                  <c:v>33172.866350011245</c:v>
                </c:pt>
                <c:pt idx="897">
                  <c:v>4272.88783767734</c:v>
                </c:pt>
                <c:pt idx="898">
                  <c:v>5083.2224197617134</c:v>
                </c:pt>
                <c:pt idx="899">
                  <c:v>4615.3530743995598</c:v>
                </c:pt>
                <c:pt idx="900">
                  <c:v>9860.4394847611566</c:v>
                </c:pt>
                <c:pt idx="901">
                  <c:v>36120.57395264256</c:v>
                </c:pt>
                <c:pt idx="902">
                  <c:v>6227.7730578246947</c:v>
                </c:pt>
                <c:pt idx="903">
                  <c:v>10398.689326480178</c:v>
                </c:pt>
                <c:pt idx="904">
                  <c:v>13223.073036385917</c:v>
                </c:pt>
                <c:pt idx="905">
                  <c:v>6762.8592703417235</c:v>
                </c:pt>
                <c:pt idx="906">
                  <c:v>6625.9471445692216</c:v>
                </c:pt>
                <c:pt idx="907">
                  <c:v>10195.60929830494</c:v>
                </c:pt>
                <c:pt idx="908">
                  <c:v>14039.939619445775</c:v>
                </c:pt>
                <c:pt idx="909">
                  <c:v>30659.54302426357</c:v>
                </c:pt>
                <c:pt idx="910">
                  <c:v>4971.5894379946485</c:v>
                </c:pt>
                <c:pt idx="911">
                  <c:v>27441.910275071863</c:v>
                </c:pt>
                <c:pt idx="912">
                  <c:v>13461.681363130159</c:v>
                </c:pt>
                <c:pt idx="913">
                  <c:v>10013.877227574556</c:v>
                </c:pt>
                <c:pt idx="914">
                  <c:v>7265.9559084305929</c:v>
                </c:pt>
                <c:pt idx="915">
                  <c:v>6038.3107870897338</c:v>
                </c:pt>
                <c:pt idx="916">
                  <c:v>32927.949094667565</c:v>
                </c:pt>
                <c:pt idx="917">
                  <c:v>32467.487169939457</c:v>
                </c:pt>
                <c:pt idx="918">
                  <c:v>13162.411192484718</c:v>
                </c:pt>
                <c:pt idx="919">
                  <c:v>8480.052955380379</c:v>
                </c:pt>
                <c:pt idx="920">
                  <c:v>13240.676758026169</c:v>
                </c:pt>
                <c:pt idx="921">
                  <c:v>13548.569935709878</c:v>
                </c:pt>
                <c:pt idx="922">
                  <c:v>8247.2974312158112</c:v>
                </c:pt>
                <c:pt idx="923">
                  <c:v>7383.5421887583225</c:v>
                </c:pt>
                <c:pt idx="924">
                  <c:v>8695.6458250717296</c:v>
                </c:pt>
                <c:pt idx="925">
                  <c:v>10920.87627440478</c:v>
                </c:pt>
                <c:pt idx="926">
                  <c:v>5150.3282318903948</c:v>
                </c:pt>
                <c:pt idx="927">
                  <c:v>12315.46941824548</c:v>
                </c:pt>
                <c:pt idx="928">
                  <c:v>13772.355708758038</c:v>
                </c:pt>
                <c:pt idx="929">
                  <c:v>8963.0833480997171</c:v>
                </c:pt>
                <c:pt idx="930">
                  <c:v>6449.3890625688291</c:v>
                </c:pt>
                <c:pt idx="931">
                  <c:v>9209.521966389153</c:v>
                </c:pt>
                <c:pt idx="932">
                  <c:v>10642.890551047083</c:v>
                </c:pt>
                <c:pt idx="933">
                  <c:v>10254.297615059108</c:v>
                </c:pt>
                <c:pt idx="934">
                  <c:v>7539.702360058016</c:v>
                </c:pt>
                <c:pt idx="935">
                  <c:v>12739.28962706592</c:v>
                </c:pt>
                <c:pt idx="936">
                  <c:v>9641.1858923114341</c:v>
                </c:pt>
                <c:pt idx="937">
                  <c:v>9902.3031387082792</c:v>
                </c:pt>
                <c:pt idx="938">
                  <c:v>4348.8089162885517</c:v>
                </c:pt>
                <c:pt idx="939">
                  <c:v>10915.636948990195</c:v>
                </c:pt>
                <c:pt idx="940">
                  <c:v>3735.546286179358</c:v>
                </c:pt>
                <c:pt idx="941">
                  <c:v>11902.407594563188</c:v>
                </c:pt>
                <c:pt idx="942">
                  <c:v>5080.4063236243619</c:v>
                </c:pt>
                <c:pt idx="943">
                  <c:v>3911.436517815644</c:v>
                </c:pt>
                <c:pt idx="944">
                  <c:v>13093.784017410282</c:v>
                </c:pt>
                <c:pt idx="945">
                  <c:v>12706.553208929196</c:v>
                </c:pt>
                <c:pt idx="946">
                  <c:v>9472.0761984816982</c:v>
                </c:pt>
                <c:pt idx="947">
                  <c:v>31555.487333363788</c:v>
                </c:pt>
                <c:pt idx="948">
                  <c:v>8799.6755494881345</c:v>
                </c:pt>
                <c:pt idx="949">
                  <c:v>29507.238779371692</c:v>
                </c:pt>
                <c:pt idx="950">
                  <c:v>11290.841065920213</c:v>
                </c:pt>
                <c:pt idx="951">
                  <c:v>34910.893107122873</c:v>
                </c:pt>
                <c:pt idx="952">
                  <c:v>7269.9921106739403</c:v>
                </c:pt>
                <c:pt idx="953">
                  <c:v>33045.101156052442</c:v>
                </c:pt>
                <c:pt idx="954">
                  <c:v>30721.237638968651</c:v>
                </c:pt>
                <c:pt idx="955">
                  <c:v>7177.1465088182858</c:v>
                </c:pt>
                <c:pt idx="956">
                  <c:v>34800.947320967141</c:v>
                </c:pt>
                <c:pt idx="957">
                  <c:v>5311.3545577478571</c:v>
                </c:pt>
                <c:pt idx="958">
                  <c:v>32774.537778632846</c:v>
                </c:pt>
                <c:pt idx="959">
                  <c:v>10444.38430655049</c:v>
                </c:pt>
                <c:pt idx="960">
                  <c:v>5508.2956052506352</c:v>
                </c:pt>
                <c:pt idx="961">
                  <c:v>6726.6428874162757</c:v>
                </c:pt>
                <c:pt idx="962">
                  <c:v>14072.957444976048</c:v>
                </c:pt>
                <c:pt idx="963">
                  <c:v>10103.409639736485</c:v>
                </c:pt>
                <c:pt idx="964">
                  <c:v>11492.499976133222</c:v>
                </c:pt>
                <c:pt idx="965">
                  <c:v>7505.6034298682762</c:v>
                </c:pt>
                <c:pt idx="966">
                  <c:v>34231.08749956634</c:v>
                </c:pt>
                <c:pt idx="967">
                  <c:v>9226.2287458400697</c:v>
                </c:pt>
                <c:pt idx="968">
                  <c:v>4927.7325608971978</c:v>
                </c:pt>
                <c:pt idx="969">
                  <c:v>10281.349678795725</c:v>
                </c:pt>
                <c:pt idx="970">
                  <c:v>11730.918101063902</c:v>
                </c:pt>
                <c:pt idx="971">
                  <c:v>7630.8756916063949</c:v>
                </c:pt>
                <c:pt idx="972">
                  <c:v>5125.0007540293709</c:v>
                </c:pt>
                <c:pt idx="973">
                  <c:v>5290.652928136331</c:v>
                </c:pt>
                <c:pt idx="974">
                  <c:v>5781.3587432208533</c:v>
                </c:pt>
                <c:pt idx="975">
                  <c:v>29292.783158177946</c:v>
                </c:pt>
                <c:pt idx="976">
                  <c:v>10324.178555788529</c:v>
                </c:pt>
                <c:pt idx="977">
                  <c:v>5796.8057176733555</c:v>
                </c:pt>
                <c:pt idx="978">
                  <c:v>11183.203067862421</c:v>
                </c:pt>
                <c:pt idx="979">
                  <c:v>8266.5186455239491</c:v>
                </c:pt>
                <c:pt idx="980">
                  <c:v>11213.985808298325</c:v>
                </c:pt>
                <c:pt idx="981">
                  <c:v>6841.3498124470088</c:v>
                </c:pt>
                <c:pt idx="982">
                  <c:v>30555.070579489806</c:v>
                </c:pt>
                <c:pt idx="983">
                  <c:v>6756.7773759368174</c:v>
                </c:pt>
                <c:pt idx="984">
                  <c:v>5646.0159297035625</c:v>
                </c:pt>
                <c:pt idx="985">
                  <c:v>9950.0457151279334</c:v>
                </c:pt>
                <c:pt idx="986">
                  <c:v>9707.907723540633</c:v>
                </c:pt>
                <c:pt idx="987">
                  <c:v>10217.740680841864</c:v>
                </c:pt>
                <c:pt idx="988">
                  <c:v>7340.7375274705873</c:v>
                </c:pt>
                <c:pt idx="989">
                  <c:v>28918.995388510921</c:v>
                </c:pt>
                <c:pt idx="990">
                  <c:v>6153.2160109081588</c:v>
                </c:pt>
                <c:pt idx="991">
                  <c:v>9086.8143974458708</c:v>
                </c:pt>
                <c:pt idx="992">
                  <c:v>11609.210432362021</c:v>
                </c:pt>
                <c:pt idx="993">
                  <c:v>8144.7915318162331</c:v>
                </c:pt>
                <c:pt idx="994">
                  <c:v>30249.034949784789</c:v>
                </c:pt>
                <c:pt idx="995">
                  <c:v>9364.8873645650729</c:v>
                </c:pt>
                <c:pt idx="996">
                  <c:v>9771.3439070560671</c:v>
                </c:pt>
                <c:pt idx="997">
                  <c:v>13884.038948462723</c:v>
                </c:pt>
                <c:pt idx="998">
                  <c:v>8663.0599098561524</c:v>
                </c:pt>
                <c:pt idx="999">
                  <c:v>8152.5606218324783</c:v>
                </c:pt>
                <c:pt idx="1000">
                  <c:v>29996.514437090449</c:v>
                </c:pt>
                <c:pt idx="1001">
                  <c:v>28668.845789525498</c:v>
                </c:pt>
                <c:pt idx="1002">
                  <c:v>5023.3094771997776</c:v>
                </c:pt>
                <c:pt idx="1003">
                  <c:v>9928.0476991344876</c:v>
                </c:pt>
                <c:pt idx="1004">
                  <c:v>9589.6271660701204</c:v>
                </c:pt>
                <c:pt idx="1005">
                  <c:v>6739.8090385385603</c:v>
                </c:pt>
                <c:pt idx="1006">
                  <c:v>6448.646605013374</c:v>
                </c:pt>
                <c:pt idx="1007">
                  <c:v>33816.698092024213</c:v>
                </c:pt>
                <c:pt idx="1008">
                  <c:v>5692.8721229790845</c:v>
                </c:pt>
                <c:pt idx="1009">
                  <c:v>10704.338128668513</c:v>
                </c:pt>
                <c:pt idx="1010">
                  <c:v>10380.205261039222</c:v>
                </c:pt>
                <c:pt idx="1011">
                  <c:v>32468.57431394235</c:v>
                </c:pt>
                <c:pt idx="1012">
                  <c:v>14358.522614419713</c:v>
                </c:pt>
                <c:pt idx="1013">
                  <c:v>10280.299771614171</c:v>
                </c:pt>
                <c:pt idx="1014">
                  <c:v>8576.2454064787453</c:v>
                </c:pt>
                <c:pt idx="1015">
                  <c:v>11955.208200438747</c:v>
                </c:pt>
                <c:pt idx="1016">
                  <c:v>4944.700898295454</c:v>
                </c:pt>
                <c:pt idx="1017">
                  <c:v>6944.7790808145992</c:v>
                </c:pt>
                <c:pt idx="1018">
                  <c:v>12812.023649756573</c:v>
                </c:pt>
                <c:pt idx="1019">
                  <c:v>5895.6111954221478</c:v>
                </c:pt>
                <c:pt idx="1020">
                  <c:v>10801.159520225068</c:v>
                </c:pt>
                <c:pt idx="1021">
                  <c:v>29669.028680875017</c:v>
                </c:pt>
                <c:pt idx="1022">
                  <c:v>33610.267483890995</c:v>
                </c:pt>
                <c:pt idx="1023">
                  <c:v>3990.5491720491864</c:v>
                </c:pt>
                <c:pt idx="1024">
                  <c:v>11278.238672014437</c:v>
                </c:pt>
                <c:pt idx="1025">
                  <c:v>5465.9580334682396</c:v>
                </c:pt>
                <c:pt idx="1026">
                  <c:v>27677.178580903324</c:v>
                </c:pt>
                <c:pt idx="1027">
                  <c:v>4558.8632613562577</c:v>
                </c:pt>
                <c:pt idx="1028">
                  <c:v>11193.657600541079</c:v>
                </c:pt>
                <c:pt idx="1029">
                  <c:v>8492.4522797992267</c:v>
                </c:pt>
                <c:pt idx="1030">
                  <c:v>33652.798834759313</c:v>
                </c:pt>
                <c:pt idx="1031">
                  <c:v>35621.188295249674</c:v>
                </c:pt>
                <c:pt idx="1032">
                  <c:v>7001.2842236023371</c:v>
                </c:pt>
                <c:pt idx="1033">
                  <c:v>27060.235378589554</c:v>
                </c:pt>
                <c:pt idx="1034">
                  <c:v>12837.165696503267</c:v>
                </c:pt>
                <c:pt idx="1035">
                  <c:v>12330.84668975453</c:v>
                </c:pt>
                <c:pt idx="1036">
                  <c:v>28937.837546061724</c:v>
                </c:pt>
                <c:pt idx="1037">
                  <c:v>33711.207801750628</c:v>
                </c:pt>
                <c:pt idx="1038">
                  <c:v>4742.1191571034697</c:v>
                </c:pt>
                <c:pt idx="1039">
                  <c:v>4587.9674411439901</c:v>
                </c:pt>
                <c:pt idx="1040">
                  <c:v>31383.401750074547</c:v>
                </c:pt>
                <c:pt idx="1041">
                  <c:v>3730.8527926171064</c:v>
                </c:pt>
                <c:pt idx="1042">
                  <c:v>27799.510670361626</c:v>
                </c:pt>
                <c:pt idx="1043">
                  <c:v>6524.46909183138</c:v>
                </c:pt>
                <c:pt idx="1044">
                  <c:v>11779.811485086479</c:v>
                </c:pt>
                <c:pt idx="1045">
                  <c:v>33347.652050269498</c:v>
                </c:pt>
                <c:pt idx="1046">
                  <c:v>9473.719579939223</c:v>
                </c:pt>
                <c:pt idx="1047">
                  <c:v>29269.333615730862</c:v>
                </c:pt>
                <c:pt idx="1048">
                  <c:v>6056.7396903451699</c:v>
                </c:pt>
                <c:pt idx="1049">
                  <c:v>33561.734500606428</c:v>
                </c:pt>
                <c:pt idx="1050">
                  <c:v>10368.893080623271</c:v>
                </c:pt>
                <c:pt idx="1051">
                  <c:v>12982.97375518733</c:v>
                </c:pt>
                <c:pt idx="1052">
                  <c:v>10385.975339559171</c:v>
                </c:pt>
                <c:pt idx="1053">
                  <c:v>33876.211590393563</c:v>
                </c:pt>
                <c:pt idx="1054">
                  <c:v>6163.4674740998889</c:v>
                </c:pt>
                <c:pt idx="1055">
                  <c:v>11243.574464966528</c:v>
                </c:pt>
                <c:pt idx="1056">
                  <c:v>10609.247746877105</c:v>
                </c:pt>
                <c:pt idx="1057">
                  <c:v>10122.50431583108</c:v>
                </c:pt>
                <c:pt idx="1058">
                  <c:v>6244.8245038288078</c:v>
                </c:pt>
                <c:pt idx="1059">
                  <c:v>7162.6686415696431</c:v>
                </c:pt>
                <c:pt idx="1060">
                  <c:v>5256.4822373724401</c:v>
                </c:pt>
                <c:pt idx="1061">
                  <c:v>11902.36172277868</c:v>
                </c:pt>
                <c:pt idx="1062">
                  <c:v>36181.288112112074</c:v>
                </c:pt>
                <c:pt idx="1063">
                  <c:v>8261.9018366779947</c:v>
                </c:pt>
                <c:pt idx="1064">
                  <c:v>7718.8689490070592</c:v>
                </c:pt>
                <c:pt idx="1065">
                  <c:v>9534.4337394087397</c:v>
                </c:pt>
                <c:pt idx="1066">
                  <c:v>10718.536646154304</c:v>
                </c:pt>
                <c:pt idx="1067">
                  <c:v>8632.4651601602054</c:v>
                </c:pt>
                <c:pt idx="1068">
                  <c:v>12857.074610621719</c:v>
                </c:pt>
                <c:pt idx="1069">
                  <c:v>12163.278208316757</c:v>
                </c:pt>
                <c:pt idx="1070">
                  <c:v>31663.249945553089</c:v>
                </c:pt>
                <c:pt idx="1071">
                  <c:v>12973.608675139734</c:v>
                </c:pt>
                <c:pt idx="1072">
                  <c:v>4632.8765340511582</c:v>
                </c:pt>
                <c:pt idx="1073">
                  <c:v>12300.756015387802</c:v>
                </c:pt>
                <c:pt idx="1074">
                  <c:v>12593.581679816722</c:v>
                </c:pt>
                <c:pt idx="1075">
                  <c:v>7711.3244311142744</c:v>
                </c:pt>
                <c:pt idx="1076">
                  <c:v>10778.099998020898</c:v>
                </c:pt>
                <c:pt idx="1077">
                  <c:v>4436.6885031490383</c:v>
                </c:pt>
                <c:pt idx="1078">
                  <c:v>29424.2228849979</c:v>
                </c:pt>
                <c:pt idx="1079">
                  <c:v>13809.395215667973</c:v>
                </c:pt>
                <c:pt idx="1080">
                  <c:v>4183.5979428972923</c:v>
                </c:pt>
                <c:pt idx="1081">
                  <c:v>6937.9441698090332</c:v>
                </c:pt>
                <c:pt idx="1082">
                  <c:v>7832.3926003127626</c:v>
                </c:pt>
                <c:pt idx="1083">
                  <c:v>7075.5574010542523</c:v>
                </c:pt>
                <c:pt idx="1084">
                  <c:v>13948.747958092845</c:v>
                </c:pt>
                <c:pt idx="1085">
                  <c:v>33066.287011546978</c:v>
                </c:pt>
                <c:pt idx="1086">
                  <c:v>11293.513236468887</c:v>
                </c:pt>
                <c:pt idx="1087">
                  <c:v>11786.66172583648</c:v>
                </c:pt>
                <c:pt idx="1088">
                  <c:v>11653.716099363874</c:v>
                </c:pt>
                <c:pt idx="1089">
                  <c:v>11233.790091280138</c:v>
                </c:pt>
                <c:pt idx="1090">
                  <c:v>33363.525146690728</c:v>
                </c:pt>
                <c:pt idx="1091">
                  <c:v>12033.100344125914</c:v>
                </c:pt>
                <c:pt idx="1092">
                  <c:v>5836.5891557061159</c:v>
                </c:pt>
                <c:pt idx="1093">
                  <c:v>28893.131118201105</c:v>
                </c:pt>
                <c:pt idx="1094">
                  <c:v>12189.806347277943</c:v>
                </c:pt>
                <c:pt idx="1095">
                  <c:v>5752.1606447846016</c:v>
                </c:pt>
                <c:pt idx="1096">
                  <c:v>35320.246007739872</c:v>
                </c:pt>
                <c:pt idx="1097">
                  <c:v>4925.7286252587555</c:v>
                </c:pt>
                <c:pt idx="1098">
                  <c:v>11477.080948101056</c:v>
                </c:pt>
                <c:pt idx="1099">
                  <c:v>6487.6023993598737</c:v>
                </c:pt>
                <c:pt idx="1100">
                  <c:v>31153.005791587195</c:v>
                </c:pt>
                <c:pt idx="1101">
                  <c:v>11635.212588917084</c:v>
                </c:pt>
                <c:pt idx="1102">
                  <c:v>6759.6571356741897</c:v>
                </c:pt>
                <c:pt idx="1103">
                  <c:v>12155.548412752554</c:v>
                </c:pt>
                <c:pt idx="1104">
                  <c:v>7752.9482807480545</c:v>
                </c:pt>
                <c:pt idx="1105">
                  <c:v>11887.623950773021</c:v>
                </c:pt>
                <c:pt idx="1106">
                  <c:v>10846.153394822662</c:v>
                </c:pt>
                <c:pt idx="1107">
                  <c:v>11407.202469442709</c:v>
                </c:pt>
                <c:pt idx="1108">
                  <c:v>5828.7214738966677</c:v>
                </c:pt>
                <c:pt idx="1109">
                  <c:v>9738.0900079277217</c:v>
                </c:pt>
                <c:pt idx="1110">
                  <c:v>12178.297387715962</c:v>
                </c:pt>
                <c:pt idx="1111">
                  <c:v>32412.977461375653</c:v>
                </c:pt>
                <c:pt idx="1112">
                  <c:v>34633.799806252733</c:v>
                </c:pt>
                <c:pt idx="1113">
                  <c:v>7296.4241199129974</c:v>
                </c:pt>
                <c:pt idx="1114">
                  <c:v>4776.453622902246</c:v>
                </c:pt>
                <c:pt idx="1115">
                  <c:v>11683.125517704095</c:v>
                </c:pt>
                <c:pt idx="1116">
                  <c:v>9794.979669603983</c:v>
                </c:pt>
                <c:pt idx="1117">
                  <c:v>29392.665220884435</c:v>
                </c:pt>
                <c:pt idx="1118">
                  <c:v>30820.010650595334</c:v>
                </c:pt>
                <c:pt idx="1119">
                  <c:v>7454.2694291933312</c:v>
                </c:pt>
                <c:pt idx="1120">
                  <c:v>29129.098067434214</c:v>
                </c:pt>
                <c:pt idx="1121">
                  <c:v>10354.740839362366</c:v>
                </c:pt>
                <c:pt idx="1122">
                  <c:v>36039.29772289133</c:v>
                </c:pt>
                <c:pt idx="1123">
                  <c:v>6824.5514229757318</c:v>
                </c:pt>
                <c:pt idx="1124">
                  <c:v>29806.139894421714</c:v>
                </c:pt>
                <c:pt idx="1125">
                  <c:v>13442.099594641106</c:v>
                </c:pt>
                <c:pt idx="1126">
                  <c:v>11328.24508882955</c:v>
                </c:pt>
                <c:pt idx="1127">
                  <c:v>8792.8796819371473</c:v>
                </c:pt>
                <c:pt idx="1128">
                  <c:v>7521.2077355718584</c:v>
                </c:pt>
                <c:pt idx="1129">
                  <c:v>4468.3528560298373</c:v>
                </c:pt>
                <c:pt idx="1130">
                  <c:v>9888.973616991485</c:v>
                </c:pt>
                <c:pt idx="1131">
                  <c:v>6875.0254672852234</c:v>
                </c:pt>
                <c:pt idx="1132">
                  <c:v>12114.830795709117</c:v>
                </c:pt>
                <c:pt idx="1133">
                  <c:v>11006.229673935968</c:v>
                </c:pt>
                <c:pt idx="1134">
                  <c:v>6118.1200270942209</c:v>
                </c:pt>
                <c:pt idx="1135">
                  <c:v>11729.416183123982</c:v>
                </c:pt>
                <c:pt idx="1136">
                  <c:v>9920.0073563295227</c:v>
                </c:pt>
                <c:pt idx="1137">
                  <c:v>5993.5849142232846</c:v>
                </c:pt>
                <c:pt idx="1138">
                  <c:v>6976.1688546317846</c:v>
                </c:pt>
                <c:pt idx="1139">
                  <c:v>28376.349328356671</c:v>
                </c:pt>
                <c:pt idx="1140">
                  <c:v>10856.241487419882</c:v>
                </c:pt>
                <c:pt idx="1141">
                  <c:v>10111.859985779236</c:v>
                </c:pt>
                <c:pt idx="1142">
                  <c:v>11251.230037885507</c:v>
                </c:pt>
                <c:pt idx="1143">
                  <c:v>8746.9032944732899</c:v>
                </c:pt>
                <c:pt idx="1144">
                  <c:v>10928.010384619403</c:v>
                </c:pt>
                <c:pt idx="1145">
                  <c:v>11593.556273161195</c:v>
                </c:pt>
                <c:pt idx="1146">
                  <c:v>35815.684610838689</c:v>
                </c:pt>
                <c:pt idx="1147">
                  <c:v>5166.9105307584696</c:v>
                </c:pt>
                <c:pt idx="1148">
                  <c:v>11263.714932981284</c:v>
                </c:pt>
                <c:pt idx="1149">
                  <c:v>8906.4994629649827</c:v>
                </c:pt>
                <c:pt idx="1150">
                  <c:v>4709.4325924639897</c:v>
                </c:pt>
                <c:pt idx="1151">
                  <c:v>12878.051203842986</c:v>
                </c:pt>
                <c:pt idx="1152">
                  <c:v>33893.651536998936</c:v>
                </c:pt>
                <c:pt idx="1153">
                  <c:v>8540.3174127196908</c:v>
                </c:pt>
                <c:pt idx="1154">
                  <c:v>11576.316682974219</c:v>
                </c:pt>
                <c:pt idx="1155">
                  <c:v>8726.8257010720554</c:v>
                </c:pt>
                <c:pt idx="1156">
                  <c:v>28134.084798555832</c:v>
                </c:pt>
                <c:pt idx="1157">
                  <c:v>5935.7436861612086</c:v>
                </c:pt>
                <c:pt idx="1158">
                  <c:v>5116.9717592561119</c:v>
                </c:pt>
                <c:pt idx="1159">
                  <c:v>7892.6287067913618</c:v>
                </c:pt>
                <c:pt idx="1160">
                  <c:v>10081.297702205396</c:v>
                </c:pt>
                <c:pt idx="1161">
                  <c:v>8122.4027065933706</c:v>
                </c:pt>
                <c:pt idx="1162">
                  <c:v>6953.9458620745036</c:v>
                </c:pt>
                <c:pt idx="1163">
                  <c:v>4630.957380103142</c:v>
                </c:pt>
                <c:pt idx="1164">
                  <c:v>9449.0340636526653</c:v>
                </c:pt>
                <c:pt idx="1165">
                  <c:v>7925.6051802388938</c:v>
                </c:pt>
                <c:pt idx="1166">
                  <c:v>12118.210111073939</c:v>
                </c:pt>
                <c:pt idx="1167">
                  <c:v>7179.5757774389522</c:v>
                </c:pt>
                <c:pt idx="1168">
                  <c:v>7465.3574220319488</c:v>
                </c:pt>
                <c:pt idx="1169">
                  <c:v>8872.948422258276</c:v>
                </c:pt>
                <c:pt idx="1170">
                  <c:v>27528.698351670588</c:v>
                </c:pt>
                <c:pt idx="1171">
                  <c:v>33422.747947265525</c:v>
                </c:pt>
                <c:pt idx="1172">
                  <c:v>12685.09856271701</c:v>
                </c:pt>
                <c:pt idx="1173">
                  <c:v>8432.8366123643136</c:v>
                </c:pt>
                <c:pt idx="1174">
                  <c:v>6754.0772589678054</c:v>
                </c:pt>
                <c:pt idx="1175">
                  <c:v>5382.7674204682335</c:v>
                </c:pt>
                <c:pt idx="1176">
                  <c:v>34861.148114706433</c:v>
                </c:pt>
                <c:pt idx="1177">
                  <c:v>9216.4464297843788</c:v>
                </c:pt>
                <c:pt idx="1178">
                  <c:v>5872.7462412904015</c:v>
                </c:pt>
                <c:pt idx="1179">
                  <c:v>29949.265223511899</c:v>
                </c:pt>
                <c:pt idx="1180">
                  <c:v>10136.139614089403</c:v>
                </c:pt>
                <c:pt idx="1181">
                  <c:v>5885.6783764453094</c:v>
                </c:pt>
                <c:pt idx="1182">
                  <c:v>6098.1778578671583</c:v>
                </c:pt>
                <c:pt idx="1183">
                  <c:v>10802.296517725212</c:v>
                </c:pt>
                <c:pt idx="1184">
                  <c:v>29270.706148840043</c:v>
                </c:pt>
                <c:pt idx="1185">
                  <c:v>9607.7463110712961</c:v>
                </c:pt>
                <c:pt idx="1186">
                  <c:v>28737.615370546951</c:v>
                </c:pt>
                <c:pt idx="1187">
                  <c:v>13529.045002490911</c:v>
                </c:pt>
                <c:pt idx="1188">
                  <c:v>33118.181769378323</c:v>
                </c:pt>
                <c:pt idx="1189">
                  <c:v>5614.9795748515389</c:v>
                </c:pt>
                <c:pt idx="1190">
                  <c:v>7883.3682578803991</c:v>
                </c:pt>
                <c:pt idx="1191">
                  <c:v>9202.9072612481868</c:v>
                </c:pt>
                <c:pt idx="1192">
                  <c:v>12975.540445763649</c:v>
                </c:pt>
                <c:pt idx="1193">
                  <c:v>10897.428251599358</c:v>
                </c:pt>
                <c:pt idx="1194">
                  <c:v>6967.8446423621981</c:v>
                </c:pt>
                <c:pt idx="1195">
                  <c:v>5571.2930501214423</c:v>
                </c:pt>
                <c:pt idx="1196">
                  <c:v>28283.605895566579</c:v>
                </c:pt>
                <c:pt idx="1197">
                  <c:v>8687.4290905559792</c:v>
                </c:pt>
                <c:pt idx="1198">
                  <c:v>8582.3690574067678</c:v>
                </c:pt>
                <c:pt idx="1199">
                  <c:v>7621.471317106756</c:v>
                </c:pt>
                <c:pt idx="1200">
                  <c:v>8048.9307460490345</c:v>
                </c:pt>
                <c:pt idx="1201">
                  <c:v>10437.534065800486</c:v>
                </c:pt>
                <c:pt idx="1202">
                  <c:v>4863.3990307520526</c:v>
                </c:pt>
                <c:pt idx="1203">
                  <c:v>10875.556773819453</c:v>
                </c:pt>
                <c:pt idx="1204">
                  <c:v>28734.923350552068</c:v>
                </c:pt>
                <c:pt idx="1205">
                  <c:v>7158.6603857466316</c:v>
                </c:pt>
                <c:pt idx="1206">
                  <c:v>13515.13487417151</c:v>
                </c:pt>
                <c:pt idx="1207">
                  <c:v>31577.902585365333</c:v>
                </c:pt>
                <c:pt idx="1208">
                  <c:v>31938.368930289689</c:v>
                </c:pt>
                <c:pt idx="1209">
                  <c:v>12643.138932490669</c:v>
                </c:pt>
                <c:pt idx="1210">
                  <c:v>7845.7659361833712</c:v>
                </c:pt>
                <c:pt idx="1211">
                  <c:v>8812.9876838297932</c:v>
                </c:pt>
                <c:pt idx="1212">
                  <c:v>3670.2128557928145</c:v>
                </c:pt>
                <c:pt idx="1213">
                  <c:v>12069.879946278832</c:v>
                </c:pt>
                <c:pt idx="1214">
                  <c:v>6781.7467616879958</c:v>
                </c:pt>
                <c:pt idx="1215">
                  <c:v>4333.685105752711</c:v>
                </c:pt>
                <c:pt idx="1216">
                  <c:v>8170.9789660427132</c:v>
                </c:pt>
                <c:pt idx="1217">
                  <c:v>6948.5756321875151</c:v>
                </c:pt>
                <c:pt idx="1218">
                  <c:v>34063.761131070067</c:v>
                </c:pt>
                <c:pt idx="1219">
                  <c:v>9426.863386663701</c:v>
                </c:pt>
                <c:pt idx="1220">
                  <c:v>7027.4323633767735</c:v>
                </c:pt>
                <c:pt idx="1221">
                  <c:v>8668.5939147780246</c:v>
                </c:pt>
                <c:pt idx="1222">
                  <c:v>10163.429522063218</c:v>
                </c:pt>
                <c:pt idx="1223">
                  <c:v>28271.756384712797</c:v>
                </c:pt>
                <c:pt idx="1224">
                  <c:v>8577.465917025118</c:v>
                </c:pt>
                <c:pt idx="1225">
                  <c:v>8293.8589449840456</c:v>
                </c:pt>
                <c:pt idx="1226">
                  <c:v>7965.5523933065379</c:v>
                </c:pt>
                <c:pt idx="1227">
                  <c:v>9523.8923674089565</c:v>
                </c:pt>
                <c:pt idx="1228">
                  <c:v>11696.756296260644</c:v>
                </c:pt>
                <c:pt idx="1229">
                  <c:v>11938.709010176528</c:v>
                </c:pt>
                <c:pt idx="1230">
                  <c:v>35044.218732782232</c:v>
                </c:pt>
                <c:pt idx="1231">
                  <c:v>28173.380759648004</c:v>
                </c:pt>
                <c:pt idx="1232">
                  <c:v>12391.111147093841</c:v>
                </c:pt>
                <c:pt idx="1233">
                  <c:v>11675.685630947944</c:v>
                </c:pt>
                <c:pt idx="1234">
                  <c:v>10475.55966284904</c:v>
                </c:pt>
                <c:pt idx="1235">
                  <c:v>5617.8374275120059</c:v>
                </c:pt>
                <c:pt idx="1236">
                  <c:v>13313.685610777899</c:v>
                </c:pt>
                <c:pt idx="1237">
                  <c:v>12567.717409506906</c:v>
                </c:pt>
                <c:pt idx="1238">
                  <c:v>8239.163420759789</c:v>
                </c:pt>
                <c:pt idx="1239">
                  <c:v>6793.2427001337028</c:v>
                </c:pt>
                <c:pt idx="1240">
                  <c:v>35068.009364510151</c:v>
                </c:pt>
                <c:pt idx="1241">
                  <c:v>37267.305302600893</c:v>
                </c:pt>
                <c:pt idx="1242">
                  <c:v>5916.8561948149354</c:v>
                </c:pt>
                <c:pt idx="1243">
                  <c:v>6798.944595351858</c:v>
                </c:pt>
                <c:pt idx="1244">
                  <c:v>4115.5315249792529</c:v>
                </c:pt>
                <c:pt idx="1245">
                  <c:v>7015.0266150683674</c:v>
                </c:pt>
                <c:pt idx="1246">
                  <c:v>10646.45514408332</c:v>
                </c:pt>
                <c:pt idx="1247">
                  <c:v>7947.7435445486608</c:v>
                </c:pt>
                <c:pt idx="1248">
                  <c:v>5066.7013224225875</c:v>
                </c:pt>
                <c:pt idx="1249">
                  <c:v>30541.98999904445</c:v>
                </c:pt>
                <c:pt idx="1250">
                  <c:v>28561.083177336201</c:v>
                </c:pt>
                <c:pt idx="1251">
                  <c:v>3805.9267825362263</c:v>
                </c:pt>
                <c:pt idx="1252">
                  <c:v>27672.410864695848</c:v>
                </c:pt>
                <c:pt idx="1253">
                  <c:v>10040.405366535744</c:v>
                </c:pt>
                <c:pt idx="1254">
                  <c:v>7787.075157358131</c:v>
                </c:pt>
                <c:pt idx="1255">
                  <c:v>9756.6652789486598</c:v>
                </c:pt>
                <c:pt idx="1256">
                  <c:v>12238.168978195157</c:v>
                </c:pt>
                <c:pt idx="1257">
                  <c:v>12003.511687457711</c:v>
                </c:pt>
                <c:pt idx="1258">
                  <c:v>12374.300140946665</c:v>
                </c:pt>
                <c:pt idx="1259">
                  <c:v>11188.149484408843</c:v>
                </c:pt>
                <c:pt idx="1260">
                  <c:v>7119.8919267022466</c:v>
                </c:pt>
                <c:pt idx="1261">
                  <c:v>6492.1499097027518</c:v>
                </c:pt>
                <c:pt idx="1262">
                  <c:v>9439.2715970431818</c:v>
                </c:pt>
                <c:pt idx="1263">
                  <c:v>9905.5733032346943</c:v>
                </c:pt>
                <c:pt idx="1264">
                  <c:v>11476.312601755961</c:v>
                </c:pt>
                <c:pt idx="1265">
                  <c:v>36269.927159357023</c:v>
                </c:pt>
                <c:pt idx="1266">
                  <c:v>12058.257469619584</c:v>
                </c:pt>
                <c:pt idx="1267">
                  <c:v>28607.454893731247</c:v>
                </c:pt>
                <c:pt idx="1268">
                  <c:v>5218.7266996857279</c:v>
                </c:pt>
                <c:pt idx="1269">
                  <c:v>10006.557839688518</c:v>
                </c:pt>
                <c:pt idx="1270">
                  <c:v>5975.7216922663902</c:v>
                </c:pt>
                <c:pt idx="1271">
                  <c:v>6255.3160223313444</c:v>
                </c:pt>
                <c:pt idx="1272">
                  <c:v>10037.120123262357</c:v>
                </c:pt>
                <c:pt idx="1273">
                  <c:v>7524.752883602262</c:v>
                </c:pt>
                <c:pt idx="1274">
                  <c:v>28853.91336146689</c:v>
                </c:pt>
                <c:pt idx="1275">
                  <c:v>11492.285809612054</c:v>
                </c:pt>
                <c:pt idx="1276">
                  <c:v>5506.6756505116773</c:v>
                </c:pt>
                <c:pt idx="1277">
                  <c:v>7465.8962721114394</c:v>
                </c:pt>
                <c:pt idx="1278">
                  <c:v>31791.807855004969</c:v>
                </c:pt>
                <c:pt idx="1279">
                  <c:v>6468.1297817092245</c:v>
                </c:pt>
                <c:pt idx="1280">
                  <c:v>10775.585158723305</c:v>
                </c:pt>
                <c:pt idx="1281">
                  <c:v>34251.906761536527</c:v>
                </c:pt>
                <c:pt idx="1282">
                  <c:v>27771.286045388093</c:v>
                </c:pt>
                <c:pt idx="1283">
                  <c:v>4242.4959064708555</c:v>
                </c:pt>
                <c:pt idx="1284">
                  <c:v>36396.394042851876</c:v>
                </c:pt>
                <c:pt idx="1285">
                  <c:v>10238.859142021109</c:v>
                </c:pt>
                <c:pt idx="1286">
                  <c:v>6204.936050113286</c:v>
                </c:pt>
                <c:pt idx="1287">
                  <c:v>8366.4485040969812</c:v>
                </c:pt>
                <c:pt idx="1288">
                  <c:v>28628.486264591906</c:v>
                </c:pt>
                <c:pt idx="1289">
                  <c:v>9562.47062463978</c:v>
                </c:pt>
                <c:pt idx="1290">
                  <c:v>8790.7488235390356</c:v>
                </c:pt>
                <c:pt idx="1291">
                  <c:v>27759.356272545658</c:v>
                </c:pt>
                <c:pt idx="1292">
                  <c:v>4330.8032883846399</c:v>
                </c:pt>
                <c:pt idx="1293">
                  <c:v>10139.080190809596</c:v>
                </c:pt>
                <c:pt idx="1294">
                  <c:v>11746.088034381719</c:v>
                </c:pt>
                <c:pt idx="1295">
                  <c:v>4337.8238815019959</c:v>
                </c:pt>
                <c:pt idx="1296">
                  <c:v>3844.9985560510668</c:v>
                </c:pt>
                <c:pt idx="1297">
                  <c:v>7052.8733583350631</c:v>
                </c:pt>
                <c:pt idx="1298">
                  <c:v>7372.9675616499308</c:v>
                </c:pt>
                <c:pt idx="1299">
                  <c:v>4987.5055595831891</c:v>
                </c:pt>
                <c:pt idx="1300">
                  <c:v>32747.782605477125</c:v>
                </c:pt>
                <c:pt idx="1301">
                  <c:v>36892.860646055342</c:v>
                </c:pt>
                <c:pt idx="1302">
                  <c:v>5992.3449586710776</c:v>
                </c:pt>
                <c:pt idx="1303">
                  <c:v>32254.821855852024</c:v>
                </c:pt>
                <c:pt idx="1304">
                  <c:v>32438.182382735868</c:v>
                </c:pt>
                <c:pt idx="1305">
                  <c:v>5802.8851500071905</c:v>
                </c:pt>
                <c:pt idx="1306">
                  <c:v>29961.029163688752</c:v>
                </c:pt>
                <c:pt idx="1307">
                  <c:v>31087.71863742554</c:v>
                </c:pt>
                <c:pt idx="1308">
                  <c:v>29480.878530706788</c:v>
                </c:pt>
                <c:pt idx="1309">
                  <c:v>9138.484583153755</c:v>
                </c:pt>
                <c:pt idx="1310">
                  <c:v>8865.0612954429962</c:v>
                </c:pt>
                <c:pt idx="1311">
                  <c:v>7550.1695094125735</c:v>
                </c:pt>
                <c:pt idx="1312">
                  <c:v>7900.4420154017935</c:v>
                </c:pt>
                <c:pt idx="1313">
                  <c:v>28961.075517607376</c:v>
                </c:pt>
                <c:pt idx="1314">
                  <c:v>30979.8400460679</c:v>
                </c:pt>
                <c:pt idx="1315">
                  <c:v>4177.9134350542727</c:v>
                </c:pt>
                <c:pt idx="1316">
                  <c:v>4543.4487530258639</c:v>
                </c:pt>
                <c:pt idx="1317">
                  <c:v>4858.9809052399187</c:v>
                </c:pt>
                <c:pt idx="1318">
                  <c:v>8731.7008950333657</c:v>
                </c:pt>
                <c:pt idx="1319">
                  <c:v>9228.1605164639859</c:v>
                </c:pt>
                <c:pt idx="1320">
                  <c:v>7362.5502657926172</c:v>
                </c:pt>
                <c:pt idx="1321">
                  <c:v>35983.292386728506</c:v>
                </c:pt>
                <c:pt idx="1322">
                  <c:v>13052.481274062467</c:v>
                </c:pt>
                <c:pt idx="1323">
                  <c:v>33737.609402498274</c:v>
                </c:pt>
                <c:pt idx="1324">
                  <c:v>6668.1840669277144</c:v>
                </c:pt>
                <c:pt idx="1325">
                  <c:v>12655.245886030392</c:v>
                </c:pt>
                <c:pt idx="1326">
                  <c:v>9567.799098003652</c:v>
                </c:pt>
                <c:pt idx="1327">
                  <c:v>10790.322930728962</c:v>
                </c:pt>
                <c:pt idx="1328">
                  <c:v>5974.981292341633</c:v>
                </c:pt>
                <c:pt idx="1329">
                  <c:v>11561.400461627078</c:v>
                </c:pt>
                <c:pt idx="1330">
                  <c:v>12778.112459309323</c:v>
                </c:pt>
                <c:pt idx="1331">
                  <c:v>5817.7384967408116</c:v>
                </c:pt>
                <c:pt idx="1332">
                  <c:v>12748.799170691233</c:v>
                </c:pt>
                <c:pt idx="1333">
                  <c:v>11128.944224652092</c:v>
                </c:pt>
                <c:pt idx="1334">
                  <c:v>4770.0725292882817</c:v>
                </c:pt>
                <c:pt idx="1335">
                  <c:v>4955.1839153834881</c:v>
                </c:pt>
                <c:pt idx="1336">
                  <c:v>5135.5360866857218</c:v>
                </c:pt>
                <c:pt idx="1337">
                  <c:v>36581.53337536742</c:v>
                </c:pt>
              </c:numCache>
            </c:numRef>
          </c:yVal>
          <c:smooth val="0"/>
          <c:extLst>
            <c:ext xmlns:c16="http://schemas.microsoft.com/office/drawing/2014/chart" uri="{C3380CC4-5D6E-409C-BE32-E72D297353CC}">
              <c16:uniqueId val="{00000001-C12F-4173-A61F-ECC6D9584047}"/>
            </c:ext>
          </c:extLst>
        </c:ser>
        <c:dLbls>
          <c:showLegendKey val="0"/>
          <c:showVal val="0"/>
          <c:showCatName val="0"/>
          <c:showSerName val="0"/>
          <c:showPercent val="0"/>
          <c:showBubbleSize val="0"/>
        </c:dLbls>
        <c:axId val="82020559"/>
        <c:axId val="82021391"/>
      </c:scatterChart>
      <c:valAx>
        <c:axId val="82020559"/>
        <c:scaling>
          <c:orientation val="minMax"/>
        </c:scaling>
        <c:delete val="0"/>
        <c:axPos val="b"/>
        <c:title>
          <c:tx>
            <c:rich>
              <a:bodyPr/>
              <a:lstStyle/>
              <a:p>
                <a:pPr>
                  <a:defRPr/>
                </a:pPr>
                <a:r>
                  <a:rPr lang="en-US"/>
                  <a:t>sex</a:t>
                </a:r>
              </a:p>
            </c:rich>
          </c:tx>
          <c:overlay val="0"/>
        </c:title>
        <c:numFmt formatCode="General" sourceLinked="1"/>
        <c:majorTickMark val="out"/>
        <c:minorTickMark val="none"/>
        <c:tickLblPos val="nextTo"/>
        <c:crossAx val="82021391"/>
        <c:crosses val="autoZero"/>
        <c:crossBetween val="midCat"/>
      </c:valAx>
      <c:valAx>
        <c:axId val="82021391"/>
        <c:scaling>
          <c:orientation val="minMax"/>
        </c:scaling>
        <c:delete val="0"/>
        <c:axPos val="l"/>
        <c:title>
          <c:tx>
            <c:rich>
              <a:bodyPr/>
              <a:lstStyle/>
              <a:p>
                <a:pPr>
                  <a:defRPr/>
                </a:pPr>
                <a:r>
                  <a:rPr lang="en-US"/>
                  <a:t>charges</a:t>
                </a:r>
              </a:p>
            </c:rich>
          </c:tx>
          <c:overlay val="0"/>
        </c:title>
        <c:numFmt formatCode="General" sourceLinked="1"/>
        <c:majorTickMark val="out"/>
        <c:minorTickMark val="none"/>
        <c:tickLblPos val="nextTo"/>
        <c:crossAx val="820205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LINE FIT PLOT</a:t>
            </a:r>
          </a:p>
        </c:rich>
      </c:tx>
      <c:overlay val="0"/>
    </c:title>
    <c:autoTitleDeleted val="0"/>
    <c:plotArea>
      <c:layout/>
      <c:scatterChart>
        <c:scatterStyle val="lineMarker"/>
        <c:varyColors val="0"/>
        <c:ser>
          <c:idx val="0"/>
          <c:order val="0"/>
          <c:tx>
            <c:v>charges</c:v>
          </c:tx>
          <c:spPr>
            <a:ln w="19050">
              <a:noFill/>
            </a:ln>
          </c:spPr>
          <c:xVal>
            <c:numRef>
              <c:f>INSURANCE!$A$2:$A$1339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INSURANCE!$F$2:$F$1339</c:f>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0-75BA-4DA2-B50B-EB3E6B568251}"/>
            </c:ext>
          </c:extLst>
        </c:ser>
        <c:ser>
          <c:idx val="1"/>
          <c:order val="1"/>
          <c:tx>
            <c:v>Predicted charges</c:v>
          </c:tx>
          <c:spPr>
            <a:ln w="19050">
              <a:noFill/>
            </a:ln>
          </c:spPr>
          <c:xVal>
            <c:numRef>
              <c:f>INSURANCE!$A$2:$A$1339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REGRESSION!$C$29:$C$1366</c:f>
              <c:numCache>
                <c:formatCode>General</c:formatCode>
                <c:ptCount val="1338"/>
                <c:pt idx="0">
                  <c:v>28204.004244750791</c:v>
                </c:pt>
                <c:pt idx="1">
                  <c:v>4382.9252338534261</c:v>
                </c:pt>
                <c:pt idx="2">
                  <c:v>6839.9485439309901</c:v>
                </c:pt>
                <c:pt idx="3">
                  <c:v>6692.869583214273</c:v>
                </c:pt>
                <c:pt idx="4">
                  <c:v>6726.3091644544111</c:v>
                </c:pt>
                <c:pt idx="5">
                  <c:v>7117.4732171267815</c:v>
                </c:pt>
                <c:pt idx="6">
                  <c:v>10633.750043122944</c:v>
                </c:pt>
                <c:pt idx="7">
                  <c:v>9135.7009531385138</c:v>
                </c:pt>
                <c:pt idx="8">
                  <c:v>8255.8199422730886</c:v>
                </c:pt>
                <c:pt idx="9">
                  <c:v>12875.379033294314</c:v>
                </c:pt>
                <c:pt idx="10">
                  <c:v>5237.4986163040367</c:v>
                </c:pt>
                <c:pt idx="11">
                  <c:v>36675.569079278037</c:v>
                </c:pt>
                <c:pt idx="12">
                  <c:v>5147.8028335475983</c:v>
                </c:pt>
                <c:pt idx="13">
                  <c:v>12606.623350356163</c:v>
                </c:pt>
                <c:pt idx="14">
                  <c:v>29618.179946067048</c:v>
                </c:pt>
                <c:pt idx="15">
                  <c:v>4237.0295468617369</c:v>
                </c:pt>
                <c:pt idx="16">
                  <c:v>11724.386504528793</c:v>
                </c:pt>
                <c:pt idx="17">
                  <c:v>4751.4842371510667</c:v>
                </c:pt>
                <c:pt idx="18">
                  <c:v>11917.162753943983</c:v>
                </c:pt>
                <c:pt idx="19">
                  <c:v>29956.984460030901</c:v>
                </c:pt>
                <c:pt idx="20">
                  <c:v>13257.053929776619</c:v>
                </c:pt>
                <c:pt idx="21">
                  <c:v>7419.9961649235038</c:v>
                </c:pt>
                <c:pt idx="22">
                  <c:v>4144.4434453227241</c:v>
                </c:pt>
                <c:pt idx="23">
                  <c:v>31582.104620274265</c:v>
                </c:pt>
                <c:pt idx="24">
                  <c:v>8188.0458952341742</c:v>
                </c:pt>
                <c:pt idx="25">
                  <c:v>13500.168010340623</c:v>
                </c:pt>
                <c:pt idx="26">
                  <c:v>13367.191437387568</c:v>
                </c:pt>
                <c:pt idx="27">
                  <c:v>12645.424275522657</c:v>
                </c:pt>
                <c:pt idx="28">
                  <c:v>4759.7971013889464</c:v>
                </c:pt>
                <c:pt idx="29">
                  <c:v>30694.6966323341</c:v>
                </c:pt>
                <c:pt idx="30">
                  <c:v>28380.896838699548</c:v>
                </c:pt>
                <c:pt idx="31">
                  <c:v>4559.6162779569167</c:v>
                </c:pt>
                <c:pt idx="32">
                  <c:v>6098.195398685205</c:v>
                </c:pt>
                <c:pt idx="33">
                  <c:v>12855.895856598461</c:v>
                </c:pt>
                <c:pt idx="34">
                  <c:v>29852.32181344357</c:v>
                </c:pt>
                <c:pt idx="35">
                  <c:v>3829.3942503474846</c:v>
                </c:pt>
                <c:pt idx="36">
                  <c:v>14292.364002417986</c:v>
                </c:pt>
                <c:pt idx="37">
                  <c:v>5232.4077361798982</c:v>
                </c:pt>
                <c:pt idx="38">
                  <c:v>31251.392764683693</c:v>
                </c:pt>
                <c:pt idx="39">
                  <c:v>36082.275045174581</c:v>
                </c:pt>
                <c:pt idx="40">
                  <c:v>5760.8314476894147</c:v>
                </c:pt>
                <c:pt idx="41">
                  <c:v>8028.1155993402417</c:v>
                </c:pt>
                <c:pt idx="42">
                  <c:v>8496.3623482694093</c:v>
                </c:pt>
                <c:pt idx="43">
                  <c:v>8999.7250640073871</c:v>
                </c:pt>
                <c:pt idx="44">
                  <c:v>8474.4625196287925</c:v>
                </c:pt>
                <c:pt idx="45">
                  <c:v>11606.099907714848</c:v>
                </c:pt>
                <c:pt idx="46">
                  <c:v>5525.0786649774755</c:v>
                </c:pt>
                <c:pt idx="47">
                  <c:v>6861.2741898585609</c:v>
                </c:pt>
                <c:pt idx="48">
                  <c:v>12826.191220761915</c:v>
                </c:pt>
                <c:pt idx="49">
                  <c:v>31394.61628112671</c:v>
                </c:pt>
                <c:pt idx="50">
                  <c:v>4909.1876784734213</c:v>
                </c:pt>
                <c:pt idx="51">
                  <c:v>5931.2817464952604</c:v>
                </c:pt>
                <c:pt idx="52">
                  <c:v>33505.299060762147</c:v>
                </c:pt>
                <c:pt idx="53">
                  <c:v>31114.831749248191</c:v>
                </c:pt>
                <c:pt idx="54">
                  <c:v>9766.6285064169078</c:v>
                </c:pt>
                <c:pt idx="55">
                  <c:v>36076.603558447838</c:v>
                </c:pt>
                <c:pt idx="56">
                  <c:v>13205.010726654828</c:v>
                </c:pt>
                <c:pt idx="57">
                  <c:v>27941.778100717056</c:v>
                </c:pt>
                <c:pt idx="58">
                  <c:v>35012.632179819011</c:v>
                </c:pt>
                <c:pt idx="59">
                  <c:v>8649.843905236623</c:v>
                </c:pt>
                <c:pt idx="60">
                  <c:v>9604.4631254286069</c:v>
                </c:pt>
                <c:pt idx="61">
                  <c:v>6520.3457992694439</c:v>
                </c:pt>
                <c:pt idx="62">
                  <c:v>13169.639374790775</c:v>
                </c:pt>
                <c:pt idx="63">
                  <c:v>6780.4106764136586</c:v>
                </c:pt>
                <c:pt idx="64">
                  <c:v>28196.66048771677</c:v>
                </c:pt>
                <c:pt idx="65">
                  <c:v>4855.096725559375</c:v>
                </c:pt>
                <c:pt idx="66">
                  <c:v>14073.429054183156</c:v>
                </c:pt>
                <c:pt idx="67">
                  <c:v>8468.2232939728074</c:v>
                </c:pt>
                <c:pt idx="68">
                  <c:v>9295.6202855468691</c:v>
                </c:pt>
                <c:pt idx="69">
                  <c:v>29887.721516168338</c:v>
                </c:pt>
                <c:pt idx="70">
                  <c:v>29673.080212862802</c:v>
                </c:pt>
                <c:pt idx="71">
                  <c:v>7767.9850009653064</c:v>
                </c:pt>
                <c:pt idx="72">
                  <c:v>12323.922226359304</c:v>
                </c:pt>
                <c:pt idx="73">
                  <c:v>12253.600873900687</c:v>
                </c:pt>
                <c:pt idx="74">
                  <c:v>9553.5114325685736</c:v>
                </c:pt>
                <c:pt idx="75">
                  <c:v>11879.405158626574</c:v>
                </c:pt>
                <c:pt idx="76">
                  <c:v>7116.067428908992</c:v>
                </c:pt>
                <c:pt idx="77">
                  <c:v>4793.3940138801654</c:v>
                </c:pt>
                <c:pt idx="78">
                  <c:v>5859.8141061354927</c:v>
                </c:pt>
                <c:pt idx="79">
                  <c:v>9372.9471523758693</c:v>
                </c:pt>
                <c:pt idx="80">
                  <c:v>6703.854618000827</c:v>
                </c:pt>
                <c:pt idx="81">
                  <c:v>10366.378241325678</c:v>
                </c:pt>
                <c:pt idx="82">
                  <c:v>28707.616306200583</c:v>
                </c:pt>
                <c:pt idx="83">
                  <c:v>12075.704397997797</c:v>
                </c:pt>
                <c:pt idx="84">
                  <c:v>32536.37232568887</c:v>
                </c:pt>
                <c:pt idx="85">
                  <c:v>32969.232393009544</c:v>
                </c:pt>
                <c:pt idx="86">
                  <c:v>35866.332584787888</c:v>
                </c:pt>
                <c:pt idx="87">
                  <c:v>12132.768240311234</c:v>
                </c:pt>
                <c:pt idx="88">
                  <c:v>10168.854125149221</c:v>
                </c:pt>
                <c:pt idx="89">
                  <c:v>11926.088690906578</c:v>
                </c:pt>
                <c:pt idx="90">
                  <c:v>5649.5675016235255</c:v>
                </c:pt>
                <c:pt idx="91">
                  <c:v>11698.081033503277</c:v>
                </c:pt>
                <c:pt idx="92">
                  <c:v>36258.366037669635</c:v>
                </c:pt>
                <c:pt idx="93">
                  <c:v>8044.4688063830863</c:v>
                </c:pt>
                <c:pt idx="94">
                  <c:v>37762.267525793366</c:v>
                </c:pt>
                <c:pt idx="95">
                  <c:v>7219.1584546129443</c:v>
                </c:pt>
                <c:pt idx="96">
                  <c:v>12623.720688039035</c:v>
                </c:pt>
                <c:pt idx="97">
                  <c:v>11642.896897242901</c:v>
                </c:pt>
                <c:pt idx="98">
                  <c:v>34539.51746969884</c:v>
                </c:pt>
                <c:pt idx="99">
                  <c:v>30943.569289943436</c:v>
                </c:pt>
                <c:pt idx="100">
                  <c:v>9321.6942026760807</c:v>
                </c:pt>
                <c:pt idx="101">
                  <c:v>6201.0571791210177</c:v>
                </c:pt>
                <c:pt idx="102">
                  <c:v>4702.2984822493672</c:v>
                </c:pt>
                <c:pt idx="103">
                  <c:v>37366.066966195867</c:v>
                </c:pt>
                <c:pt idx="104">
                  <c:v>8029.6872202236145</c:v>
                </c:pt>
                <c:pt idx="105">
                  <c:v>27950.505738891956</c:v>
                </c:pt>
                <c:pt idx="106">
                  <c:v>5087.1953628454148</c:v>
                </c:pt>
                <c:pt idx="107">
                  <c:v>6112.4485403674762</c:v>
                </c:pt>
                <c:pt idx="108">
                  <c:v>6095.7570906609963</c:v>
                </c:pt>
                <c:pt idx="109">
                  <c:v>36496.926415104419</c:v>
                </c:pt>
                <c:pt idx="110">
                  <c:v>11520.752547527094</c:v>
                </c:pt>
                <c:pt idx="111">
                  <c:v>12529.964333891267</c:v>
                </c:pt>
                <c:pt idx="112">
                  <c:v>7790.4962292460677</c:v>
                </c:pt>
                <c:pt idx="113">
                  <c:v>5508.0117357860145</c:v>
                </c:pt>
                <c:pt idx="114">
                  <c:v>11572.153942517329</c:v>
                </c:pt>
                <c:pt idx="115">
                  <c:v>12271.340019715113</c:v>
                </c:pt>
                <c:pt idx="116">
                  <c:v>12642.920784256768</c:v>
                </c:pt>
                <c:pt idx="117">
                  <c:v>30440.568781576698</c:v>
                </c:pt>
                <c:pt idx="118">
                  <c:v>10742.708796710634</c:v>
                </c:pt>
                <c:pt idx="119">
                  <c:v>8720.7438066671475</c:v>
                </c:pt>
                <c:pt idx="120">
                  <c:v>9917.7265329993024</c:v>
                </c:pt>
                <c:pt idx="121">
                  <c:v>3755.8221783682852</c:v>
                </c:pt>
                <c:pt idx="122">
                  <c:v>5056.33182243182</c:v>
                </c:pt>
                <c:pt idx="123">
                  <c:v>32837.408685290109</c:v>
                </c:pt>
                <c:pt idx="124">
                  <c:v>11351.749542464686</c:v>
                </c:pt>
                <c:pt idx="125">
                  <c:v>6239.7117166277621</c:v>
                </c:pt>
                <c:pt idx="126">
                  <c:v>28219.023424149997</c:v>
                </c:pt>
                <c:pt idx="127">
                  <c:v>11722.081312050594</c:v>
                </c:pt>
                <c:pt idx="128">
                  <c:v>30904.648019349741</c:v>
                </c:pt>
                <c:pt idx="129">
                  <c:v>8637.0974521935059</c:v>
                </c:pt>
                <c:pt idx="130">
                  <c:v>12701.929418310396</c:v>
                </c:pt>
                <c:pt idx="131">
                  <c:v>12931.115829736955</c:v>
                </c:pt>
                <c:pt idx="132">
                  <c:v>12365.92361310876</c:v>
                </c:pt>
                <c:pt idx="133">
                  <c:v>4022.0152261422932</c:v>
                </c:pt>
                <c:pt idx="134">
                  <c:v>5049.1977122171975</c:v>
                </c:pt>
                <c:pt idx="135">
                  <c:v>5418.4379715413452</c:v>
                </c:pt>
                <c:pt idx="136">
                  <c:v>4342.8624460578176</c:v>
                </c:pt>
                <c:pt idx="137">
                  <c:v>4603.00400791833</c:v>
                </c:pt>
                <c:pt idx="138">
                  <c:v>12665.02343138685</c:v>
                </c:pt>
                <c:pt idx="139">
                  <c:v>5716.9441621005517</c:v>
                </c:pt>
                <c:pt idx="140">
                  <c:v>7382.3326416975269</c:v>
                </c:pt>
                <c:pt idx="141">
                  <c:v>5922.2158656567208</c:v>
                </c:pt>
                <c:pt idx="142">
                  <c:v>30876.926201061236</c:v>
                </c:pt>
                <c:pt idx="143">
                  <c:v>6664.9008812850234</c:v>
                </c:pt>
                <c:pt idx="144">
                  <c:v>30461.41035506417</c:v>
                </c:pt>
                <c:pt idx="145">
                  <c:v>7964.7556961007294</c:v>
                </c:pt>
                <c:pt idx="146">
                  <c:v>33703.888413864588</c:v>
                </c:pt>
                <c:pt idx="147">
                  <c:v>11786.925745854893</c:v>
                </c:pt>
                <c:pt idx="148">
                  <c:v>12172.499362775676</c:v>
                </c:pt>
                <c:pt idx="149">
                  <c:v>4379.7117511541883</c:v>
                </c:pt>
                <c:pt idx="150">
                  <c:v>7394.0860228291758</c:v>
                </c:pt>
                <c:pt idx="151">
                  <c:v>9931.802493984289</c:v>
                </c:pt>
                <c:pt idx="152">
                  <c:v>8496.7444050868598</c:v>
                </c:pt>
                <c:pt idx="153">
                  <c:v>32597.549054961957</c:v>
                </c:pt>
                <c:pt idx="154">
                  <c:v>9143.603409698233</c:v>
                </c:pt>
                <c:pt idx="155">
                  <c:v>9506.8473452944017</c:v>
                </c:pt>
                <c:pt idx="156">
                  <c:v>33120.00479360421</c:v>
                </c:pt>
                <c:pt idx="157">
                  <c:v>27195.783472667383</c:v>
                </c:pt>
                <c:pt idx="158">
                  <c:v>29965.620488185443</c:v>
                </c:pt>
                <c:pt idx="159">
                  <c:v>11718.527278059557</c:v>
                </c:pt>
                <c:pt idx="160">
                  <c:v>32718.828928610539</c:v>
                </c:pt>
                <c:pt idx="161">
                  <c:v>28341.639383072918</c:v>
                </c:pt>
                <c:pt idx="162">
                  <c:v>11744.913800060232</c:v>
                </c:pt>
                <c:pt idx="163">
                  <c:v>7970.0821118339045</c:v>
                </c:pt>
                <c:pt idx="164">
                  <c:v>7746.9406089883723</c:v>
                </c:pt>
                <c:pt idx="165">
                  <c:v>10681.115235869831</c:v>
                </c:pt>
                <c:pt idx="166">
                  <c:v>6612.0171668036119</c:v>
                </c:pt>
                <c:pt idx="167">
                  <c:v>8346.9280905797859</c:v>
                </c:pt>
                <c:pt idx="168">
                  <c:v>5215.7970864511108</c:v>
                </c:pt>
                <c:pt idx="169">
                  <c:v>6112.291209116398</c:v>
                </c:pt>
                <c:pt idx="170">
                  <c:v>13350.026858832318</c:v>
                </c:pt>
                <c:pt idx="171">
                  <c:v>10152.75026381819</c:v>
                </c:pt>
                <c:pt idx="172">
                  <c:v>3463.3236595687608</c:v>
                </c:pt>
                <c:pt idx="173">
                  <c:v>8502.2062449942077</c:v>
                </c:pt>
                <c:pt idx="174">
                  <c:v>6014.0923603085157</c:v>
                </c:pt>
                <c:pt idx="175">
                  <c:v>37302.410172375465</c:v>
                </c:pt>
                <c:pt idx="176">
                  <c:v>8379.3307857546442</c:v>
                </c:pt>
                <c:pt idx="177">
                  <c:v>11354.415135680894</c:v>
                </c:pt>
                <c:pt idx="178">
                  <c:v>10714.154968477009</c:v>
                </c:pt>
                <c:pt idx="179">
                  <c:v>10132.699097195633</c:v>
                </c:pt>
                <c:pt idx="180">
                  <c:v>11874.502018244924</c:v>
                </c:pt>
                <c:pt idx="181">
                  <c:v>5008.8774817356471</c:v>
                </c:pt>
                <c:pt idx="182">
                  <c:v>5159.4338116213503</c:v>
                </c:pt>
                <c:pt idx="183">
                  <c:v>9722.0773521766732</c:v>
                </c:pt>
                <c:pt idx="184">
                  <c:v>9677.0441831270382</c:v>
                </c:pt>
                <c:pt idx="185">
                  <c:v>32147.745019391004</c:v>
                </c:pt>
                <c:pt idx="186">
                  <c:v>6784.0738612431014</c:v>
                </c:pt>
                <c:pt idx="187">
                  <c:v>7865.4194652465776</c:v>
                </c:pt>
                <c:pt idx="188">
                  <c:v>9595.0955833099379</c:v>
                </c:pt>
                <c:pt idx="189">
                  <c:v>7461.5608706590328</c:v>
                </c:pt>
                <c:pt idx="190">
                  <c:v>12581.464167231796</c:v>
                </c:pt>
                <c:pt idx="191">
                  <c:v>8126.8402771113388</c:v>
                </c:pt>
                <c:pt idx="192">
                  <c:v>5219.4756010249903</c:v>
                </c:pt>
                <c:pt idx="193">
                  <c:v>12361.112082747473</c:v>
                </c:pt>
                <c:pt idx="194">
                  <c:v>4156.8342683270685</c:v>
                </c:pt>
                <c:pt idx="195">
                  <c:v>4211.069146829791</c:v>
                </c:pt>
                <c:pt idx="196">
                  <c:v>8969.9137394035097</c:v>
                </c:pt>
                <c:pt idx="197">
                  <c:v>10504.471583192511</c:v>
                </c:pt>
                <c:pt idx="198">
                  <c:v>10797.109507878942</c:v>
                </c:pt>
                <c:pt idx="199">
                  <c:v>14175.57686147289</c:v>
                </c:pt>
                <c:pt idx="200">
                  <c:v>4975.6256402379986</c:v>
                </c:pt>
                <c:pt idx="201">
                  <c:v>10985.155026910536</c:v>
                </c:pt>
                <c:pt idx="202">
                  <c:v>12807.604986255399</c:v>
                </c:pt>
                <c:pt idx="203">
                  <c:v>30098.498469345293</c:v>
                </c:pt>
                <c:pt idx="204">
                  <c:v>9257.1096736288</c:v>
                </c:pt>
                <c:pt idx="205">
                  <c:v>6890.9893847403082</c:v>
                </c:pt>
                <c:pt idx="206">
                  <c:v>11990.503272026879</c:v>
                </c:pt>
                <c:pt idx="207">
                  <c:v>31166.962196131481</c:v>
                </c:pt>
                <c:pt idx="208">
                  <c:v>13694.421808547755</c:v>
                </c:pt>
                <c:pt idx="209">
                  <c:v>9028.2509458206769</c:v>
                </c:pt>
                <c:pt idx="210">
                  <c:v>4750.8513149801429</c:v>
                </c:pt>
                <c:pt idx="211">
                  <c:v>9392.0597737288881</c:v>
                </c:pt>
                <c:pt idx="212">
                  <c:v>5626.4341612145072</c:v>
                </c:pt>
                <c:pt idx="213">
                  <c:v>8000.7752998801434</c:v>
                </c:pt>
                <c:pt idx="214">
                  <c:v>10590.831864737942</c:v>
                </c:pt>
                <c:pt idx="215">
                  <c:v>10029.953142485248</c:v>
                </c:pt>
                <c:pt idx="216">
                  <c:v>11514.982469007144</c:v>
                </c:pt>
                <c:pt idx="217">
                  <c:v>5517.187018460424</c:v>
                </c:pt>
                <c:pt idx="218">
                  <c:v>6533.2012497080541</c:v>
                </c:pt>
                <c:pt idx="219">
                  <c:v>5633.5439022811497</c:v>
                </c:pt>
                <c:pt idx="220">
                  <c:v>8262.4845009112978</c:v>
                </c:pt>
                <c:pt idx="221">
                  <c:v>11764.676326518933</c:v>
                </c:pt>
                <c:pt idx="222">
                  <c:v>7551.0190601757367</c:v>
                </c:pt>
                <c:pt idx="223">
                  <c:v>27755.601477695855</c:v>
                </c:pt>
                <c:pt idx="224">
                  <c:v>31937.751337863207</c:v>
                </c:pt>
                <c:pt idx="225">
                  <c:v>12230.303758456783</c:v>
                </c:pt>
                <c:pt idx="226">
                  <c:v>6277.3233287257981</c:v>
                </c:pt>
                <c:pt idx="227">
                  <c:v>13081.936564187199</c:v>
                </c:pt>
                <c:pt idx="228">
                  <c:v>9573.8809924085599</c:v>
                </c:pt>
                <c:pt idx="229">
                  <c:v>10075.92541468771</c:v>
                </c:pt>
                <c:pt idx="230">
                  <c:v>9943.518638294594</c:v>
                </c:pt>
                <c:pt idx="231">
                  <c:v>13504.298284675404</c:v>
                </c:pt>
                <c:pt idx="232">
                  <c:v>4438.3144972314267</c:v>
                </c:pt>
                <c:pt idx="233">
                  <c:v>12282.678626909741</c:v>
                </c:pt>
                <c:pt idx="234">
                  <c:v>8452.9028577338449</c:v>
                </c:pt>
                <c:pt idx="235">
                  <c:v>32659.276135789143</c:v>
                </c:pt>
                <c:pt idx="236">
                  <c:v>4575.1986765835918</c:v>
                </c:pt>
                <c:pt idx="237">
                  <c:v>7386.7163770055186</c:v>
                </c:pt>
                <c:pt idx="238">
                  <c:v>27540.451732802241</c:v>
                </c:pt>
                <c:pt idx="239">
                  <c:v>9702.8999520223497</c:v>
                </c:pt>
                <c:pt idx="240">
                  <c:v>29828.720979088837</c:v>
                </c:pt>
                <c:pt idx="241">
                  <c:v>7629.8234757966784</c:v>
                </c:pt>
                <c:pt idx="242">
                  <c:v>12170.202671711982</c:v>
                </c:pt>
                <c:pt idx="243">
                  <c:v>9307.33683429755</c:v>
                </c:pt>
                <c:pt idx="244">
                  <c:v>36928.432605335249</c:v>
                </c:pt>
                <c:pt idx="245">
                  <c:v>11134.331841914218</c:v>
                </c:pt>
                <c:pt idx="246">
                  <c:v>13334.214963940036</c:v>
                </c:pt>
                <c:pt idx="247">
                  <c:v>5401.0418390897921</c:v>
                </c:pt>
                <c:pt idx="248">
                  <c:v>4098.1021374190877</c:v>
                </c:pt>
                <c:pt idx="249">
                  <c:v>6385.491828891486</c:v>
                </c:pt>
                <c:pt idx="250">
                  <c:v>27401.463121830642</c:v>
                </c:pt>
                <c:pt idx="251">
                  <c:v>37597.641678706481</c:v>
                </c:pt>
                <c:pt idx="252">
                  <c:v>35179.858436880415</c:v>
                </c:pt>
                <c:pt idx="253">
                  <c:v>6540.1500822512608</c:v>
                </c:pt>
                <c:pt idx="254">
                  <c:v>33794.885353702186</c:v>
                </c:pt>
                <c:pt idx="255">
                  <c:v>12618.066588687425</c:v>
                </c:pt>
                <c:pt idx="256">
                  <c:v>35053.173405151661</c:v>
                </c:pt>
                <c:pt idx="257">
                  <c:v>9047.4721601288147</c:v>
                </c:pt>
                <c:pt idx="258">
                  <c:v>11332.109034517758</c:v>
                </c:pt>
                <c:pt idx="259">
                  <c:v>27647.463386021576</c:v>
                </c:pt>
                <c:pt idx="260">
                  <c:v>12454.510344785396</c:v>
                </c:pt>
                <c:pt idx="261">
                  <c:v>28613.495031613038</c:v>
                </c:pt>
                <c:pt idx="262">
                  <c:v>34662.543836299919</c:v>
                </c:pt>
                <c:pt idx="263">
                  <c:v>27836.517306709076</c:v>
                </c:pt>
                <c:pt idx="264">
                  <c:v>12697.899793399516</c:v>
                </c:pt>
                <c:pt idx="265">
                  <c:v>34149.019343308537</c:v>
                </c:pt>
                <c:pt idx="266">
                  <c:v>31610.053877197679</c:v>
                </c:pt>
                <c:pt idx="267">
                  <c:v>13675.704669568835</c:v>
                </c:pt>
                <c:pt idx="268">
                  <c:v>9606.1920775630606</c:v>
                </c:pt>
                <c:pt idx="269">
                  <c:v>10236.159025052099</c:v>
                </c:pt>
                <c:pt idx="270">
                  <c:v>4217.7142604621667</c:v>
                </c:pt>
                <c:pt idx="271">
                  <c:v>34385.80695445506</c:v>
                </c:pt>
                <c:pt idx="272">
                  <c:v>9320.5921333691203</c:v>
                </c:pt>
                <c:pt idx="273">
                  <c:v>10495.217962611483</c:v>
                </c:pt>
                <c:pt idx="274">
                  <c:v>5287.4373878063943</c:v>
                </c:pt>
                <c:pt idx="275">
                  <c:v>10826.213687666672</c:v>
                </c:pt>
                <c:pt idx="276">
                  <c:v>4338.2735836322008</c:v>
                </c:pt>
                <c:pt idx="277">
                  <c:v>5277.6331646737954</c:v>
                </c:pt>
                <c:pt idx="278">
                  <c:v>12694.631937501263</c:v>
                </c:pt>
                <c:pt idx="279">
                  <c:v>11179.775418642015</c:v>
                </c:pt>
                <c:pt idx="280">
                  <c:v>32629.936420392376</c:v>
                </c:pt>
                <c:pt idx="281">
                  <c:v>35669.348261120336</c:v>
                </c:pt>
                <c:pt idx="282">
                  <c:v>6533.9720581242236</c:v>
                </c:pt>
                <c:pt idx="283">
                  <c:v>12380.283443558366</c:v>
                </c:pt>
                <c:pt idx="284">
                  <c:v>11489.284031362911</c:v>
                </c:pt>
                <c:pt idx="285">
                  <c:v>9670.1894226752665</c:v>
                </c:pt>
                <c:pt idx="286">
                  <c:v>11433.949141183924</c:v>
                </c:pt>
                <c:pt idx="287">
                  <c:v>13484.904255928841</c:v>
                </c:pt>
                <c:pt idx="288">
                  <c:v>36724.499449124487</c:v>
                </c:pt>
                <c:pt idx="289">
                  <c:v>11354.188101486361</c:v>
                </c:pt>
                <c:pt idx="290">
                  <c:v>6809.8335004162818</c:v>
                </c:pt>
                <c:pt idx="291">
                  <c:v>6410.4612146426653</c:v>
                </c:pt>
                <c:pt idx="292">
                  <c:v>29851.125672045178</c:v>
                </c:pt>
                <c:pt idx="293">
                  <c:v>5447.3498918848163</c:v>
                </c:pt>
                <c:pt idx="294">
                  <c:v>6011.8942610380245</c:v>
                </c:pt>
                <c:pt idx="295">
                  <c:v>3727.2857375097947</c:v>
                </c:pt>
                <c:pt idx="296">
                  <c:v>27489.011043359962</c:v>
                </c:pt>
                <c:pt idx="297">
                  <c:v>33209.630873417191</c:v>
                </c:pt>
                <c:pt idx="298">
                  <c:v>30873.85266223794</c:v>
                </c:pt>
                <c:pt idx="299">
                  <c:v>10859.369399442192</c:v>
                </c:pt>
                <c:pt idx="300">
                  <c:v>8222.6642304975703</c:v>
                </c:pt>
                <c:pt idx="301">
                  <c:v>35504.239456794639</c:v>
                </c:pt>
                <c:pt idx="302">
                  <c:v>13021.632812395845</c:v>
                </c:pt>
                <c:pt idx="303">
                  <c:v>7296.5595440871703</c:v>
                </c:pt>
                <c:pt idx="304">
                  <c:v>13238.450307894966</c:v>
                </c:pt>
                <c:pt idx="305">
                  <c:v>6800.4489753628523</c:v>
                </c:pt>
                <c:pt idx="306">
                  <c:v>7090.0458273480972</c:v>
                </c:pt>
                <c:pt idx="307">
                  <c:v>7454.9157570266561</c:v>
                </c:pt>
                <c:pt idx="308">
                  <c:v>12109.927655327469</c:v>
                </c:pt>
                <c:pt idx="309">
                  <c:v>9878.2594305532748</c:v>
                </c:pt>
                <c:pt idx="310">
                  <c:v>10212.241855110635</c:v>
                </c:pt>
                <c:pt idx="311">
                  <c:v>4697.3953418677193</c:v>
                </c:pt>
                <c:pt idx="312">
                  <c:v>33314.206429685932</c:v>
                </c:pt>
                <c:pt idx="313">
                  <c:v>10361.516857467144</c:v>
                </c:pt>
                <c:pt idx="314">
                  <c:v>29922.774070374591</c:v>
                </c:pt>
                <c:pt idx="315">
                  <c:v>10858.773714092613</c:v>
                </c:pt>
                <c:pt idx="316">
                  <c:v>10422.698106442</c:v>
                </c:pt>
                <c:pt idx="317">
                  <c:v>11237.776440026244</c:v>
                </c:pt>
                <c:pt idx="318">
                  <c:v>9768.449068571721</c:v>
                </c:pt>
                <c:pt idx="319">
                  <c:v>7294.6496805401603</c:v>
                </c:pt>
                <c:pt idx="320">
                  <c:v>7238.4716833818175</c:v>
                </c:pt>
                <c:pt idx="321">
                  <c:v>7275.3056587337514</c:v>
                </c:pt>
                <c:pt idx="322">
                  <c:v>30581.694694730213</c:v>
                </c:pt>
                <c:pt idx="323">
                  <c:v>12139.800181460296</c:v>
                </c:pt>
                <c:pt idx="324">
                  <c:v>6067.9716087724655</c:v>
                </c:pt>
                <c:pt idx="325">
                  <c:v>8760.7218127723318</c:v>
                </c:pt>
                <c:pt idx="326">
                  <c:v>6479.6735160214785</c:v>
                </c:pt>
                <c:pt idx="327">
                  <c:v>33479.321273355061</c:v>
                </c:pt>
                <c:pt idx="328">
                  <c:v>37605.26478550335</c:v>
                </c:pt>
                <c:pt idx="329">
                  <c:v>10988.314136410758</c:v>
                </c:pt>
                <c:pt idx="330">
                  <c:v>37107.069230165434</c:v>
                </c:pt>
                <c:pt idx="331">
                  <c:v>34024.071765128741</c:v>
                </c:pt>
                <c:pt idx="332">
                  <c:v>13273.553120038838</c:v>
                </c:pt>
                <c:pt idx="333">
                  <c:v>12192.281738680584</c:v>
                </c:pt>
                <c:pt idx="334">
                  <c:v>10374.974975028177</c:v>
                </c:pt>
                <c:pt idx="335">
                  <c:v>13286.736658536258</c:v>
                </c:pt>
                <c:pt idx="336">
                  <c:v>12164.140626753286</c:v>
                </c:pt>
                <c:pt idx="337">
                  <c:v>12879.813026539923</c:v>
                </c:pt>
                <c:pt idx="338">
                  <c:v>34063.593240773786</c:v>
                </c:pt>
                <c:pt idx="339">
                  <c:v>10418.975777714308</c:v>
                </c:pt>
                <c:pt idx="340">
                  <c:v>5798.3793961874289</c:v>
                </c:pt>
                <c:pt idx="341">
                  <c:v>12721.68384779497</c:v>
                </c:pt>
                <c:pt idx="342">
                  <c:v>12939.586025225915</c:v>
                </c:pt>
                <c:pt idx="343">
                  <c:v>13173.363761149165</c:v>
                </c:pt>
                <c:pt idx="344">
                  <c:v>12283.134906372414</c:v>
                </c:pt>
                <c:pt idx="345">
                  <c:v>8597.5168326502117</c:v>
                </c:pt>
                <c:pt idx="346">
                  <c:v>7684.4277944409523</c:v>
                </c:pt>
                <c:pt idx="347">
                  <c:v>9922.6993763244063</c:v>
                </c:pt>
                <c:pt idx="348">
                  <c:v>8517.3912570589964</c:v>
                </c:pt>
                <c:pt idx="349">
                  <c:v>4107.6245487177639</c:v>
                </c:pt>
                <c:pt idx="350">
                  <c:v>12180.244488084314</c:v>
                </c:pt>
                <c:pt idx="351">
                  <c:v>10882.177518303848</c:v>
                </c:pt>
                <c:pt idx="352">
                  <c:v>6992.6481954477949</c:v>
                </c:pt>
                <c:pt idx="353">
                  <c:v>7163.7208573793614</c:v>
                </c:pt>
                <c:pt idx="354">
                  <c:v>5008.8774817356471</c:v>
                </c:pt>
                <c:pt idx="355">
                  <c:v>9456.1138006682722</c:v>
                </c:pt>
                <c:pt idx="356">
                  <c:v>10820.38771630605</c:v>
                </c:pt>
                <c:pt idx="357">
                  <c:v>10490.882561159075</c:v>
                </c:pt>
                <c:pt idx="358">
                  <c:v>5429.7879267676781</c:v>
                </c:pt>
                <c:pt idx="359">
                  <c:v>4352.1638625053929</c:v>
                </c:pt>
                <c:pt idx="360">
                  <c:v>11238.655994840443</c:v>
                </c:pt>
                <c:pt idx="361">
                  <c:v>7633.2664547615213</c:v>
                </c:pt>
                <c:pt idx="362">
                  <c:v>27971.206964063109</c:v>
                </c:pt>
                <c:pt idx="363">
                  <c:v>5408.9374673195762</c:v>
                </c:pt>
                <c:pt idx="364">
                  <c:v>5490.4688311285836</c:v>
                </c:pt>
                <c:pt idx="365">
                  <c:v>11129.129502323511</c:v>
                </c:pt>
                <c:pt idx="366">
                  <c:v>13076.880612256242</c:v>
                </c:pt>
                <c:pt idx="367">
                  <c:v>9773.4787471669097</c:v>
                </c:pt>
                <c:pt idx="368">
                  <c:v>9726.7952148869044</c:v>
                </c:pt>
                <c:pt idx="369">
                  <c:v>4758.1338704852142</c:v>
                </c:pt>
                <c:pt idx="370">
                  <c:v>12895.445278663843</c:v>
                </c:pt>
                <c:pt idx="371">
                  <c:v>12144.573937011202</c:v>
                </c:pt>
                <c:pt idx="372">
                  <c:v>9829.3728748606336</c:v>
                </c:pt>
                <c:pt idx="373">
                  <c:v>29574.938603765382</c:v>
                </c:pt>
                <c:pt idx="374">
                  <c:v>4512.3695264494418</c:v>
                </c:pt>
                <c:pt idx="375">
                  <c:v>29013.074906575355</c:v>
                </c:pt>
                <c:pt idx="376">
                  <c:v>32811.982769078793</c:v>
                </c:pt>
                <c:pt idx="377">
                  <c:v>28948.578005835698</c:v>
                </c:pt>
                <c:pt idx="378">
                  <c:v>14582.190350668836</c:v>
                </c:pt>
                <c:pt idx="379">
                  <c:v>13026.625505167156</c:v>
                </c:pt>
                <c:pt idx="380">
                  <c:v>29919.687125888893</c:v>
                </c:pt>
                <c:pt idx="381">
                  <c:v>34744.175696089922</c:v>
                </c:pt>
                <c:pt idx="382">
                  <c:v>11444.643729173391</c:v>
                </c:pt>
                <c:pt idx="383">
                  <c:v>9073.7383367022867</c:v>
                </c:pt>
                <c:pt idx="384">
                  <c:v>9355.8214837265332</c:v>
                </c:pt>
                <c:pt idx="385">
                  <c:v>4354.1268306072216</c:v>
                </c:pt>
                <c:pt idx="386">
                  <c:v>12974.549431482881</c:v>
                </c:pt>
                <c:pt idx="387">
                  <c:v>10667.61536178568</c:v>
                </c:pt>
                <c:pt idx="388">
                  <c:v>6007.8531346525297</c:v>
                </c:pt>
                <c:pt idx="389">
                  <c:v>6648.9973763723838</c:v>
                </c:pt>
                <c:pt idx="390">
                  <c:v>11157.764534975206</c:v>
                </c:pt>
                <c:pt idx="391">
                  <c:v>5175.3807262474293</c:v>
                </c:pt>
                <c:pt idx="392">
                  <c:v>10248.19627564837</c:v>
                </c:pt>
                <c:pt idx="393">
                  <c:v>10443.048221276153</c:v>
                </c:pt>
                <c:pt idx="394">
                  <c:v>10841.817993370254</c:v>
                </c:pt>
                <c:pt idx="395">
                  <c:v>9165.3049395511589</c:v>
                </c:pt>
                <c:pt idx="396">
                  <c:v>10576.284294545847</c:v>
                </c:pt>
                <c:pt idx="397">
                  <c:v>4624.0527661541246</c:v>
                </c:pt>
                <c:pt idx="398">
                  <c:v>13454.305139974032</c:v>
                </c:pt>
                <c:pt idx="399">
                  <c:v>5004.7472074008656</c:v>
                </c:pt>
                <c:pt idx="400">
                  <c:v>10892.856776548875</c:v>
                </c:pt>
                <c:pt idx="401">
                  <c:v>10653.360547018839</c:v>
                </c:pt>
                <c:pt idx="402">
                  <c:v>13936.584169283034</c:v>
                </c:pt>
                <c:pt idx="403">
                  <c:v>10980.463995419357</c:v>
                </c:pt>
                <c:pt idx="404">
                  <c:v>6209.4835604561631</c:v>
                </c:pt>
                <c:pt idx="405">
                  <c:v>12260.623524648739</c:v>
                </c:pt>
                <c:pt idx="406">
                  <c:v>7460.6176522448113</c:v>
                </c:pt>
                <c:pt idx="407">
                  <c:v>10462.697230637586</c:v>
                </c:pt>
                <c:pt idx="408">
                  <c:v>8378.0689231255328</c:v>
                </c:pt>
                <c:pt idx="409">
                  <c:v>7020.3619167621728</c:v>
                </c:pt>
                <c:pt idx="410">
                  <c:v>3718.815542020835</c:v>
                </c:pt>
                <c:pt idx="411">
                  <c:v>33127.546849425918</c:v>
                </c:pt>
                <c:pt idx="412">
                  <c:v>29692.731684295311</c:v>
                </c:pt>
                <c:pt idx="413">
                  <c:v>6404.7504334638797</c:v>
                </c:pt>
                <c:pt idx="414">
                  <c:v>5089.771403671959</c:v>
                </c:pt>
                <c:pt idx="415">
                  <c:v>10121.098527613291</c:v>
                </c:pt>
                <c:pt idx="416">
                  <c:v>10890.689470315923</c:v>
                </c:pt>
                <c:pt idx="417">
                  <c:v>31879.868353278012</c:v>
                </c:pt>
                <c:pt idx="418">
                  <c:v>13712.582710072047</c:v>
                </c:pt>
                <c:pt idx="419">
                  <c:v>36899.896164476762</c:v>
                </c:pt>
                <c:pt idx="420">
                  <c:v>36649.912398156921</c:v>
                </c:pt>
                <c:pt idx="421">
                  <c:v>36129.000333977703</c:v>
                </c:pt>
                <c:pt idx="422">
                  <c:v>32097.238508959403</c:v>
                </c:pt>
                <c:pt idx="423">
                  <c:v>5401.5831512403556</c:v>
                </c:pt>
                <c:pt idx="424">
                  <c:v>10452.321691303388</c:v>
                </c:pt>
                <c:pt idx="425">
                  <c:v>10388.525107049949</c:v>
                </c:pt>
                <c:pt idx="426">
                  <c:v>8814.5394552669586</c:v>
                </c:pt>
                <c:pt idx="427">
                  <c:v>4666.6279311762546</c:v>
                </c:pt>
                <c:pt idx="428">
                  <c:v>5049.0403809661184</c:v>
                </c:pt>
                <c:pt idx="429">
                  <c:v>7251.3884887922886</c:v>
                </c:pt>
                <c:pt idx="430">
                  <c:v>4305.3144975598043</c:v>
                </c:pt>
                <c:pt idx="431">
                  <c:v>7015.6789822451237</c:v>
                </c:pt>
                <c:pt idx="432">
                  <c:v>8636.1542337792871</c:v>
                </c:pt>
                <c:pt idx="433">
                  <c:v>13050.352473295055</c:v>
                </c:pt>
                <c:pt idx="434">
                  <c:v>6768.0616099324297</c:v>
                </c:pt>
                <c:pt idx="435">
                  <c:v>13193.486841788783</c:v>
                </c:pt>
                <c:pt idx="436">
                  <c:v>4849.1308103228075</c:v>
                </c:pt>
                <c:pt idx="437">
                  <c:v>8074.9349602347938</c:v>
                </c:pt>
                <c:pt idx="438">
                  <c:v>13327.517688182254</c:v>
                </c:pt>
                <c:pt idx="439">
                  <c:v>5557.197490687714</c:v>
                </c:pt>
                <c:pt idx="440">
                  <c:v>7628.928591238041</c:v>
                </c:pt>
                <c:pt idx="441">
                  <c:v>31192.138766630982</c:v>
                </c:pt>
                <c:pt idx="442">
                  <c:v>4478.9956664400233</c:v>
                </c:pt>
                <c:pt idx="443">
                  <c:v>13328.844734053047</c:v>
                </c:pt>
                <c:pt idx="444">
                  <c:v>35043.650993852985</c:v>
                </c:pt>
                <c:pt idx="445">
                  <c:v>10171.692128363478</c:v>
                </c:pt>
                <c:pt idx="446">
                  <c:v>12310.577625895537</c:v>
                </c:pt>
                <c:pt idx="447">
                  <c:v>12074.568920139312</c:v>
                </c:pt>
                <c:pt idx="448">
                  <c:v>9048.1793049449607</c:v>
                </c:pt>
                <c:pt idx="449">
                  <c:v>7937.4048375954299</c:v>
                </c:pt>
                <c:pt idx="450">
                  <c:v>9145.7671386588281</c:v>
                </c:pt>
                <c:pt idx="451">
                  <c:v>6401.9910191537065</c:v>
                </c:pt>
                <c:pt idx="452">
                  <c:v>4933.1944008045448</c:v>
                </c:pt>
                <c:pt idx="453">
                  <c:v>4377.3846515990836</c:v>
                </c:pt>
                <c:pt idx="454">
                  <c:v>7890.7756785144411</c:v>
                </c:pt>
                <c:pt idx="455">
                  <c:v>12403.530705505025</c:v>
                </c:pt>
                <c:pt idx="456">
                  <c:v>12546.485431230392</c:v>
                </c:pt>
                <c:pt idx="457">
                  <c:v>12454.907731347283</c:v>
                </c:pt>
                <c:pt idx="458">
                  <c:v>11890.879189995372</c:v>
                </c:pt>
                <c:pt idx="459">
                  <c:v>9928.460164443346</c:v>
                </c:pt>
                <c:pt idx="460">
                  <c:v>11850.530224106982</c:v>
                </c:pt>
                <c:pt idx="461">
                  <c:v>32139.008341812558</c:v>
                </c:pt>
                <c:pt idx="462">
                  <c:v>14234.112366677748</c:v>
                </c:pt>
                <c:pt idx="463">
                  <c:v>11377.78647377002</c:v>
                </c:pt>
                <c:pt idx="464">
                  <c:v>4007.7470057130481</c:v>
                </c:pt>
                <c:pt idx="465">
                  <c:v>30655.508879650919</c:v>
                </c:pt>
                <c:pt idx="466">
                  <c:v>13233.638777533679</c:v>
                </c:pt>
                <c:pt idx="467">
                  <c:v>12883.080882438175</c:v>
                </c:pt>
                <c:pt idx="468">
                  <c:v>6719.7707395893667</c:v>
                </c:pt>
                <c:pt idx="469">
                  <c:v>4726.9447040838832</c:v>
                </c:pt>
                <c:pt idx="470">
                  <c:v>5876.5208855864121</c:v>
                </c:pt>
                <c:pt idx="471">
                  <c:v>4702.2984822493672</c:v>
                </c:pt>
                <c:pt idx="472">
                  <c:v>4888.889879207587</c:v>
                </c:pt>
                <c:pt idx="473">
                  <c:v>10577.729377215679</c:v>
                </c:pt>
                <c:pt idx="474">
                  <c:v>35088.669237598559</c:v>
                </c:pt>
                <c:pt idx="475">
                  <c:v>36096.385934352751</c:v>
                </c:pt>
                <c:pt idx="476">
                  <c:v>28511.144405833842</c:v>
                </c:pt>
                <c:pt idx="477">
                  <c:v>5590.637071927853</c:v>
                </c:pt>
                <c:pt idx="478">
                  <c:v>4842.9573058975429</c:v>
                </c:pt>
                <c:pt idx="479">
                  <c:v>5078.7146083112539</c:v>
                </c:pt>
                <c:pt idx="480">
                  <c:v>14097.200240905246</c:v>
                </c:pt>
                <c:pt idx="481">
                  <c:v>10925.21619555896</c:v>
                </c:pt>
                <c:pt idx="482">
                  <c:v>4748.6701986444141</c:v>
                </c:pt>
                <c:pt idx="483">
                  <c:v>11853.385614696377</c:v>
                </c:pt>
                <c:pt idx="484">
                  <c:v>10857.14089168029</c:v>
                </c:pt>
                <c:pt idx="485">
                  <c:v>7317.4160428787036</c:v>
                </c:pt>
                <c:pt idx="486">
                  <c:v>12273.39832855257</c:v>
                </c:pt>
                <c:pt idx="487">
                  <c:v>4140.1035241685458</c:v>
                </c:pt>
                <c:pt idx="488">
                  <c:v>33545.96641986796</c:v>
                </c:pt>
                <c:pt idx="489">
                  <c:v>11229.590114001905</c:v>
                </c:pt>
                <c:pt idx="490">
                  <c:v>5005.2885195514282</c:v>
                </c:pt>
                <c:pt idx="491">
                  <c:v>13045.261593170917</c:v>
                </c:pt>
                <c:pt idx="492">
                  <c:v>4513.2445615618699</c:v>
                </c:pt>
                <c:pt idx="493">
                  <c:v>13025.656397963296</c:v>
                </c:pt>
                <c:pt idx="494">
                  <c:v>28814.243593974312</c:v>
                </c:pt>
                <c:pt idx="495">
                  <c:v>4309.6106045601691</c:v>
                </c:pt>
                <c:pt idx="496">
                  <c:v>7538.8658304111268</c:v>
                </c:pt>
                <c:pt idx="497">
                  <c:v>9800.7427663510862</c:v>
                </c:pt>
                <c:pt idx="498">
                  <c:v>10132.581060396593</c:v>
                </c:pt>
                <c:pt idx="499">
                  <c:v>13773.857626697958</c:v>
                </c:pt>
                <c:pt idx="500">
                  <c:v>29724.772305647592</c:v>
                </c:pt>
                <c:pt idx="501">
                  <c:v>8801.9065193211081</c:v>
                </c:pt>
                <c:pt idx="502">
                  <c:v>33920.701389661939</c:v>
                </c:pt>
                <c:pt idx="503">
                  <c:v>27584.758312029895</c:v>
                </c:pt>
                <c:pt idx="504">
                  <c:v>8877.0567895161512</c:v>
                </c:pt>
                <c:pt idx="505">
                  <c:v>8545.9301599885584</c:v>
                </c:pt>
                <c:pt idx="506">
                  <c:v>5085.7352014286089</c:v>
                </c:pt>
                <c:pt idx="507">
                  <c:v>4852.8244036436618</c:v>
                </c:pt>
                <c:pt idx="508">
                  <c:v>5710.8926761870571</c:v>
                </c:pt>
                <c:pt idx="509">
                  <c:v>12387.509163793349</c:v>
                </c:pt>
                <c:pt idx="510">
                  <c:v>11860.517667280299</c:v>
                </c:pt>
                <c:pt idx="511">
                  <c:v>5913.6933545994452</c:v>
                </c:pt>
                <c:pt idx="512">
                  <c:v>10253.710431124033</c:v>
                </c:pt>
                <c:pt idx="513">
                  <c:v>4203.9350366151684</c:v>
                </c:pt>
                <c:pt idx="514">
                  <c:v>31730.792438695702</c:v>
                </c:pt>
                <c:pt idx="515">
                  <c:v>12141.280192323309</c:v>
                </c:pt>
                <c:pt idx="516">
                  <c:v>4837.5870760105545</c:v>
                </c:pt>
                <c:pt idx="517">
                  <c:v>9868.1413339050196</c:v>
                </c:pt>
                <c:pt idx="518">
                  <c:v>8359.5240407017554</c:v>
                </c:pt>
                <c:pt idx="519">
                  <c:v>6602.7983209728536</c:v>
                </c:pt>
                <c:pt idx="520">
                  <c:v>10948.261907660351</c:v>
                </c:pt>
                <c:pt idx="521">
                  <c:v>8009.7783061051632</c:v>
                </c:pt>
                <c:pt idx="522">
                  <c:v>11392.807710799923</c:v>
                </c:pt>
                <c:pt idx="523">
                  <c:v>8956.6061247636208</c:v>
                </c:pt>
                <c:pt idx="524">
                  <c:v>32242.317515750412</c:v>
                </c:pt>
                <c:pt idx="525">
                  <c:v>4843.6665083443877</c:v>
                </c:pt>
                <c:pt idx="526">
                  <c:v>5420.2979815911112</c:v>
                </c:pt>
                <c:pt idx="527">
                  <c:v>11338.978720273593</c:v>
                </c:pt>
                <c:pt idx="528">
                  <c:v>10150.990903192327</c:v>
                </c:pt>
                <c:pt idx="529">
                  <c:v>3820.0291702998884</c:v>
                </c:pt>
                <c:pt idx="530">
                  <c:v>35821.622579654919</c:v>
                </c:pt>
                <c:pt idx="531">
                  <c:v>13493.3744514178</c:v>
                </c:pt>
                <c:pt idx="532">
                  <c:v>12616.156725140416</c:v>
                </c:pt>
                <c:pt idx="533">
                  <c:v>7992.8796716503603</c:v>
                </c:pt>
                <c:pt idx="534">
                  <c:v>13511.273390554379</c:v>
                </c:pt>
                <c:pt idx="535">
                  <c:v>8135.5922844342203</c:v>
                </c:pt>
                <c:pt idx="536">
                  <c:v>8761.060055435968</c:v>
                </c:pt>
                <c:pt idx="537">
                  <c:v>10762.967301524426</c:v>
                </c:pt>
                <c:pt idx="538">
                  <c:v>10431.366600718651</c:v>
                </c:pt>
                <c:pt idx="539">
                  <c:v>10985.851612681479</c:v>
                </c:pt>
                <c:pt idx="540">
                  <c:v>8925.6859025228496</c:v>
                </c:pt>
                <c:pt idx="541">
                  <c:v>5663.7745205238216</c:v>
                </c:pt>
                <c:pt idx="542">
                  <c:v>13863.387576788815</c:v>
                </c:pt>
                <c:pt idx="543">
                  <c:v>35881.229745675329</c:v>
                </c:pt>
                <c:pt idx="544">
                  <c:v>11141.465952128839</c:v>
                </c:pt>
                <c:pt idx="545">
                  <c:v>33873.487104276574</c:v>
                </c:pt>
                <c:pt idx="546">
                  <c:v>6178.7599639185128</c:v>
                </c:pt>
                <c:pt idx="547">
                  <c:v>12969.860457622401</c:v>
                </c:pt>
                <c:pt idx="548">
                  <c:v>6034.1586056780452</c:v>
                </c:pt>
                <c:pt idx="549">
                  <c:v>33653.187719906695</c:v>
                </c:pt>
                <c:pt idx="550">
                  <c:v>12949.390248358515</c:v>
                </c:pt>
                <c:pt idx="551">
                  <c:v>7435.6701735705392</c:v>
                </c:pt>
                <c:pt idx="552">
                  <c:v>12398.020531742093</c:v>
                </c:pt>
                <c:pt idx="553">
                  <c:v>12010.92966713695</c:v>
                </c:pt>
                <c:pt idx="554">
                  <c:v>6512.1439900577561</c:v>
                </c:pt>
                <c:pt idx="555">
                  <c:v>6243.6348062142206</c:v>
                </c:pt>
                <c:pt idx="556">
                  <c:v>9926.2664314317171</c:v>
                </c:pt>
                <c:pt idx="557">
                  <c:v>7323.2777314190107</c:v>
                </c:pt>
                <c:pt idx="558">
                  <c:v>32364.311111547609</c:v>
                </c:pt>
                <c:pt idx="559">
                  <c:v>4396.5560124099775</c:v>
                </c:pt>
                <c:pt idx="560">
                  <c:v>10378.100829419789</c:v>
                </c:pt>
                <c:pt idx="561">
                  <c:v>11941.69299661016</c:v>
                </c:pt>
                <c:pt idx="562">
                  <c:v>5795.0418373457233</c:v>
                </c:pt>
                <c:pt idx="563">
                  <c:v>11145.360690854584</c:v>
                </c:pt>
                <c:pt idx="564">
                  <c:v>5279.3273420579781</c:v>
                </c:pt>
                <c:pt idx="565">
                  <c:v>4914.9857034137067</c:v>
                </c:pt>
                <c:pt idx="566">
                  <c:v>9313.9271702905371</c:v>
                </c:pt>
                <c:pt idx="567">
                  <c:v>9078.0323860719527</c:v>
                </c:pt>
                <c:pt idx="568">
                  <c:v>12174.673650781473</c:v>
                </c:pt>
                <c:pt idx="569">
                  <c:v>34227.961645174728</c:v>
                </c:pt>
                <c:pt idx="570">
                  <c:v>7243.634324080107</c:v>
                </c:pt>
                <c:pt idx="571">
                  <c:v>5222.5776242576603</c:v>
                </c:pt>
                <c:pt idx="572">
                  <c:v>8073.3827843572544</c:v>
                </c:pt>
                <c:pt idx="573">
                  <c:v>13936.868038747654</c:v>
                </c:pt>
                <c:pt idx="574">
                  <c:v>13099.335158709826</c:v>
                </c:pt>
                <c:pt idx="575">
                  <c:v>12528.479803326481</c:v>
                </c:pt>
                <c:pt idx="576">
                  <c:v>4665.5213421675226</c:v>
                </c:pt>
                <c:pt idx="577">
                  <c:v>31218.706200044213</c:v>
                </c:pt>
                <c:pt idx="578">
                  <c:v>10995.125082708719</c:v>
                </c:pt>
                <c:pt idx="579">
                  <c:v>5841.5376298832361</c:v>
                </c:pt>
                <c:pt idx="580">
                  <c:v>12206.080811973794</c:v>
                </c:pt>
                <c:pt idx="581">
                  <c:v>4211.069146829791</c:v>
                </c:pt>
                <c:pt idx="582">
                  <c:v>9238.4059403122847</c:v>
                </c:pt>
                <c:pt idx="583">
                  <c:v>7488.2896170360746</c:v>
                </c:pt>
                <c:pt idx="584">
                  <c:v>3839.7199361844382</c:v>
                </c:pt>
                <c:pt idx="585">
                  <c:v>7860.1801398319903</c:v>
                </c:pt>
                <c:pt idx="586">
                  <c:v>4971.7159762081901</c:v>
                </c:pt>
                <c:pt idx="587">
                  <c:v>31517.89762834266</c:v>
                </c:pt>
                <c:pt idx="588">
                  <c:v>13451.905875404402</c:v>
                </c:pt>
                <c:pt idx="589">
                  <c:v>8943.1411788726546</c:v>
                </c:pt>
                <c:pt idx="590">
                  <c:v>12597.192549077847</c:v>
                </c:pt>
                <c:pt idx="591">
                  <c:v>9603.8953864993655</c:v>
                </c:pt>
                <c:pt idx="592">
                  <c:v>4931.5092628239054</c:v>
                </c:pt>
                <c:pt idx="593">
                  <c:v>28624.549769343044</c:v>
                </c:pt>
                <c:pt idx="594">
                  <c:v>8939.3758249776511</c:v>
                </c:pt>
                <c:pt idx="595">
                  <c:v>10644.451208444878</c:v>
                </c:pt>
                <c:pt idx="596">
                  <c:v>9942.2567756654807</c:v>
                </c:pt>
                <c:pt idx="597">
                  <c:v>8245.5879240871909</c:v>
                </c:pt>
                <c:pt idx="598">
                  <c:v>9550.3417640231492</c:v>
                </c:pt>
                <c:pt idx="599">
                  <c:v>12228.520028682939</c:v>
                </c:pt>
                <c:pt idx="600">
                  <c:v>5041.9196764138987</c:v>
                </c:pt>
                <c:pt idx="601">
                  <c:v>10599.714776533227</c:v>
                </c:pt>
                <c:pt idx="602">
                  <c:v>12061.427138165009</c:v>
                </c:pt>
                <c:pt idx="603">
                  <c:v>14917.681270498586</c:v>
                </c:pt>
                <c:pt idx="604">
                  <c:v>28219.398903634978</c:v>
                </c:pt>
                <c:pt idx="605">
                  <c:v>11399.754081272056</c:v>
                </c:pt>
                <c:pt idx="606">
                  <c:v>6302.5826232850286</c:v>
                </c:pt>
                <c:pt idx="607">
                  <c:v>35981.37323278049</c:v>
                </c:pt>
                <c:pt idx="608">
                  <c:v>6363.0372824379028</c:v>
                </c:pt>
                <c:pt idx="609">
                  <c:v>30552.599554346027</c:v>
                </c:pt>
                <c:pt idx="610">
                  <c:v>10679.348893471122</c:v>
                </c:pt>
                <c:pt idx="611">
                  <c:v>9348.3358587345356</c:v>
                </c:pt>
                <c:pt idx="612">
                  <c:v>4816.4442456833285</c:v>
                </c:pt>
                <c:pt idx="613">
                  <c:v>8212.2748810605935</c:v>
                </c:pt>
                <c:pt idx="614">
                  <c:v>5207.4623151363239</c:v>
                </c:pt>
                <c:pt idx="615">
                  <c:v>34338.402467256128</c:v>
                </c:pt>
                <c:pt idx="616">
                  <c:v>12185.147628465962</c:v>
                </c:pt>
                <c:pt idx="617">
                  <c:v>33864.47559663705</c:v>
                </c:pt>
                <c:pt idx="618">
                  <c:v>28399.629056425441</c:v>
                </c:pt>
                <c:pt idx="619">
                  <c:v>12306.073929706472</c:v>
                </c:pt>
                <c:pt idx="620">
                  <c:v>6674.964604734264</c:v>
                </c:pt>
                <c:pt idx="621">
                  <c:v>32304.35037311913</c:v>
                </c:pt>
                <c:pt idx="622">
                  <c:v>10773.174950562343</c:v>
                </c:pt>
                <c:pt idx="623">
                  <c:v>27509.684322110777</c:v>
                </c:pt>
                <c:pt idx="624">
                  <c:v>12080.055129194639</c:v>
                </c:pt>
                <c:pt idx="625">
                  <c:v>6731.5241207210174</c:v>
                </c:pt>
                <c:pt idx="626">
                  <c:v>8272.6030019999289</c:v>
                </c:pt>
                <c:pt idx="627">
                  <c:v>7685.5019173275741</c:v>
                </c:pt>
                <c:pt idx="628">
                  <c:v>12227.64047386874</c:v>
                </c:pt>
                <c:pt idx="629">
                  <c:v>33579.384094031193</c:v>
                </c:pt>
                <c:pt idx="630">
                  <c:v>11415.076979582091</c:v>
                </c:pt>
                <c:pt idx="631">
                  <c:v>5154.7272969428241</c:v>
                </c:pt>
                <c:pt idx="632">
                  <c:v>7088.2296314521445</c:v>
                </c:pt>
                <c:pt idx="633">
                  <c:v>8583.547811430024</c:v>
                </c:pt>
                <c:pt idx="634">
                  <c:v>11153.411592704753</c:v>
                </c:pt>
                <c:pt idx="635">
                  <c:v>13425.288588493928</c:v>
                </c:pt>
                <c:pt idx="636">
                  <c:v>4941.1338431881431</c:v>
                </c:pt>
                <c:pt idx="637">
                  <c:v>8876.7993468302066</c:v>
                </c:pt>
                <c:pt idx="638">
                  <c:v>31408.954204499409</c:v>
                </c:pt>
                <c:pt idx="639">
                  <c:v>12671.334822057361</c:v>
                </c:pt>
                <c:pt idx="640">
                  <c:v>8686.7394865578808</c:v>
                </c:pt>
                <c:pt idx="641">
                  <c:v>32828.170143456053</c:v>
                </c:pt>
                <c:pt idx="642">
                  <c:v>12669.514106459637</c:v>
                </c:pt>
                <c:pt idx="643">
                  <c:v>6628.9311310028534</c:v>
                </c:pt>
                <c:pt idx="644">
                  <c:v>9652.0967044527661</c:v>
                </c:pt>
                <c:pt idx="645">
                  <c:v>10724.972112967283</c:v>
                </c:pt>
                <c:pt idx="646">
                  <c:v>8266.2372381304012</c:v>
                </c:pt>
                <c:pt idx="647">
                  <c:v>9566.8734204074772</c:v>
                </c:pt>
                <c:pt idx="648">
                  <c:v>3934.1749337338488</c:v>
                </c:pt>
                <c:pt idx="649">
                  <c:v>12746.07016487247</c:v>
                </c:pt>
                <c:pt idx="650">
                  <c:v>11826.822700984916</c:v>
                </c:pt>
                <c:pt idx="651">
                  <c:v>12253.978411016364</c:v>
                </c:pt>
                <c:pt idx="652">
                  <c:v>10692.979672027674</c:v>
                </c:pt>
                <c:pt idx="653">
                  <c:v>10793.590786627214</c:v>
                </c:pt>
                <c:pt idx="654">
                  <c:v>13028.408830500623</c:v>
                </c:pt>
                <c:pt idx="655">
                  <c:v>35155.951825984157</c:v>
                </c:pt>
                <c:pt idx="656">
                  <c:v>7001.7996469632608</c:v>
                </c:pt>
                <c:pt idx="657">
                  <c:v>6396.4768636780427</c:v>
                </c:pt>
                <c:pt idx="658">
                  <c:v>11123.331477383226</c:v>
                </c:pt>
                <c:pt idx="659">
                  <c:v>13394.191185555866</c:v>
                </c:pt>
                <c:pt idx="660">
                  <c:v>9133.7432937249578</c:v>
                </c:pt>
                <c:pt idx="661">
                  <c:v>12461.155458417772</c:v>
                </c:pt>
                <c:pt idx="662">
                  <c:v>7784.5429306854003</c:v>
                </c:pt>
                <c:pt idx="663">
                  <c:v>4127.9223479835982</c:v>
                </c:pt>
                <c:pt idx="664">
                  <c:v>36948.498850704782</c:v>
                </c:pt>
                <c:pt idx="665">
                  <c:v>33141.809030511729</c:v>
                </c:pt>
                <c:pt idx="666">
                  <c:v>10343.546157756417</c:v>
                </c:pt>
                <c:pt idx="667">
                  <c:v>33055.594732185673</c:v>
                </c:pt>
                <c:pt idx="668">
                  <c:v>36183.047472737933</c:v>
                </c:pt>
                <c:pt idx="669">
                  <c:v>9306.9369856645899</c:v>
                </c:pt>
                <c:pt idx="670">
                  <c:v>7183.09297904902</c:v>
                </c:pt>
                <c:pt idx="671">
                  <c:v>6924.1450965158265</c:v>
                </c:pt>
                <c:pt idx="672">
                  <c:v>7550.7744851631596</c:v>
                </c:pt>
                <c:pt idx="673">
                  <c:v>9299.916392547233</c:v>
                </c:pt>
                <c:pt idx="674">
                  <c:v>34266.616182681471</c:v>
                </c:pt>
                <c:pt idx="675">
                  <c:v>9023.9588205330456</c:v>
                </c:pt>
                <c:pt idx="676">
                  <c:v>13197.994653239242</c:v>
                </c:pt>
                <c:pt idx="677">
                  <c:v>36513.857920121707</c:v>
                </c:pt>
                <c:pt idx="678">
                  <c:v>12512.079204857466</c:v>
                </c:pt>
                <c:pt idx="679">
                  <c:v>11094.637705273653</c:v>
                </c:pt>
                <c:pt idx="680">
                  <c:v>5071.0059308374557</c:v>
                </c:pt>
                <c:pt idx="681">
                  <c:v>3824.7007567852329</c:v>
                </c:pt>
                <c:pt idx="682">
                  <c:v>32244.500689716839</c:v>
                </c:pt>
                <c:pt idx="683">
                  <c:v>10721.889534740447</c:v>
                </c:pt>
                <c:pt idx="684">
                  <c:v>7493.3366830063997</c:v>
                </c:pt>
                <c:pt idx="685">
                  <c:v>11302.109970171387</c:v>
                </c:pt>
                <c:pt idx="686">
                  <c:v>9108.7997967634183</c:v>
                </c:pt>
                <c:pt idx="687">
                  <c:v>8794.6503905947156</c:v>
                </c:pt>
                <c:pt idx="688">
                  <c:v>10481.471204886593</c:v>
                </c:pt>
                <c:pt idx="689">
                  <c:v>29456.025124123946</c:v>
                </c:pt>
                <c:pt idx="690">
                  <c:v>4486.627274651396</c:v>
                </c:pt>
                <c:pt idx="691">
                  <c:v>10228.317770021327</c:v>
                </c:pt>
                <c:pt idx="692">
                  <c:v>4728.1348061388453</c:v>
                </c:pt>
                <c:pt idx="693">
                  <c:v>4942.7691276715386</c:v>
                </c:pt>
                <c:pt idx="694">
                  <c:v>6914.8542391134533</c:v>
                </c:pt>
                <c:pt idx="695">
                  <c:v>6667.7583295051154</c:v>
                </c:pt>
                <c:pt idx="696">
                  <c:v>12230.750998515912</c:v>
                </c:pt>
                <c:pt idx="697">
                  <c:v>32407.362656476085</c:v>
                </c:pt>
                <c:pt idx="698">
                  <c:v>11670.284992569545</c:v>
                </c:pt>
                <c:pt idx="699">
                  <c:v>6539.8901774942442</c:v>
                </c:pt>
                <c:pt idx="700">
                  <c:v>5476.0959795627032</c:v>
                </c:pt>
                <c:pt idx="701">
                  <c:v>11601.032992298315</c:v>
                </c:pt>
                <c:pt idx="702">
                  <c:v>11365.836851481376</c:v>
                </c:pt>
                <c:pt idx="703">
                  <c:v>7988.7599563607791</c:v>
                </c:pt>
                <c:pt idx="704">
                  <c:v>10685.919784458276</c:v>
                </c:pt>
                <c:pt idx="705">
                  <c:v>8284.8997529128392</c:v>
                </c:pt>
                <c:pt idx="706">
                  <c:v>34934.899425013617</c:v>
                </c:pt>
                <c:pt idx="707">
                  <c:v>10844.915901341528</c:v>
                </c:pt>
                <c:pt idx="708">
                  <c:v>8048.6315468399753</c:v>
                </c:pt>
                <c:pt idx="709">
                  <c:v>8184.6641177982801</c:v>
                </c:pt>
                <c:pt idx="710">
                  <c:v>4436.6188002055851</c:v>
                </c:pt>
                <c:pt idx="711">
                  <c:v>11306.573967468032</c:v>
                </c:pt>
                <c:pt idx="712">
                  <c:v>10185.921054340681</c:v>
                </c:pt>
                <c:pt idx="713">
                  <c:v>4780.4618787252566</c:v>
                </c:pt>
                <c:pt idx="714">
                  <c:v>5610.6396536973616</c:v>
                </c:pt>
                <c:pt idx="715">
                  <c:v>12282.792144007008</c:v>
                </c:pt>
                <c:pt idx="716">
                  <c:v>10822.362763094741</c:v>
                </c:pt>
                <c:pt idx="717">
                  <c:v>12361.695151421154</c:v>
                </c:pt>
                <c:pt idx="718">
                  <c:v>11997.997531982044</c:v>
                </c:pt>
                <c:pt idx="719">
                  <c:v>12763.905440409026</c:v>
                </c:pt>
                <c:pt idx="720">
                  <c:v>11646.068623419025</c:v>
                </c:pt>
                <c:pt idx="721">
                  <c:v>11935.59617690119</c:v>
                </c:pt>
                <c:pt idx="722">
                  <c:v>12998.787707710308</c:v>
                </c:pt>
                <c:pt idx="723">
                  <c:v>4391.6747791052348</c:v>
                </c:pt>
                <c:pt idx="724">
                  <c:v>11188.433353873465</c:v>
                </c:pt>
                <c:pt idx="725">
                  <c:v>31557.890713194814</c:v>
                </c:pt>
                <c:pt idx="726">
                  <c:v>8745.1175070687495</c:v>
                </c:pt>
                <c:pt idx="727">
                  <c:v>30208.334720116487</c:v>
                </c:pt>
                <c:pt idx="728">
                  <c:v>5083.9733787316736</c:v>
                </c:pt>
                <c:pt idx="729">
                  <c:v>9740.7816234822294</c:v>
                </c:pt>
                <c:pt idx="730">
                  <c:v>31293.175618653124</c:v>
                </c:pt>
                <c:pt idx="731">
                  <c:v>10863.122136661294</c:v>
                </c:pt>
                <c:pt idx="732">
                  <c:v>6644.8671020376023</c:v>
                </c:pt>
                <c:pt idx="733">
                  <c:v>10798.729462617899</c:v>
                </c:pt>
                <c:pt idx="734">
                  <c:v>13664.628024761922</c:v>
                </c:pt>
                <c:pt idx="735">
                  <c:v>11278.945816830585</c:v>
                </c:pt>
                <c:pt idx="736">
                  <c:v>32169.424237726646</c:v>
                </c:pt>
                <c:pt idx="737">
                  <c:v>5843.0420098942304</c:v>
                </c:pt>
                <c:pt idx="738">
                  <c:v>29186.623113352471</c:v>
                </c:pt>
                <c:pt idx="739">
                  <c:v>30267.820272065499</c:v>
                </c:pt>
                <c:pt idx="740">
                  <c:v>9625.5815866078538</c:v>
                </c:pt>
                <c:pt idx="741">
                  <c:v>29130.807574562834</c:v>
                </c:pt>
                <c:pt idx="742">
                  <c:v>34475.751678482935</c:v>
                </c:pt>
                <c:pt idx="743">
                  <c:v>7150.5154118050332</c:v>
                </c:pt>
                <c:pt idx="744">
                  <c:v>10205.107744896011</c:v>
                </c:pt>
                <c:pt idx="745">
                  <c:v>11302.579117307425</c:v>
                </c:pt>
                <c:pt idx="746">
                  <c:v>7554.3022458184278</c:v>
                </c:pt>
                <c:pt idx="747">
                  <c:v>3879.3330218498422</c:v>
                </c:pt>
                <c:pt idx="748">
                  <c:v>10928.291792012951</c:v>
                </c:pt>
                <c:pt idx="749">
                  <c:v>6007.5413187675713</c:v>
                </c:pt>
                <c:pt idx="750">
                  <c:v>31719.224335235464</c:v>
                </c:pt>
                <c:pt idx="751">
                  <c:v>4547.2672114756879</c:v>
                </c:pt>
                <c:pt idx="752">
                  <c:v>13414.587423171994</c:v>
                </c:pt>
                <c:pt idx="753">
                  <c:v>12363.268829935223</c:v>
                </c:pt>
                <c:pt idx="754">
                  <c:v>6320.80036007941</c:v>
                </c:pt>
                <c:pt idx="755">
                  <c:v>6983.2636703943645</c:v>
                </c:pt>
                <c:pt idx="756">
                  <c:v>9347.0520890285152</c:v>
                </c:pt>
                <c:pt idx="757">
                  <c:v>33757.10790893856</c:v>
                </c:pt>
                <c:pt idx="758">
                  <c:v>7403.1239572473787</c:v>
                </c:pt>
                <c:pt idx="759">
                  <c:v>27683.719063399069</c:v>
                </c:pt>
                <c:pt idx="760">
                  <c:v>6165.3712983034666</c:v>
                </c:pt>
                <c:pt idx="761">
                  <c:v>5428.7138038810554</c:v>
                </c:pt>
                <c:pt idx="762">
                  <c:v>30495.220896087518</c:v>
                </c:pt>
                <c:pt idx="763">
                  <c:v>5627.202507559603</c:v>
                </c:pt>
                <c:pt idx="764">
                  <c:v>10375.869859586815</c:v>
                </c:pt>
                <c:pt idx="765">
                  <c:v>12504.846502849641</c:v>
                </c:pt>
                <c:pt idx="766">
                  <c:v>10081.880770879075</c:v>
                </c:pt>
                <c:pt idx="767">
                  <c:v>9673.3611488513889</c:v>
                </c:pt>
                <c:pt idx="768">
                  <c:v>14189.469602417154</c:v>
                </c:pt>
                <c:pt idx="769">
                  <c:v>8772.9135480024797</c:v>
                </c:pt>
                <c:pt idx="770">
                  <c:v>13504.174208532937</c:v>
                </c:pt>
                <c:pt idx="771">
                  <c:v>12020.482486927038</c:v>
                </c:pt>
                <c:pt idx="772">
                  <c:v>10100.185193551668</c:v>
                </c:pt>
                <c:pt idx="773">
                  <c:v>28240.801234278842</c:v>
                </c:pt>
                <c:pt idx="774">
                  <c:v>9213.5804801497816</c:v>
                </c:pt>
                <c:pt idx="775">
                  <c:v>11415.976383842501</c:v>
                </c:pt>
                <c:pt idx="776">
                  <c:v>8943.8203772684628</c:v>
                </c:pt>
                <c:pt idx="777">
                  <c:v>9715.9675113514313</c:v>
                </c:pt>
                <c:pt idx="778">
                  <c:v>8278.4448410940258</c:v>
                </c:pt>
                <c:pt idx="779">
                  <c:v>10893.108179891387</c:v>
                </c:pt>
                <c:pt idx="780">
                  <c:v>30300.329656007692</c:v>
                </c:pt>
                <c:pt idx="781">
                  <c:v>4408.7810027487385</c:v>
                </c:pt>
                <c:pt idx="782">
                  <c:v>11013.357744807163</c:v>
                </c:pt>
                <c:pt idx="783">
                  <c:v>34594.601494524351</c:v>
                </c:pt>
                <c:pt idx="784">
                  <c:v>7500.5146073748356</c:v>
                </c:pt>
                <c:pt idx="785">
                  <c:v>8737.3610337284044</c:v>
                </c:pt>
                <c:pt idx="786">
                  <c:v>12585.240869158504</c:v>
                </c:pt>
                <c:pt idx="787">
                  <c:v>4843.3327853825231</c:v>
                </c:pt>
                <c:pt idx="788">
                  <c:v>6644.677304664413</c:v>
                </c:pt>
                <c:pt idx="789">
                  <c:v>13425.412664636395</c:v>
                </c:pt>
                <c:pt idx="790">
                  <c:v>9307.8452758856292</c:v>
                </c:pt>
                <c:pt idx="791">
                  <c:v>4098.8007808207312</c:v>
                </c:pt>
                <c:pt idx="792">
                  <c:v>5235.5794623560205</c:v>
                </c:pt>
                <c:pt idx="793">
                  <c:v>33979.931018566669</c:v>
                </c:pt>
                <c:pt idx="794">
                  <c:v>9438.6167677953508</c:v>
                </c:pt>
                <c:pt idx="795">
                  <c:v>29106.401408039128</c:v>
                </c:pt>
                <c:pt idx="796">
                  <c:v>7407.2019160138434</c:v>
                </c:pt>
                <c:pt idx="797">
                  <c:v>7063.1029144498862</c:v>
                </c:pt>
                <c:pt idx="798">
                  <c:v>12751.139137919701</c:v>
                </c:pt>
                <c:pt idx="799">
                  <c:v>30157.800263264551</c:v>
                </c:pt>
                <c:pt idx="800">
                  <c:v>9567.4759340869914</c:v>
                </c:pt>
                <c:pt idx="801">
                  <c:v>14049.415754519565</c:v>
                </c:pt>
                <c:pt idx="802">
                  <c:v>4547.5072667864943</c:v>
                </c:pt>
                <c:pt idx="803">
                  <c:v>28544.022825477208</c:v>
                </c:pt>
                <c:pt idx="804">
                  <c:v>4851.5495198982726</c:v>
                </c:pt>
                <c:pt idx="805">
                  <c:v>10273.634808535586</c:v>
                </c:pt>
                <c:pt idx="806">
                  <c:v>9742.8686677265268</c:v>
                </c:pt>
                <c:pt idx="807">
                  <c:v>5143.2772302816284</c:v>
                </c:pt>
                <c:pt idx="808">
                  <c:v>3995.7535692705906</c:v>
                </c:pt>
                <c:pt idx="809">
                  <c:v>5474.103007409838</c:v>
                </c:pt>
                <c:pt idx="810">
                  <c:v>11036.368682158281</c:v>
                </c:pt>
                <c:pt idx="811">
                  <c:v>8912.7537673679417</c:v>
                </c:pt>
                <c:pt idx="812">
                  <c:v>11297.77004901721</c:v>
                </c:pt>
                <c:pt idx="813">
                  <c:v>6195.3856923942731</c:v>
                </c:pt>
                <c:pt idx="814">
                  <c:v>8230.1215046288562</c:v>
                </c:pt>
                <c:pt idx="815">
                  <c:v>5149.6384744493835</c:v>
                </c:pt>
                <c:pt idx="816">
                  <c:v>5671.6550700066337</c:v>
                </c:pt>
                <c:pt idx="817">
                  <c:v>6001.8001290973743</c:v>
                </c:pt>
                <c:pt idx="818">
                  <c:v>33943.961268284496</c:v>
                </c:pt>
                <c:pt idx="819">
                  <c:v>31268.361102081952</c:v>
                </c:pt>
                <c:pt idx="820">
                  <c:v>9737.6098973061071</c:v>
                </c:pt>
                <c:pt idx="821">
                  <c:v>5114.8826573811157</c:v>
                </c:pt>
                <c:pt idx="822">
                  <c:v>4740.4096499748512</c:v>
                </c:pt>
                <c:pt idx="823">
                  <c:v>10351.485600140011</c:v>
                </c:pt>
                <c:pt idx="824">
                  <c:v>12110.822539886107</c:v>
                </c:pt>
                <c:pt idx="825">
                  <c:v>14395.524731065392</c:v>
                </c:pt>
                <c:pt idx="826">
                  <c:v>35485.830402985412</c:v>
                </c:pt>
                <c:pt idx="827">
                  <c:v>31125.209750653463</c:v>
                </c:pt>
                <c:pt idx="828">
                  <c:v>32722.494575511053</c:v>
                </c:pt>
                <c:pt idx="829">
                  <c:v>8102.1527031940832</c:v>
                </c:pt>
                <c:pt idx="830">
                  <c:v>13035.750529903946</c:v>
                </c:pt>
                <c:pt idx="831">
                  <c:v>8113.323015652054</c:v>
                </c:pt>
                <c:pt idx="832">
                  <c:v>6952.8080755878573</c:v>
                </c:pt>
                <c:pt idx="833">
                  <c:v>12092.092379790913</c:v>
                </c:pt>
                <c:pt idx="834">
                  <c:v>7956.3446445100208</c:v>
                </c:pt>
                <c:pt idx="835">
                  <c:v>9478.4593497263613</c:v>
                </c:pt>
                <c:pt idx="836">
                  <c:v>7618.3607924595835</c:v>
                </c:pt>
                <c:pt idx="837">
                  <c:v>12174.446463144028</c:v>
                </c:pt>
                <c:pt idx="838">
                  <c:v>8327.4728603042713</c:v>
                </c:pt>
                <c:pt idx="839">
                  <c:v>12883.849228783271</c:v>
                </c:pt>
                <c:pt idx="840">
                  <c:v>4627.0566020339666</c:v>
                </c:pt>
                <c:pt idx="841">
                  <c:v>11926.671759580255</c:v>
                </c:pt>
                <c:pt idx="842">
                  <c:v>29682.659459431568</c:v>
                </c:pt>
                <c:pt idx="843">
                  <c:v>35815.642854315571</c:v>
                </c:pt>
                <c:pt idx="844">
                  <c:v>10953.748116715678</c:v>
                </c:pt>
                <c:pt idx="845">
                  <c:v>36510.026440555608</c:v>
                </c:pt>
                <c:pt idx="846">
                  <c:v>11654.381487656905</c:v>
                </c:pt>
                <c:pt idx="847">
                  <c:v>5998.6916620808988</c:v>
                </c:pt>
                <c:pt idx="848">
                  <c:v>6262.2185786496639</c:v>
                </c:pt>
                <c:pt idx="849">
                  <c:v>11436.195440761338</c:v>
                </c:pt>
                <c:pt idx="850">
                  <c:v>31883.684349656764</c:v>
                </c:pt>
                <c:pt idx="851">
                  <c:v>13110.619392705439</c:v>
                </c:pt>
                <c:pt idx="852">
                  <c:v>33847.808111638173</c:v>
                </c:pt>
                <c:pt idx="853">
                  <c:v>11909.716038857898</c:v>
                </c:pt>
                <c:pt idx="854">
                  <c:v>34756.935170249308</c:v>
                </c:pt>
                <c:pt idx="855">
                  <c:v>5079.7992902430788</c:v>
                </c:pt>
                <c:pt idx="856">
                  <c:v>34153.780077743169</c:v>
                </c:pt>
                <c:pt idx="857">
                  <c:v>28545.478871632618</c:v>
                </c:pt>
                <c:pt idx="858">
                  <c:v>6421.5180100033704</c:v>
                </c:pt>
                <c:pt idx="859">
                  <c:v>11657.496783003315</c:v>
                </c:pt>
                <c:pt idx="860">
                  <c:v>33016.98606646344</c:v>
                </c:pt>
                <c:pt idx="861">
                  <c:v>9343.8824204830908</c:v>
                </c:pt>
                <c:pt idx="862">
                  <c:v>12673.960716381147</c:v>
                </c:pt>
                <c:pt idx="863">
                  <c:v>7888.598543891444</c:v>
                </c:pt>
                <c:pt idx="864">
                  <c:v>10365.603317648114</c:v>
                </c:pt>
                <c:pt idx="865">
                  <c:v>8853.705300873231</c:v>
                </c:pt>
                <c:pt idx="866">
                  <c:v>4264.2214010313864</c:v>
                </c:pt>
                <c:pt idx="867">
                  <c:v>12494.117391107371</c:v>
                </c:pt>
                <c:pt idx="868">
                  <c:v>12284.272154870021</c:v>
                </c:pt>
                <c:pt idx="869">
                  <c:v>6625.5080014842179</c:v>
                </c:pt>
                <c:pt idx="870">
                  <c:v>10572.702160691562</c:v>
                </c:pt>
                <c:pt idx="871">
                  <c:v>6516.6801523689282</c:v>
                </c:pt>
                <c:pt idx="872">
                  <c:v>8559.55641884334</c:v>
                </c:pt>
                <c:pt idx="873">
                  <c:v>9205.5992812430704</c:v>
                </c:pt>
                <c:pt idx="874">
                  <c:v>9595.9929299396463</c:v>
                </c:pt>
                <c:pt idx="875">
                  <c:v>5619.4853286713005</c:v>
                </c:pt>
                <c:pt idx="876">
                  <c:v>10990.953051850822</c:v>
                </c:pt>
                <c:pt idx="877">
                  <c:v>8350.3098680156818</c:v>
                </c:pt>
                <c:pt idx="878">
                  <c:v>8759.9489467254643</c:v>
                </c:pt>
                <c:pt idx="879">
                  <c:v>8950.9127309599698</c:v>
                </c:pt>
                <c:pt idx="880">
                  <c:v>5717.0208468168494</c:v>
                </c:pt>
                <c:pt idx="881">
                  <c:v>5134.3378876566303</c:v>
                </c:pt>
                <c:pt idx="882">
                  <c:v>4997.9228554405026</c:v>
                </c:pt>
                <c:pt idx="883">
                  <c:v>35649.593831635764</c:v>
                </c:pt>
                <c:pt idx="884">
                  <c:v>6258.8243379807809</c:v>
                </c:pt>
                <c:pt idx="885">
                  <c:v>30365.514641103786</c:v>
                </c:pt>
                <c:pt idx="886">
                  <c:v>35076.806705628507</c:v>
                </c:pt>
                <c:pt idx="887">
                  <c:v>8270.2734403737504</c:v>
                </c:pt>
                <c:pt idx="888">
                  <c:v>5140.8783701523716</c:v>
                </c:pt>
                <c:pt idx="889">
                  <c:v>12116.009549732376</c:v>
                </c:pt>
                <c:pt idx="890">
                  <c:v>37094.748110104541</c:v>
                </c:pt>
                <c:pt idx="891">
                  <c:v>9236.9668969858849</c:v>
                </c:pt>
                <c:pt idx="892">
                  <c:v>10909.607370153608</c:v>
                </c:pt>
                <c:pt idx="893">
                  <c:v>33968.527228130362</c:v>
                </c:pt>
                <c:pt idx="894">
                  <c:v>12800.159060155816</c:v>
                </c:pt>
                <c:pt idx="895">
                  <c:v>13755.66877875333</c:v>
                </c:pt>
                <c:pt idx="896">
                  <c:v>33172.866350011245</c:v>
                </c:pt>
                <c:pt idx="897">
                  <c:v>4272.88783767734</c:v>
                </c:pt>
                <c:pt idx="898">
                  <c:v>5083.2224197617134</c:v>
                </c:pt>
                <c:pt idx="899">
                  <c:v>4615.3530743995598</c:v>
                </c:pt>
                <c:pt idx="900">
                  <c:v>9860.4394847611566</c:v>
                </c:pt>
                <c:pt idx="901">
                  <c:v>36120.57395264256</c:v>
                </c:pt>
                <c:pt idx="902">
                  <c:v>6227.7730578246947</c:v>
                </c:pt>
                <c:pt idx="903">
                  <c:v>10398.689326480178</c:v>
                </c:pt>
                <c:pt idx="904">
                  <c:v>13223.073036385917</c:v>
                </c:pt>
                <c:pt idx="905">
                  <c:v>6762.8592703417235</c:v>
                </c:pt>
                <c:pt idx="906">
                  <c:v>6625.9471445692216</c:v>
                </c:pt>
                <c:pt idx="907">
                  <c:v>10195.60929830494</c:v>
                </c:pt>
                <c:pt idx="908">
                  <c:v>14039.939619445775</c:v>
                </c:pt>
                <c:pt idx="909">
                  <c:v>30659.54302426357</c:v>
                </c:pt>
                <c:pt idx="910">
                  <c:v>4971.5894379946485</c:v>
                </c:pt>
                <c:pt idx="911">
                  <c:v>27441.910275071863</c:v>
                </c:pt>
                <c:pt idx="912">
                  <c:v>13461.681363130159</c:v>
                </c:pt>
                <c:pt idx="913">
                  <c:v>10013.877227574556</c:v>
                </c:pt>
                <c:pt idx="914">
                  <c:v>7265.9559084305929</c:v>
                </c:pt>
                <c:pt idx="915">
                  <c:v>6038.3107870897338</c:v>
                </c:pt>
                <c:pt idx="916">
                  <c:v>32927.949094667565</c:v>
                </c:pt>
                <c:pt idx="917">
                  <c:v>32467.487169939457</c:v>
                </c:pt>
                <c:pt idx="918">
                  <c:v>13162.411192484718</c:v>
                </c:pt>
                <c:pt idx="919">
                  <c:v>8480.052955380379</c:v>
                </c:pt>
                <c:pt idx="920">
                  <c:v>13240.676758026169</c:v>
                </c:pt>
                <c:pt idx="921">
                  <c:v>13548.569935709878</c:v>
                </c:pt>
                <c:pt idx="922">
                  <c:v>8247.2974312158112</c:v>
                </c:pt>
                <c:pt idx="923">
                  <c:v>7383.5421887583225</c:v>
                </c:pt>
                <c:pt idx="924">
                  <c:v>8695.6458250717296</c:v>
                </c:pt>
                <c:pt idx="925">
                  <c:v>10920.87627440478</c:v>
                </c:pt>
                <c:pt idx="926">
                  <c:v>5150.3282318903948</c:v>
                </c:pt>
                <c:pt idx="927">
                  <c:v>12315.46941824548</c:v>
                </c:pt>
                <c:pt idx="928">
                  <c:v>13772.355708758038</c:v>
                </c:pt>
                <c:pt idx="929">
                  <c:v>8963.0833480997171</c:v>
                </c:pt>
                <c:pt idx="930">
                  <c:v>6449.3890625688291</c:v>
                </c:pt>
                <c:pt idx="931">
                  <c:v>9209.521966389153</c:v>
                </c:pt>
                <c:pt idx="932">
                  <c:v>10642.890551047083</c:v>
                </c:pt>
                <c:pt idx="933">
                  <c:v>10254.297615059108</c:v>
                </c:pt>
                <c:pt idx="934">
                  <c:v>7539.702360058016</c:v>
                </c:pt>
                <c:pt idx="935">
                  <c:v>12739.28962706592</c:v>
                </c:pt>
                <c:pt idx="936">
                  <c:v>9641.1858923114341</c:v>
                </c:pt>
                <c:pt idx="937">
                  <c:v>9902.3031387082792</c:v>
                </c:pt>
                <c:pt idx="938">
                  <c:v>4348.8089162885517</c:v>
                </c:pt>
                <c:pt idx="939">
                  <c:v>10915.636948990195</c:v>
                </c:pt>
                <c:pt idx="940">
                  <c:v>3735.546286179358</c:v>
                </c:pt>
                <c:pt idx="941">
                  <c:v>11902.407594563188</c:v>
                </c:pt>
                <c:pt idx="942">
                  <c:v>5080.4063236243619</c:v>
                </c:pt>
                <c:pt idx="943">
                  <c:v>3911.436517815644</c:v>
                </c:pt>
                <c:pt idx="944">
                  <c:v>13093.784017410282</c:v>
                </c:pt>
                <c:pt idx="945">
                  <c:v>12706.553208929196</c:v>
                </c:pt>
                <c:pt idx="946">
                  <c:v>9472.0761984816982</c:v>
                </c:pt>
                <c:pt idx="947">
                  <c:v>31555.487333363788</c:v>
                </c:pt>
                <c:pt idx="948">
                  <c:v>8799.6755494881345</c:v>
                </c:pt>
                <c:pt idx="949">
                  <c:v>29507.238779371692</c:v>
                </c:pt>
                <c:pt idx="950">
                  <c:v>11290.841065920213</c:v>
                </c:pt>
                <c:pt idx="951">
                  <c:v>34910.893107122873</c:v>
                </c:pt>
                <c:pt idx="952">
                  <c:v>7269.9921106739403</c:v>
                </c:pt>
                <c:pt idx="953">
                  <c:v>33045.101156052442</c:v>
                </c:pt>
                <c:pt idx="954">
                  <c:v>30721.237638968651</c:v>
                </c:pt>
                <c:pt idx="955">
                  <c:v>7177.1465088182858</c:v>
                </c:pt>
                <c:pt idx="956">
                  <c:v>34800.947320967141</c:v>
                </c:pt>
                <c:pt idx="957">
                  <c:v>5311.3545577478571</c:v>
                </c:pt>
                <c:pt idx="958">
                  <c:v>32774.537778632846</c:v>
                </c:pt>
                <c:pt idx="959">
                  <c:v>10444.38430655049</c:v>
                </c:pt>
                <c:pt idx="960">
                  <c:v>5508.2956052506352</c:v>
                </c:pt>
                <c:pt idx="961">
                  <c:v>6726.6428874162757</c:v>
                </c:pt>
                <c:pt idx="962">
                  <c:v>14072.957444976048</c:v>
                </c:pt>
                <c:pt idx="963">
                  <c:v>10103.409639736485</c:v>
                </c:pt>
                <c:pt idx="964">
                  <c:v>11492.499976133222</c:v>
                </c:pt>
                <c:pt idx="965">
                  <c:v>7505.6034298682762</c:v>
                </c:pt>
                <c:pt idx="966">
                  <c:v>34231.08749956634</c:v>
                </c:pt>
                <c:pt idx="967">
                  <c:v>9226.2287458400697</c:v>
                </c:pt>
                <c:pt idx="968">
                  <c:v>4927.7325608971978</c:v>
                </c:pt>
                <c:pt idx="969">
                  <c:v>10281.349678795725</c:v>
                </c:pt>
                <c:pt idx="970">
                  <c:v>11730.918101063902</c:v>
                </c:pt>
                <c:pt idx="971">
                  <c:v>7630.8756916063949</c:v>
                </c:pt>
                <c:pt idx="972">
                  <c:v>5125.0007540293709</c:v>
                </c:pt>
                <c:pt idx="973">
                  <c:v>5290.652928136331</c:v>
                </c:pt>
                <c:pt idx="974">
                  <c:v>5781.3587432208533</c:v>
                </c:pt>
                <c:pt idx="975">
                  <c:v>29292.783158177946</c:v>
                </c:pt>
                <c:pt idx="976">
                  <c:v>10324.178555788529</c:v>
                </c:pt>
                <c:pt idx="977">
                  <c:v>5796.8057176733555</c:v>
                </c:pt>
                <c:pt idx="978">
                  <c:v>11183.203067862421</c:v>
                </c:pt>
                <c:pt idx="979">
                  <c:v>8266.5186455239491</c:v>
                </c:pt>
                <c:pt idx="980">
                  <c:v>11213.985808298325</c:v>
                </c:pt>
                <c:pt idx="981">
                  <c:v>6841.3498124470088</c:v>
                </c:pt>
                <c:pt idx="982">
                  <c:v>30555.070579489806</c:v>
                </c:pt>
                <c:pt idx="983">
                  <c:v>6756.7773759368174</c:v>
                </c:pt>
                <c:pt idx="984">
                  <c:v>5646.0159297035625</c:v>
                </c:pt>
                <c:pt idx="985">
                  <c:v>9950.0457151279334</c:v>
                </c:pt>
                <c:pt idx="986">
                  <c:v>9707.907723540633</c:v>
                </c:pt>
                <c:pt idx="987">
                  <c:v>10217.740680841864</c:v>
                </c:pt>
                <c:pt idx="988">
                  <c:v>7340.7375274705873</c:v>
                </c:pt>
                <c:pt idx="989">
                  <c:v>28918.995388510921</c:v>
                </c:pt>
                <c:pt idx="990">
                  <c:v>6153.2160109081588</c:v>
                </c:pt>
                <c:pt idx="991">
                  <c:v>9086.8143974458708</c:v>
                </c:pt>
                <c:pt idx="992">
                  <c:v>11609.210432362021</c:v>
                </c:pt>
                <c:pt idx="993">
                  <c:v>8144.7915318162331</c:v>
                </c:pt>
                <c:pt idx="994">
                  <c:v>30249.034949784789</c:v>
                </c:pt>
                <c:pt idx="995">
                  <c:v>9364.8873645650729</c:v>
                </c:pt>
                <c:pt idx="996">
                  <c:v>9771.3439070560671</c:v>
                </c:pt>
                <c:pt idx="997">
                  <c:v>13884.038948462723</c:v>
                </c:pt>
                <c:pt idx="998">
                  <c:v>8663.0599098561524</c:v>
                </c:pt>
                <c:pt idx="999">
                  <c:v>8152.5606218324783</c:v>
                </c:pt>
                <c:pt idx="1000">
                  <c:v>29996.514437090449</c:v>
                </c:pt>
                <c:pt idx="1001">
                  <c:v>28668.845789525498</c:v>
                </c:pt>
                <c:pt idx="1002">
                  <c:v>5023.3094771997776</c:v>
                </c:pt>
                <c:pt idx="1003">
                  <c:v>9928.0476991344876</c:v>
                </c:pt>
                <c:pt idx="1004">
                  <c:v>9589.6271660701204</c:v>
                </c:pt>
                <c:pt idx="1005">
                  <c:v>6739.8090385385603</c:v>
                </c:pt>
                <c:pt idx="1006">
                  <c:v>6448.646605013374</c:v>
                </c:pt>
                <c:pt idx="1007">
                  <c:v>33816.698092024213</c:v>
                </c:pt>
                <c:pt idx="1008">
                  <c:v>5692.8721229790845</c:v>
                </c:pt>
                <c:pt idx="1009">
                  <c:v>10704.338128668513</c:v>
                </c:pt>
                <c:pt idx="1010">
                  <c:v>10380.205261039222</c:v>
                </c:pt>
                <c:pt idx="1011">
                  <c:v>32468.57431394235</c:v>
                </c:pt>
                <c:pt idx="1012">
                  <c:v>14358.522614419713</c:v>
                </c:pt>
                <c:pt idx="1013">
                  <c:v>10280.299771614171</c:v>
                </c:pt>
                <c:pt idx="1014">
                  <c:v>8576.2454064787453</c:v>
                </c:pt>
                <c:pt idx="1015">
                  <c:v>11955.208200438747</c:v>
                </c:pt>
                <c:pt idx="1016">
                  <c:v>4944.700898295454</c:v>
                </c:pt>
                <c:pt idx="1017">
                  <c:v>6944.7790808145992</c:v>
                </c:pt>
                <c:pt idx="1018">
                  <c:v>12812.023649756573</c:v>
                </c:pt>
                <c:pt idx="1019">
                  <c:v>5895.6111954221478</c:v>
                </c:pt>
                <c:pt idx="1020">
                  <c:v>10801.159520225068</c:v>
                </c:pt>
                <c:pt idx="1021">
                  <c:v>29669.028680875017</c:v>
                </c:pt>
                <c:pt idx="1022">
                  <c:v>33610.267483890995</c:v>
                </c:pt>
                <c:pt idx="1023">
                  <c:v>3990.5491720491864</c:v>
                </c:pt>
                <c:pt idx="1024">
                  <c:v>11278.238672014437</c:v>
                </c:pt>
                <c:pt idx="1025">
                  <c:v>5465.9580334682396</c:v>
                </c:pt>
                <c:pt idx="1026">
                  <c:v>27677.178580903324</c:v>
                </c:pt>
                <c:pt idx="1027">
                  <c:v>4558.8632613562577</c:v>
                </c:pt>
                <c:pt idx="1028">
                  <c:v>11193.657600541079</c:v>
                </c:pt>
                <c:pt idx="1029">
                  <c:v>8492.4522797992267</c:v>
                </c:pt>
                <c:pt idx="1030">
                  <c:v>33652.798834759313</c:v>
                </c:pt>
                <c:pt idx="1031">
                  <c:v>35621.188295249674</c:v>
                </c:pt>
                <c:pt idx="1032">
                  <c:v>7001.2842236023371</c:v>
                </c:pt>
                <c:pt idx="1033">
                  <c:v>27060.235378589554</c:v>
                </c:pt>
                <c:pt idx="1034">
                  <c:v>12837.165696503267</c:v>
                </c:pt>
                <c:pt idx="1035">
                  <c:v>12330.84668975453</c:v>
                </c:pt>
                <c:pt idx="1036">
                  <c:v>28937.837546061724</c:v>
                </c:pt>
                <c:pt idx="1037">
                  <c:v>33711.207801750628</c:v>
                </c:pt>
                <c:pt idx="1038">
                  <c:v>4742.1191571034697</c:v>
                </c:pt>
                <c:pt idx="1039">
                  <c:v>4587.9674411439901</c:v>
                </c:pt>
                <c:pt idx="1040">
                  <c:v>31383.401750074547</c:v>
                </c:pt>
                <c:pt idx="1041">
                  <c:v>3730.8527926171064</c:v>
                </c:pt>
                <c:pt idx="1042">
                  <c:v>27799.510670361626</c:v>
                </c:pt>
                <c:pt idx="1043">
                  <c:v>6524.46909183138</c:v>
                </c:pt>
                <c:pt idx="1044">
                  <c:v>11779.811485086479</c:v>
                </c:pt>
                <c:pt idx="1045">
                  <c:v>33347.652050269498</c:v>
                </c:pt>
                <c:pt idx="1046">
                  <c:v>9473.719579939223</c:v>
                </c:pt>
                <c:pt idx="1047">
                  <c:v>29269.333615730862</c:v>
                </c:pt>
                <c:pt idx="1048">
                  <c:v>6056.7396903451699</c:v>
                </c:pt>
                <c:pt idx="1049">
                  <c:v>33561.734500606428</c:v>
                </c:pt>
                <c:pt idx="1050">
                  <c:v>10368.893080623271</c:v>
                </c:pt>
                <c:pt idx="1051">
                  <c:v>12982.97375518733</c:v>
                </c:pt>
                <c:pt idx="1052">
                  <c:v>10385.975339559171</c:v>
                </c:pt>
                <c:pt idx="1053">
                  <c:v>33876.211590393563</c:v>
                </c:pt>
                <c:pt idx="1054">
                  <c:v>6163.4674740998889</c:v>
                </c:pt>
                <c:pt idx="1055">
                  <c:v>11243.574464966528</c:v>
                </c:pt>
                <c:pt idx="1056">
                  <c:v>10609.247746877105</c:v>
                </c:pt>
                <c:pt idx="1057">
                  <c:v>10122.50431583108</c:v>
                </c:pt>
                <c:pt idx="1058">
                  <c:v>6244.8245038288078</c:v>
                </c:pt>
                <c:pt idx="1059">
                  <c:v>7162.6686415696431</c:v>
                </c:pt>
                <c:pt idx="1060">
                  <c:v>5256.4822373724401</c:v>
                </c:pt>
                <c:pt idx="1061">
                  <c:v>11902.36172277868</c:v>
                </c:pt>
                <c:pt idx="1062">
                  <c:v>36181.288112112074</c:v>
                </c:pt>
                <c:pt idx="1063">
                  <c:v>8261.9018366779947</c:v>
                </c:pt>
                <c:pt idx="1064">
                  <c:v>7718.8689490070592</c:v>
                </c:pt>
                <c:pt idx="1065">
                  <c:v>9534.4337394087397</c:v>
                </c:pt>
                <c:pt idx="1066">
                  <c:v>10718.536646154304</c:v>
                </c:pt>
                <c:pt idx="1067">
                  <c:v>8632.4651601602054</c:v>
                </c:pt>
                <c:pt idx="1068">
                  <c:v>12857.074610621719</c:v>
                </c:pt>
                <c:pt idx="1069">
                  <c:v>12163.278208316757</c:v>
                </c:pt>
                <c:pt idx="1070">
                  <c:v>31663.249945553089</c:v>
                </c:pt>
                <c:pt idx="1071">
                  <c:v>12973.608675139734</c:v>
                </c:pt>
                <c:pt idx="1072">
                  <c:v>4632.8765340511582</c:v>
                </c:pt>
                <c:pt idx="1073">
                  <c:v>12300.756015387802</c:v>
                </c:pt>
                <c:pt idx="1074">
                  <c:v>12593.581679816722</c:v>
                </c:pt>
                <c:pt idx="1075">
                  <c:v>7711.3244311142744</c:v>
                </c:pt>
                <c:pt idx="1076">
                  <c:v>10778.099998020898</c:v>
                </c:pt>
                <c:pt idx="1077">
                  <c:v>4436.6885031490383</c:v>
                </c:pt>
                <c:pt idx="1078">
                  <c:v>29424.2228849979</c:v>
                </c:pt>
                <c:pt idx="1079">
                  <c:v>13809.395215667973</c:v>
                </c:pt>
                <c:pt idx="1080">
                  <c:v>4183.5979428972923</c:v>
                </c:pt>
                <c:pt idx="1081">
                  <c:v>6937.9441698090332</c:v>
                </c:pt>
                <c:pt idx="1082">
                  <c:v>7832.3926003127626</c:v>
                </c:pt>
                <c:pt idx="1083">
                  <c:v>7075.5574010542523</c:v>
                </c:pt>
                <c:pt idx="1084">
                  <c:v>13948.747958092845</c:v>
                </c:pt>
                <c:pt idx="1085">
                  <c:v>33066.287011546978</c:v>
                </c:pt>
                <c:pt idx="1086">
                  <c:v>11293.513236468887</c:v>
                </c:pt>
                <c:pt idx="1087">
                  <c:v>11786.66172583648</c:v>
                </c:pt>
                <c:pt idx="1088">
                  <c:v>11653.716099363874</c:v>
                </c:pt>
                <c:pt idx="1089">
                  <c:v>11233.790091280138</c:v>
                </c:pt>
                <c:pt idx="1090">
                  <c:v>33363.525146690728</c:v>
                </c:pt>
                <c:pt idx="1091">
                  <c:v>12033.100344125914</c:v>
                </c:pt>
                <c:pt idx="1092">
                  <c:v>5836.5891557061159</c:v>
                </c:pt>
                <c:pt idx="1093">
                  <c:v>28893.131118201105</c:v>
                </c:pt>
                <c:pt idx="1094">
                  <c:v>12189.806347277943</c:v>
                </c:pt>
                <c:pt idx="1095">
                  <c:v>5752.1606447846016</c:v>
                </c:pt>
                <c:pt idx="1096">
                  <c:v>35320.246007739872</c:v>
                </c:pt>
                <c:pt idx="1097">
                  <c:v>4925.7286252587555</c:v>
                </c:pt>
                <c:pt idx="1098">
                  <c:v>11477.080948101056</c:v>
                </c:pt>
                <c:pt idx="1099">
                  <c:v>6487.6023993598737</c:v>
                </c:pt>
                <c:pt idx="1100">
                  <c:v>31153.005791587195</c:v>
                </c:pt>
                <c:pt idx="1101">
                  <c:v>11635.212588917084</c:v>
                </c:pt>
                <c:pt idx="1102">
                  <c:v>6759.6571356741897</c:v>
                </c:pt>
                <c:pt idx="1103">
                  <c:v>12155.548412752554</c:v>
                </c:pt>
                <c:pt idx="1104">
                  <c:v>7752.9482807480545</c:v>
                </c:pt>
                <c:pt idx="1105">
                  <c:v>11887.623950773021</c:v>
                </c:pt>
                <c:pt idx="1106">
                  <c:v>10846.153394822662</c:v>
                </c:pt>
                <c:pt idx="1107">
                  <c:v>11407.202469442709</c:v>
                </c:pt>
                <c:pt idx="1108">
                  <c:v>5828.7214738966677</c:v>
                </c:pt>
                <c:pt idx="1109">
                  <c:v>9738.0900079277217</c:v>
                </c:pt>
                <c:pt idx="1110">
                  <c:v>12178.297387715962</c:v>
                </c:pt>
                <c:pt idx="1111">
                  <c:v>32412.977461375653</c:v>
                </c:pt>
                <c:pt idx="1112">
                  <c:v>34633.799806252733</c:v>
                </c:pt>
                <c:pt idx="1113">
                  <c:v>7296.4241199129974</c:v>
                </c:pt>
                <c:pt idx="1114">
                  <c:v>4776.453622902246</c:v>
                </c:pt>
                <c:pt idx="1115">
                  <c:v>11683.125517704095</c:v>
                </c:pt>
                <c:pt idx="1116">
                  <c:v>9794.979669603983</c:v>
                </c:pt>
                <c:pt idx="1117">
                  <c:v>29392.665220884435</c:v>
                </c:pt>
                <c:pt idx="1118">
                  <c:v>30820.010650595334</c:v>
                </c:pt>
                <c:pt idx="1119">
                  <c:v>7454.2694291933312</c:v>
                </c:pt>
                <c:pt idx="1120">
                  <c:v>29129.098067434214</c:v>
                </c:pt>
                <c:pt idx="1121">
                  <c:v>10354.740839362366</c:v>
                </c:pt>
                <c:pt idx="1122">
                  <c:v>36039.29772289133</c:v>
                </c:pt>
                <c:pt idx="1123">
                  <c:v>6824.5514229757318</c:v>
                </c:pt>
                <c:pt idx="1124">
                  <c:v>29806.139894421714</c:v>
                </c:pt>
                <c:pt idx="1125">
                  <c:v>13442.099594641106</c:v>
                </c:pt>
                <c:pt idx="1126">
                  <c:v>11328.24508882955</c:v>
                </c:pt>
                <c:pt idx="1127">
                  <c:v>8792.8796819371473</c:v>
                </c:pt>
                <c:pt idx="1128">
                  <c:v>7521.2077355718584</c:v>
                </c:pt>
                <c:pt idx="1129">
                  <c:v>4468.3528560298373</c:v>
                </c:pt>
                <c:pt idx="1130">
                  <c:v>9888.973616991485</c:v>
                </c:pt>
                <c:pt idx="1131">
                  <c:v>6875.0254672852234</c:v>
                </c:pt>
                <c:pt idx="1132">
                  <c:v>12114.830795709117</c:v>
                </c:pt>
                <c:pt idx="1133">
                  <c:v>11006.229673935968</c:v>
                </c:pt>
                <c:pt idx="1134">
                  <c:v>6118.1200270942209</c:v>
                </c:pt>
                <c:pt idx="1135">
                  <c:v>11729.416183123982</c:v>
                </c:pt>
                <c:pt idx="1136">
                  <c:v>9920.0073563295227</c:v>
                </c:pt>
                <c:pt idx="1137">
                  <c:v>5993.5849142232846</c:v>
                </c:pt>
                <c:pt idx="1138">
                  <c:v>6976.1688546317846</c:v>
                </c:pt>
                <c:pt idx="1139">
                  <c:v>28376.349328356671</c:v>
                </c:pt>
                <c:pt idx="1140">
                  <c:v>10856.241487419882</c:v>
                </c:pt>
                <c:pt idx="1141">
                  <c:v>10111.859985779236</c:v>
                </c:pt>
                <c:pt idx="1142">
                  <c:v>11251.230037885507</c:v>
                </c:pt>
                <c:pt idx="1143">
                  <c:v>8746.9032944732899</c:v>
                </c:pt>
                <c:pt idx="1144">
                  <c:v>10928.010384619403</c:v>
                </c:pt>
                <c:pt idx="1145">
                  <c:v>11593.556273161195</c:v>
                </c:pt>
                <c:pt idx="1146">
                  <c:v>35815.684610838689</c:v>
                </c:pt>
                <c:pt idx="1147">
                  <c:v>5166.9105307584696</c:v>
                </c:pt>
                <c:pt idx="1148">
                  <c:v>11263.714932981284</c:v>
                </c:pt>
                <c:pt idx="1149">
                  <c:v>8906.4994629649827</c:v>
                </c:pt>
                <c:pt idx="1150">
                  <c:v>4709.4325924639897</c:v>
                </c:pt>
                <c:pt idx="1151">
                  <c:v>12878.051203842986</c:v>
                </c:pt>
                <c:pt idx="1152">
                  <c:v>33893.651536998936</c:v>
                </c:pt>
                <c:pt idx="1153">
                  <c:v>8540.3174127196908</c:v>
                </c:pt>
                <c:pt idx="1154">
                  <c:v>11576.316682974219</c:v>
                </c:pt>
                <c:pt idx="1155">
                  <c:v>8726.8257010720554</c:v>
                </c:pt>
                <c:pt idx="1156">
                  <c:v>28134.084798555832</c:v>
                </c:pt>
                <c:pt idx="1157">
                  <c:v>5935.7436861612086</c:v>
                </c:pt>
                <c:pt idx="1158">
                  <c:v>5116.9717592561119</c:v>
                </c:pt>
                <c:pt idx="1159">
                  <c:v>7892.6287067913618</c:v>
                </c:pt>
                <c:pt idx="1160">
                  <c:v>10081.297702205396</c:v>
                </c:pt>
                <c:pt idx="1161">
                  <c:v>8122.4027065933706</c:v>
                </c:pt>
                <c:pt idx="1162">
                  <c:v>6953.9458620745036</c:v>
                </c:pt>
                <c:pt idx="1163">
                  <c:v>4630.957380103142</c:v>
                </c:pt>
                <c:pt idx="1164">
                  <c:v>9449.0340636526653</c:v>
                </c:pt>
                <c:pt idx="1165">
                  <c:v>7925.6051802388938</c:v>
                </c:pt>
                <c:pt idx="1166">
                  <c:v>12118.210111073939</c:v>
                </c:pt>
                <c:pt idx="1167">
                  <c:v>7179.5757774389522</c:v>
                </c:pt>
                <c:pt idx="1168">
                  <c:v>7465.3574220319488</c:v>
                </c:pt>
                <c:pt idx="1169">
                  <c:v>8872.948422258276</c:v>
                </c:pt>
                <c:pt idx="1170">
                  <c:v>27528.698351670588</c:v>
                </c:pt>
                <c:pt idx="1171">
                  <c:v>33422.747947265525</c:v>
                </c:pt>
                <c:pt idx="1172">
                  <c:v>12685.09856271701</c:v>
                </c:pt>
                <c:pt idx="1173">
                  <c:v>8432.8366123643136</c:v>
                </c:pt>
                <c:pt idx="1174">
                  <c:v>6754.0772589678054</c:v>
                </c:pt>
                <c:pt idx="1175">
                  <c:v>5382.7674204682335</c:v>
                </c:pt>
                <c:pt idx="1176">
                  <c:v>34861.148114706433</c:v>
                </c:pt>
                <c:pt idx="1177">
                  <c:v>9216.4464297843788</c:v>
                </c:pt>
                <c:pt idx="1178">
                  <c:v>5872.7462412904015</c:v>
                </c:pt>
                <c:pt idx="1179">
                  <c:v>29949.265223511899</c:v>
                </c:pt>
                <c:pt idx="1180">
                  <c:v>10136.139614089403</c:v>
                </c:pt>
                <c:pt idx="1181">
                  <c:v>5885.6783764453094</c:v>
                </c:pt>
                <c:pt idx="1182">
                  <c:v>6098.1778578671583</c:v>
                </c:pt>
                <c:pt idx="1183">
                  <c:v>10802.296517725212</c:v>
                </c:pt>
                <c:pt idx="1184">
                  <c:v>29270.706148840043</c:v>
                </c:pt>
                <c:pt idx="1185">
                  <c:v>9607.7463110712961</c:v>
                </c:pt>
                <c:pt idx="1186">
                  <c:v>28737.615370546951</c:v>
                </c:pt>
                <c:pt idx="1187">
                  <c:v>13529.045002490911</c:v>
                </c:pt>
                <c:pt idx="1188">
                  <c:v>33118.181769378323</c:v>
                </c:pt>
                <c:pt idx="1189">
                  <c:v>5614.9795748515389</c:v>
                </c:pt>
                <c:pt idx="1190">
                  <c:v>7883.3682578803991</c:v>
                </c:pt>
                <c:pt idx="1191">
                  <c:v>9202.9072612481868</c:v>
                </c:pt>
                <c:pt idx="1192">
                  <c:v>12975.540445763649</c:v>
                </c:pt>
                <c:pt idx="1193">
                  <c:v>10897.428251599358</c:v>
                </c:pt>
                <c:pt idx="1194">
                  <c:v>6967.8446423621981</c:v>
                </c:pt>
                <c:pt idx="1195">
                  <c:v>5571.2930501214423</c:v>
                </c:pt>
                <c:pt idx="1196">
                  <c:v>28283.605895566579</c:v>
                </c:pt>
                <c:pt idx="1197">
                  <c:v>8687.4290905559792</c:v>
                </c:pt>
                <c:pt idx="1198">
                  <c:v>8582.3690574067678</c:v>
                </c:pt>
                <c:pt idx="1199">
                  <c:v>7621.471317106756</c:v>
                </c:pt>
                <c:pt idx="1200">
                  <c:v>8048.9307460490345</c:v>
                </c:pt>
                <c:pt idx="1201">
                  <c:v>10437.534065800486</c:v>
                </c:pt>
                <c:pt idx="1202">
                  <c:v>4863.3990307520526</c:v>
                </c:pt>
                <c:pt idx="1203">
                  <c:v>10875.556773819453</c:v>
                </c:pt>
                <c:pt idx="1204">
                  <c:v>28734.923350552068</c:v>
                </c:pt>
                <c:pt idx="1205">
                  <c:v>7158.6603857466316</c:v>
                </c:pt>
                <c:pt idx="1206">
                  <c:v>13515.13487417151</c:v>
                </c:pt>
                <c:pt idx="1207">
                  <c:v>31577.902585365333</c:v>
                </c:pt>
                <c:pt idx="1208">
                  <c:v>31938.368930289689</c:v>
                </c:pt>
                <c:pt idx="1209">
                  <c:v>12643.138932490669</c:v>
                </c:pt>
                <c:pt idx="1210">
                  <c:v>7845.7659361833712</c:v>
                </c:pt>
                <c:pt idx="1211">
                  <c:v>8812.9876838297932</c:v>
                </c:pt>
                <c:pt idx="1212">
                  <c:v>3670.2128557928145</c:v>
                </c:pt>
                <c:pt idx="1213">
                  <c:v>12069.879946278832</c:v>
                </c:pt>
                <c:pt idx="1214">
                  <c:v>6781.7467616879958</c:v>
                </c:pt>
                <c:pt idx="1215">
                  <c:v>4333.685105752711</c:v>
                </c:pt>
                <c:pt idx="1216">
                  <c:v>8170.9789660427132</c:v>
                </c:pt>
                <c:pt idx="1217">
                  <c:v>6948.5756321875151</c:v>
                </c:pt>
                <c:pt idx="1218">
                  <c:v>34063.761131070067</c:v>
                </c:pt>
                <c:pt idx="1219">
                  <c:v>9426.863386663701</c:v>
                </c:pt>
                <c:pt idx="1220">
                  <c:v>7027.4323633767735</c:v>
                </c:pt>
                <c:pt idx="1221">
                  <c:v>8668.5939147780246</c:v>
                </c:pt>
                <c:pt idx="1222">
                  <c:v>10163.429522063218</c:v>
                </c:pt>
                <c:pt idx="1223">
                  <c:v>28271.756384712797</c:v>
                </c:pt>
                <c:pt idx="1224">
                  <c:v>8577.465917025118</c:v>
                </c:pt>
                <c:pt idx="1225">
                  <c:v>8293.8589449840456</c:v>
                </c:pt>
                <c:pt idx="1226">
                  <c:v>7965.5523933065379</c:v>
                </c:pt>
                <c:pt idx="1227">
                  <c:v>9523.8923674089565</c:v>
                </c:pt>
                <c:pt idx="1228">
                  <c:v>11696.756296260644</c:v>
                </c:pt>
                <c:pt idx="1229">
                  <c:v>11938.709010176528</c:v>
                </c:pt>
                <c:pt idx="1230">
                  <c:v>35044.218732782232</c:v>
                </c:pt>
                <c:pt idx="1231">
                  <c:v>28173.380759648004</c:v>
                </c:pt>
                <c:pt idx="1232">
                  <c:v>12391.111147093841</c:v>
                </c:pt>
                <c:pt idx="1233">
                  <c:v>11675.685630947944</c:v>
                </c:pt>
                <c:pt idx="1234">
                  <c:v>10475.55966284904</c:v>
                </c:pt>
                <c:pt idx="1235">
                  <c:v>5617.8374275120059</c:v>
                </c:pt>
                <c:pt idx="1236">
                  <c:v>13313.685610777899</c:v>
                </c:pt>
                <c:pt idx="1237">
                  <c:v>12567.717409506906</c:v>
                </c:pt>
                <c:pt idx="1238">
                  <c:v>8239.163420759789</c:v>
                </c:pt>
                <c:pt idx="1239">
                  <c:v>6793.2427001337028</c:v>
                </c:pt>
                <c:pt idx="1240">
                  <c:v>35068.009364510151</c:v>
                </c:pt>
                <c:pt idx="1241">
                  <c:v>37267.305302600893</c:v>
                </c:pt>
                <c:pt idx="1242">
                  <c:v>5916.8561948149354</c:v>
                </c:pt>
                <c:pt idx="1243">
                  <c:v>6798.944595351858</c:v>
                </c:pt>
                <c:pt idx="1244">
                  <c:v>4115.5315249792529</c:v>
                </c:pt>
                <c:pt idx="1245">
                  <c:v>7015.0266150683674</c:v>
                </c:pt>
                <c:pt idx="1246">
                  <c:v>10646.45514408332</c:v>
                </c:pt>
                <c:pt idx="1247">
                  <c:v>7947.7435445486608</c:v>
                </c:pt>
                <c:pt idx="1248">
                  <c:v>5066.7013224225875</c:v>
                </c:pt>
                <c:pt idx="1249">
                  <c:v>30541.98999904445</c:v>
                </c:pt>
                <c:pt idx="1250">
                  <c:v>28561.083177336201</c:v>
                </c:pt>
                <c:pt idx="1251">
                  <c:v>3805.9267825362263</c:v>
                </c:pt>
                <c:pt idx="1252">
                  <c:v>27672.410864695848</c:v>
                </c:pt>
                <c:pt idx="1253">
                  <c:v>10040.405366535744</c:v>
                </c:pt>
                <c:pt idx="1254">
                  <c:v>7787.075157358131</c:v>
                </c:pt>
                <c:pt idx="1255">
                  <c:v>9756.6652789486598</c:v>
                </c:pt>
                <c:pt idx="1256">
                  <c:v>12238.168978195157</c:v>
                </c:pt>
                <c:pt idx="1257">
                  <c:v>12003.511687457711</c:v>
                </c:pt>
                <c:pt idx="1258">
                  <c:v>12374.300140946665</c:v>
                </c:pt>
                <c:pt idx="1259">
                  <c:v>11188.149484408843</c:v>
                </c:pt>
                <c:pt idx="1260">
                  <c:v>7119.8919267022466</c:v>
                </c:pt>
                <c:pt idx="1261">
                  <c:v>6492.1499097027518</c:v>
                </c:pt>
                <c:pt idx="1262">
                  <c:v>9439.2715970431818</c:v>
                </c:pt>
                <c:pt idx="1263">
                  <c:v>9905.5733032346943</c:v>
                </c:pt>
                <c:pt idx="1264">
                  <c:v>11476.312601755961</c:v>
                </c:pt>
                <c:pt idx="1265">
                  <c:v>36269.927159357023</c:v>
                </c:pt>
                <c:pt idx="1266">
                  <c:v>12058.257469619584</c:v>
                </c:pt>
                <c:pt idx="1267">
                  <c:v>28607.454893731247</c:v>
                </c:pt>
                <c:pt idx="1268">
                  <c:v>5218.7266996857279</c:v>
                </c:pt>
                <c:pt idx="1269">
                  <c:v>10006.557839688518</c:v>
                </c:pt>
                <c:pt idx="1270">
                  <c:v>5975.7216922663902</c:v>
                </c:pt>
                <c:pt idx="1271">
                  <c:v>6255.3160223313444</c:v>
                </c:pt>
                <c:pt idx="1272">
                  <c:v>10037.120123262357</c:v>
                </c:pt>
                <c:pt idx="1273">
                  <c:v>7524.752883602262</c:v>
                </c:pt>
                <c:pt idx="1274">
                  <c:v>28853.91336146689</c:v>
                </c:pt>
                <c:pt idx="1275">
                  <c:v>11492.285809612054</c:v>
                </c:pt>
                <c:pt idx="1276">
                  <c:v>5506.6756505116773</c:v>
                </c:pt>
                <c:pt idx="1277">
                  <c:v>7465.8962721114394</c:v>
                </c:pt>
                <c:pt idx="1278">
                  <c:v>31791.807855004969</c:v>
                </c:pt>
                <c:pt idx="1279">
                  <c:v>6468.1297817092245</c:v>
                </c:pt>
                <c:pt idx="1280">
                  <c:v>10775.585158723305</c:v>
                </c:pt>
                <c:pt idx="1281">
                  <c:v>34251.906761536527</c:v>
                </c:pt>
                <c:pt idx="1282">
                  <c:v>27771.286045388093</c:v>
                </c:pt>
                <c:pt idx="1283">
                  <c:v>4242.4959064708555</c:v>
                </c:pt>
                <c:pt idx="1284">
                  <c:v>36396.394042851876</c:v>
                </c:pt>
                <c:pt idx="1285">
                  <c:v>10238.859142021109</c:v>
                </c:pt>
                <c:pt idx="1286">
                  <c:v>6204.936050113286</c:v>
                </c:pt>
                <c:pt idx="1287">
                  <c:v>8366.4485040969812</c:v>
                </c:pt>
                <c:pt idx="1288">
                  <c:v>28628.486264591906</c:v>
                </c:pt>
                <c:pt idx="1289">
                  <c:v>9562.47062463978</c:v>
                </c:pt>
                <c:pt idx="1290">
                  <c:v>8790.7488235390356</c:v>
                </c:pt>
                <c:pt idx="1291">
                  <c:v>27759.356272545658</c:v>
                </c:pt>
                <c:pt idx="1292">
                  <c:v>4330.8032883846399</c:v>
                </c:pt>
                <c:pt idx="1293">
                  <c:v>10139.080190809596</c:v>
                </c:pt>
                <c:pt idx="1294">
                  <c:v>11746.088034381719</c:v>
                </c:pt>
                <c:pt idx="1295">
                  <c:v>4337.8238815019959</c:v>
                </c:pt>
                <c:pt idx="1296">
                  <c:v>3844.9985560510668</c:v>
                </c:pt>
                <c:pt idx="1297">
                  <c:v>7052.8733583350631</c:v>
                </c:pt>
                <c:pt idx="1298">
                  <c:v>7372.9675616499308</c:v>
                </c:pt>
                <c:pt idx="1299">
                  <c:v>4987.5055595831891</c:v>
                </c:pt>
                <c:pt idx="1300">
                  <c:v>32747.782605477125</c:v>
                </c:pt>
                <c:pt idx="1301">
                  <c:v>36892.860646055342</c:v>
                </c:pt>
                <c:pt idx="1302">
                  <c:v>5992.3449586710776</c:v>
                </c:pt>
                <c:pt idx="1303">
                  <c:v>32254.821855852024</c:v>
                </c:pt>
                <c:pt idx="1304">
                  <c:v>32438.182382735868</c:v>
                </c:pt>
                <c:pt idx="1305">
                  <c:v>5802.8851500071905</c:v>
                </c:pt>
                <c:pt idx="1306">
                  <c:v>29961.029163688752</c:v>
                </c:pt>
                <c:pt idx="1307">
                  <c:v>31087.71863742554</c:v>
                </c:pt>
                <c:pt idx="1308">
                  <c:v>29480.878530706788</c:v>
                </c:pt>
                <c:pt idx="1309">
                  <c:v>9138.484583153755</c:v>
                </c:pt>
                <c:pt idx="1310">
                  <c:v>8865.0612954429962</c:v>
                </c:pt>
                <c:pt idx="1311">
                  <c:v>7550.1695094125735</c:v>
                </c:pt>
                <c:pt idx="1312">
                  <c:v>7900.4420154017935</c:v>
                </c:pt>
                <c:pt idx="1313">
                  <c:v>28961.075517607376</c:v>
                </c:pt>
                <c:pt idx="1314">
                  <c:v>30979.8400460679</c:v>
                </c:pt>
                <c:pt idx="1315">
                  <c:v>4177.9134350542727</c:v>
                </c:pt>
                <c:pt idx="1316">
                  <c:v>4543.4487530258639</c:v>
                </c:pt>
                <c:pt idx="1317">
                  <c:v>4858.9809052399187</c:v>
                </c:pt>
                <c:pt idx="1318">
                  <c:v>8731.7008950333657</c:v>
                </c:pt>
                <c:pt idx="1319">
                  <c:v>9228.1605164639859</c:v>
                </c:pt>
                <c:pt idx="1320">
                  <c:v>7362.5502657926172</c:v>
                </c:pt>
                <c:pt idx="1321">
                  <c:v>35983.292386728506</c:v>
                </c:pt>
                <c:pt idx="1322">
                  <c:v>13052.481274062467</c:v>
                </c:pt>
                <c:pt idx="1323">
                  <c:v>33737.609402498274</c:v>
                </c:pt>
                <c:pt idx="1324">
                  <c:v>6668.1840669277144</c:v>
                </c:pt>
                <c:pt idx="1325">
                  <c:v>12655.245886030392</c:v>
                </c:pt>
                <c:pt idx="1326">
                  <c:v>9567.799098003652</c:v>
                </c:pt>
                <c:pt idx="1327">
                  <c:v>10790.322930728962</c:v>
                </c:pt>
                <c:pt idx="1328">
                  <c:v>5974.981292341633</c:v>
                </c:pt>
                <c:pt idx="1329">
                  <c:v>11561.400461627078</c:v>
                </c:pt>
                <c:pt idx="1330">
                  <c:v>12778.112459309323</c:v>
                </c:pt>
                <c:pt idx="1331">
                  <c:v>5817.7384967408116</c:v>
                </c:pt>
                <c:pt idx="1332">
                  <c:v>12748.799170691233</c:v>
                </c:pt>
                <c:pt idx="1333">
                  <c:v>11128.944224652092</c:v>
                </c:pt>
                <c:pt idx="1334">
                  <c:v>4770.0725292882817</c:v>
                </c:pt>
                <c:pt idx="1335">
                  <c:v>4955.1839153834881</c:v>
                </c:pt>
                <c:pt idx="1336">
                  <c:v>5135.5360866857218</c:v>
                </c:pt>
                <c:pt idx="1337">
                  <c:v>36581.53337536742</c:v>
                </c:pt>
              </c:numCache>
            </c:numRef>
          </c:yVal>
          <c:smooth val="0"/>
          <c:extLst>
            <c:ext xmlns:c16="http://schemas.microsoft.com/office/drawing/2014/chart" uri="{C3380CC4-5D6E-409C-BE32-E72D297353CC}">
              <c16:uniqueId val="{00000001-75BA-4DA2-B50B-EB3E6B568251}"/>
            </c:ext>
          </c:extLst>
        </c:ser>
        <c:dLbls>
          <c:showLegendKey val="0"/>
          <c:showVal val="0"/>
          <c:showCatName val="0"/>
          <c:showSerName val="0"/>
          <c:showPercent val="0"/>
          <c:showBubbleSize val="0"/>
        </c:dLbls>
        <c:axId val="82020975"/>
        <c:axId val="82040527"/>
      </c:scatterChart>
      <c:valAx>
        <c:axId val="82020975"/>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82040527"/>
        <c:crosses val="autoZero"/>
        <c:crossBetween val="midCat"/>
      </c:valAx>
      <c:valAx>
        <c:axId val="82040527"/>
        <c:scaling>
          <c:orientation val="minMax"/>
        </c:scaling>
        <c:delete val="0"/>
        <c:axPos val="l"/>
        <c:title>
          <c:tx>
            <c:rich>
              <a:bodyPr/>
              <a:lstStyle/>
              <a:p>
                <a:pPr>
                  <a:defRPr/>
                </a:pPr>
                <a:r>
                  <a:rPr lang="en-US"/>
                  <a:t>charges</a:t>
                </a:r>
              </a:p>
            </c:rich>
          </c:tx>
          <c:overlay val="0"/>
        </c:title>
        <c:numFmt formatCode="General" sourceLinked="1"/>
        <c:majorTickMark val="out"/>
        <c:minorTickMark val="none"/>
        <c:tickLblPos val="nextTo"/>
        <c:crossAx val="82020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SMOKING</a:t>
            </a:r>
            <a:r>
              <a:rPr lang="en-US" baseline="0"/>
              <a:t> RESIDUAL PLOT</a:t>
            </a:r>
            <a:endParaRPr lang="en-US"/>
          </a:p>
        </c:rich>
      </c:tx>
      <c:overlay val="0"/>
    </c:title>
    <c:autoTitleDeleted val="0"/>
    <c:plotArea>
      <c:layout/>
      <c:scatterChart>
        <c:scatterStyle val="lineMarker"/>
        <c:varyColors val="0"/>
        <c:ser>
          <c:idx val="0"/>
          <c:order val="0"/>
          <c:spPr>
            <a:ln w="19050">
              <a:noFill/>
            </a:ln>
          </c:spPr>
          <c:xVal>
            <c:numRef>
              <c:f>INSURANCE!$E$2:$E$1339</c:f>
              <c:numCache>
                <c:formatCode>General</c:formatCode>
                <c:ptCount val="1338"/>
                <c:pt idx="0">
                  <c:v>1</c:v>
                </c:pt>
                <c:pt idx="1">
                  <c:v>0</c:v>
                </c:pt>
                <c:pt idx="2">
                  <c:v>0</c:v>
                </c:pt>
                <c:pt idx="3">
                  <c:v>0</c:v>
                </c:pt>
                <c:pt idx="4">
                  <c:v>0</c:v>
                </c:pt>
                <c:pt idx="5">
                  <c:v>0</c:v>
                </c:pt>
                <c:pt idx="6">
                  <c:v>0</c:v>
                </c:pt>
                <c:pt idx="7">
                  <c:v>0</c:v>
                </c:pt>
                <c:pt idx="8">
                  <c:v>0</c:v>
                </c:pt>
                <c:pt idx="9">
                  <c:v>0</c:v>
                </c:pt>
                <c:pt idx="10">
                  <c:v>0</c:v>
                </c:pt>
                <c:pt idx="11">
                  <c:v>1</c:v>
                </c:pt>
                <c:pt idx="12">
                  <c:v>0</c:v>
                </c:pt>
                <c:pt idx="13">
                  <c:v>0</c:v>
                </c:pt>
                <c:pt idx="14">
                  <c:v>1</c:v>
                </c:pt>
                <c:pt idx="15">
                  <c:v>0</c:v>
                </c:pt>
                <c:pt idx="16">
                  <c:v>0</c:v>
                </c:pt>
                <c:pt idx="17">
                  <c:v>0</c:v>
                </c:pt>
                <c:pt idx="18">
                  <c:v>0</c:v>
                </c:pt>
                <c:pt idx="19">
                  <c:v>1</c:v>
                </c:pt>
                <c:pt idx="20">
                  <c:v>0</c:v>
                </c:pt>
                <c:pt idx="21">
                  <c:v>0</c:v>
                </c:pt>
                <c:pt idx="22">
                  <c:v>0</c:v>
                </c:pt>
                <c:pt idx="23">
                  <c:v>1</c:v>
                </c:pt>
                <c:pt idx="24">
                  <c:v>0</c:v>
                </c:pt>
                <c:pt idx="25">
                  <c:v>0</c:v>
                </c:pt>
                <c:pt idx="26">
                  <c:v>0</c:v>
                </c:pt>
                <c:pt idx="27">
                  <c:v>0</c:v>
                </c:pt>
                <c:pt idx="28">
                  <c:v>0</c:v>
                </c:pt>
                <c:pt idx="29">
                  <c:v>1</c:v>
                </c:pt>
                <c:pt idx="30">
                  <c:v>1</c:v>
                </c:pt>
                <c:pt idx="31">
                  <c:v>0</c:v>
                </c:pt>
                <c:pt idx="32">
                  <c:v>0</c:v>
                </c:pt>
                <c:pt idx="33">
                  <c:v>0</c:v>
                </c:pt>
                <c:pt idx="34">
                  <c:v>1</c:v>
                </c:pt>
                <c:pt idx="35">
                  <c:v>0</c:v>
                </c:pt>
                <c:pt idx="36">
                  <c:v>0</c:v>
                </c:pt>
                <c:pt idx="37">
                  <c:v>0</c:v>
                </c:pt>
                <c:pt idx="38">
                  <c:v>1</c:v>
                </c:pt>
                <c:pt idx="39">
                  <c:v>1</c:v>
                </c:pt>
                <c:pt idx="40">
                  <c:v>0</c:v>
                </c:pt>
                <c:pt idx="41">
                  <c:v>0</c:v>
                </c:pt>
                <c:pt idx="42">
                  <c:v>0</c:v>
                </c:pt>
                <c:pt idx="43">
                  <c:v>0</c:v>
                </c:pt>
                <c:pt idx="44">
                  <c:v>0</c:v>
                </c:pt>
                <c:pt idx="45">
                  <c:v>0</c:v>
                </c:pt>
                <c:pt idx="46">
                  <c:v>0</c:v>
                </c:pt>
                <c:pt idx="47">
                  <c:v>0</c:v>
                </c:pt>
                <c:pt idx="48">
                  <c:v>0</c:v>
                </c:pt>
                <c:pt idx="49">
                  <c:v>1</c:v>
                </c:pt>
                <c:pt idx="50">
                  <c:v>0</c:v>
                </c:pt>
                <c:pt idx="51">
                  <c:v>0</c:v>
                </c:pt>
                <c:pt idx="52">
                  <c:v>1</c:v>
                </c:pt>
                <c:pt idx="53">
                  <c:v>1</c:v>
                </c:pt>
                <c:pt idx="54">
                  <c:v>0</c:v>
                </c:pt>
                <c:pt idx="55">
                  <c:v>1</c:v>
                </c:pt>
                <c:pt idx="56">
                  <c:v>0</c:v>
                </c:pt>
                <c:pt idx="57">
                  <c:v>1</c:v>
                </c:pt>
                <c:pt idx="58">
                  <c:v>1</c:v>
                </c:pt>
                <c:pt idx="59">
                  <c:v>0</c:v>
                </c:pt>
                <c:pt idx="60">
                  <c:v>0</c:v>
                </c:pt>
                <c:pt idx="61">
                  <c:v>0</c:v>
                </c:pt>
                <c:pt idx="62">
                  <c:v>0</c:v>
                </c:pt>
                <c:pt idx="63">
                  <c:v>0</c:v>
                </c:pt>
                <c:pt idx="64">
                  <c:v>1</c:v>
                </c:pt>
                <c:pt idx="65">
                  <c:v>0</c:v>
                </c:pt>
                <c:pt idx="66">
                  <c:v>0</c:v>
                </c:pt>
                <c:pt idx="67">
                  <c:v>0</c:v>
                </c:pt>
                <c:pt idx="68">
                  <c:v>0</c:v>
                </c:pt>
                <c:pt idx="69">
                  <c:v>1</c:v>
                </c:pt>
                <c:pt idx="70">
                  <c:v>1</c:v>
                </c:pt>
                <c:pt idx="71">
                  <c:v>0</c:v>
                </c:pt>
                <c:pt idx="72">
                  <c:v>0</c:v>
                </c:pt>
                <c:pt idx="73">
                  <c:v>0</c:v>
                </c:pt>
                <c:pt idx="74">
                  <c:v>0</c:v>
                </c:pt>
                <c:pt idx="75">
                  <c:v>0</c:v>
                </c:pt>
                <c:pt idx="76">
                  <c:v>0</c:v>
                </c:pt>
                <c:pt idx="77">
                  <c:v>0</c:v>
                </c:pt>
                <c:pt idx="78">
                  <c:v>0</c:v>
                </c:pt>
                <c:pt idx="79">
                  <c:v>0</c:v>
                </c:pt>
                <c:pt idx="80">
                  <c:v>0</c:v>
                </c:pt>
                <c:pt idx="81">
                  <c:v>0</c:v>
                </c:pt>
                <c:pt idx="82">
                  <c:v>1</c:v>
                </c:pt>
                <c:pt idx="83">
                  <c:v>0</c:v>
                </c:pt>
                <c:pt idx="84">
                  <c:v>1</c:v>
                </c:pt>
                <c:pt idx="85">
                  <c:v>1</c:v>
                </c:pt>
                <c:pt idx="86">
                  <c:v>1</c:v>
                </c:pt>
                <c:pt idx="87">
                  <c:v>0</c:v>
                </c:pt>
                <c:pt idx="88">
                  <c:v>0</c:v>
                </c:pt>
                <c:pt idx="89">
                  <c:v>0</c:v>
                </c:pt>
                <c:pt idx="90">
                  <c:v>0</c:v>
                </c:pt>
                <c:pt idx="91">
                  <c:v>0</c:v>
                </c:pt>
                <c:pt idx="92">
                  <c:v>1</c:v>
                </c:pt>
                <c:pt idx="93">
                  <c:v>0</c:v>
                </c:pt>
                <c:pt idx="94">
                  <c:v>1</c:v>
                </c:pt>
                <c:pt idx="95">
                  <c:v>0</c:v>
                </c:pt>
                <c:pt idx="96">
                  <c:v>0</c:v>
                </c:pt>
                <c:pt idx="97">
                  <c:v>0</c:v>
                </c:pt>
                <c:pt idx="98">
                  <c:v>1</c:v>
                </c:pt>
                <c:pt idx="99">
                  <c:v>1</c:v>
                </c:pt>
                <c:pt idx="100">
                  <c:v>0</c:v>
                </c:pt>
                <c:pt idx="101">
                  <c:v>0</c:v>
                </c:pt>
                <c:pt idx="102">
                  <c:v>0</c:v>
                </c:pt>
                <c:pt idx="103">
                  <c:v>1</c:v>
                </c:pt>
                <c:pt idx="104">
                  <c:v>0</c:v>
                </c:pt>
                <c:pt idx="105">
                  <c:v>1</c:v>
                </c:pt>
                <c:pt idx="106">
                  <c:v>0</c:v>
                </c:pt>
                <c:pt idx="107">
                  <c:v>0</c:v>
                </c:pt>
                <c:pt idx="108">
                  <c:v>0</c:v>
                </c:pt>
                <c:pt idx="109">
                  <c:v>1</c:v>
                </c:pt>
                <c:pt idx="110">
                  <c:v>0</c:v>
                </c:pt>
                <c:pt idx="111">
                  <c:v>0</c:v>
                </c:pt>
                <c:pt idx="112">
                  <c:v>0</c:v>
                </c:pt>
                <c:pt idx="113">
                  <c:v>0</c:v>
                </c:pt>
                <c:pt idx="114">
                  <c:v>0</c:v>
                </c:pt>
                <c:pt idx="115">
                  <c:v>0</c:v>
                </c:pt>
                <c:pt idx="116">
                  <c:v>0</c:v>
                </c:pt>
                <c:pt idx="117">
                  <c:v>1</c:v>
                </c:pt>
                <c:pt idx="118">
                  <c:v>0</c:v>
                </c:pt>
                <c:pt idx="119">
                  <c:v>0</c:v>
                </c:pt>
                <c:pt idx="120">
                  <c:v>0</c:v>
                </c:pt>
                <c:pt idx="121">
                  <c:v>0</c:v>
                </c:pt>
                <c:pt idx="122">
                  <c:v>0</c:v>
                </c:pt>
                <c:pt idx="123">
                  <c:v>1</c:v>
                </c:pt>
                <c:pt idx="124">
                  <c:v>0</c:v>
                </c:pt>
                <c:pt idx="125">
                  <c:v>0</c:v>
                </c:pt>
                <c:pt idx="126">
                  <c:v>1</c:v>
                </c:pt>
                <c:pt idx="127">
                  <c:v>0</c:v>
                </c:pt>
                <c:pt idx="128">
                  <c:v>1</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1</c:v>
                </c:pt>
                <c:pt idx="143">
                  <c:v>0</c:v>
                </c:pt>
                <c:pt idx="144">
                  <c:v>1</c:v>
                </c:pt>
                <c:pt idx="145">
                  <c:v>0</c:v>
                </c:pt>
                <c:pt idx="146">
                  <c:v>1</c:v>
                </c:pt>
                <c:pt idx="147">
                  <c:v>0</c:v>
                </c:pt>
                <c:pt idx="148">
                  <c:v>0</c:v>
                </c:pt>
                <c:pt idx="149">
                  <c:v>0</c:v>
                </c:pt>
                <c:pt idx="150">
                  <c:v>0</c:v>
                </c:pt>
                <c:pt idx="151">
                  <c:v>0</c:v>
                </c:pt>
                <c:pt idx="152">
                  <c:v>0</c:v>
                </c:pt>
                <c:pt idx="153">
                  <c:v>1</c:v>
                </c:pt>
                <c:pt idx="154">
                  <c:v>0</c:v>
                </c:pt>
                <c:pt idx="155">
                  <c:v>0</c:v>
                </c:pt>
                <c:pt idx="156">
                  <c:v>1</c:v>
                </c:pt>
                <c:pt idx="157">
                  <c:v>1</c:v>
                </c:pt>
                <c:pt idx="158">
                  <c:v>1</c:v>
                </c:pt>
                <c:pt idx="159">
                  <c:v>0</c:v>
                </c:pt>
                <c:pt idx="160">
                  <c:v>1</c:v>
                </c:pt>
                <c:pt idx="161">
                  <c:v>1</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c:v>
                </c:pt>
                <c:pt idx="176">
                  <c:v>0</c:v>
                </c:pt>
                <c:pt idx="177">
                  <c:v>0</c:v>
                </c:pt>
                <c:pt idx="178">
                  <c:v>0</c:v>
                </c:pt>
                <c:pt idx="179">
                  <c:v>0</c:v>
                </c:pt>
                <c:pt idx="180">
                  <c:v>0</c:v>
                </c:pt>
                <c:pt idx="181">
                  <c:v>0</c:v>
                </c:pt>
                <c:pt idx="182">
                  <c:v>0</c:v>
                </c:pt>
                <c:pt idx="183">
                  <c:v>0</c:v>
                </c:pt>
                <c:pt idx="184">
                  <c:v>0</c:v>
                </c:pt>
                <c:pt idx="185">
                  <c:v>1</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1</c:v>
                </c:pt>
                <c:pt idx="204">
                  <c:v>0</c:v>
                </c:pt>
                <c:pt idx="205">
                  <c:v>0</c:v>
                </c:pt>
                <c:pt idx="206">
                  <c:v>0</c:v>
                </c:pt>
                <c:pt idx="207">
                  <c:v>1</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1</c:v>
                </c:pt>
                <c:pt idx="224">
                  <c:v>1</c:v>
                </c:pt>
                <c:pt idx="225">
                  <c:v>0</c:v>
                </c:pt>
                <c:pt idx="226">
                  <c:v>0</c:v>
                </c:pt>
                <c:pt idx="227">
                  <c:v>0</c:v>
                </c:pt>
                <c:pt idx="228">
                  <c:v>0</c:v>
                </c:pt>
                <c:pt idx="229">
                  <c:v>0</c:v>
                </c:pt>
                <c:pt idx="230">
                  <c:v>0</c:v>
                </c:pt>
                <c:pt idx="231">
                  <c:v>0</c:v>
                </c:pt>
                <c:pt idx="232">
                  <c:v>0</c:v>
                </c:pt>
                <c:pt idx="233">
                  <c:v>0</c:v>
                </c:pt>
                <c:pt idx="234">
                  <c:v>0</c:v>
                </c:pt>
                <c:pt idx="235">
                  <c:v>1</c:v>
                </c:pt>
                <c:pt idx="236">
                  <c:v>0</c:v>
                </c:pt>
                <c:pt idx="237">
                  <c:v>0</c:v>
                </c:pt>
                <c:pt idx="238">
                  <c:v>1</c:v>
                </c:pt>
                <c:pt idx="239">
                  <c:v>0</c:v>
                </c:pt>
                <c:pt idx="240">
                  <c:v>1</c:v>
                </c:pt>
                <c:pt idx="241">
                  <c:v>0</c:v>
                </c:pt>
                <c:pt idx="242">
                  <c:v>0</c:v>
                </c:pt>
                <c:pt idx="243">
                  <c:v>0</c:v>
                </c:pt>
                <c:pt idx="244">
                  <c:v>1</c:v>
                </c:pt>
                <c:pt idx="245">
                  <c:v>0</c:v>
                </c:pt>
                <c:pt idx="246">
                  <c:v>0</c:v>
                </c:pt>
                <c:pt idx="247">
                  <c:v>0</c:v>
                </c:pt>
                <c:pt idx="248">
                  <c:v>0</c:v>
                </c:pt>
                <c:pt idx="249">
                  <c:v>0</c:v>
                </c:pt>
                <c:pt idx="250">
                  <c:v>1</c:v>
                </c:pt>
                <c:pt idx="251">
                  <c:v>1</c:v>
                </c:pt>
                <c:pt idx="252">
                  <c:v>1</c:v>
                </c:pt>
                <c:pt idx="253">
                  <c:v>0</c:v>
                </c:pt>
                <c:pt idx="254">
                  <c:v>1</c:v>
                </c:pt>
                <c:pt idx="255">
                  <c:v>0</c:v>
                </c:pt>
                <c:pt idx="256">
                  <c:v>1</c:v>
                </c:pt>
                <c:pt idx="257">
                  <c:v>0</c:v>
                </c:pt>
                <c:pt idx="258">
                  <c:v>0</c:v>
                </c:pt>
                <c:pt idx="259">
                  <c:v>1</c:v>
                </c:pt>
                <c:pt idx="260">
                  <c:v>0</c:v>
                </c:pt>
                <c:pt idx="261">
                  <c:v>1</c:v>
                </c:pt>
                <c:pt idx="262">
                  <c:v>1</c:v>
                </c:pt>
                <c:pt idx="263">
                  <c:v>1</c:v>
                </c:pt>
                <c:pt idx="264">
                  <c:v>0</c:v>
                </c:pt>
                <c:pt idx="265">
                  <c:v>1</c:v>
                </c:pt>
                <c:pt idx="266">
                  <c:v>1</c:v>
                </c:pt>
                <c:pt idx="267">
                  <c:v>0</c:v>
                </c:pt>
                <c:pt idx="268">
                  <c:v>0</c:v>
                </c:pt>
                <c:pt idx="269">
                  <c:v>0</c:v>
                </c:pt>
                <c:pt idx="270">
                  <c:v>0</c:v>
                </c:pt>
                <c:pt idx="271">
                  <c:v>1</c:v>
                </c:pt>
                <c:pt idx="272">
                  <c:v>0</c:v>
                </c:pt>
                <c:pt idx="273">
                  <c:v>0</c:v>
                </c:pt>
                <c:pt idx="274">
                  <c:v>0</c:v>
                </c:pt>
                <c:pt idx="275">
                  <c:v>0</c:v>
                </c:pt>
                <c:pt idx="276">
                  <c:v>0</c:v>
                </c:pt>
                <c:pt idx="277">
                  <c:v>0</c:v>
                </c:pt>
                <c:pt idx="278">
                  <c:v>0</c:v>
                </c:pt>
                <c:pt idx="279">
                  <c:v>0</c:v>
                </c:pt>
                <c:pt idx="280">
                  <c:v>1</c:v>
                </c:pt>
                <c:pt idx="281">
                  <c:v>1</c:v>
                </c:pt>
                <c:pt idx="282">
                  <c:v>0</c:v>
                </c:pt>
                <c:pt idx="283">
                  <c:v>0</c:v>
                </c:pt>
                <c:pt idx="284">
                  <c:v>0</c:v>
                </c:pt>
                <c:pt idx="285">
                  <c:v>0</c:v>
                </c:pt>
                <c:pt idx="286">
                  <c:v>0</c:v>
                </c:pt>
                <c:pt idx="287">
                  <c:v>0</c:v>
                </c:pt>
                <c:pt idx="288">
                  <c:v>1</c:v>
                </c:pt>
                <c:pt idx="289">
                  <c:v>0</c:v>
                </c:pt>
                <c:pt idx="290">
                  <c:v>0</c:v>
                </c:pt>
                <c:pt idx="291">
                  <c:v>0</c:v>
                </c:pt>
                <c:pt idx="292">
                  <c:v>1</c:v>
                </c:pt>
                <c:pt idx="293">
                  <c:v>0</c:v>
                </c:pt>
                <c:pt idx="294">
                  <c:v>0</c:v>
                </c:pt>
                <c:pt idx="295">
                  <c:v>0</c:v>
                </c:pt>
                <c:pt idx="296">
                  <c:v>1</c:v>
                </c:pt>
                <c:pt idx="297">
                  <c:v>1</c:v>
                </c:pt>
                <c:pt idx="298">
                  <c:v>1</c:v>
                </c:pt>
                <c:pt idx="299">
                  <c:v>0</c:v>
                </c:pt>
                <c:pt idx="300">
                  <c:v>0</c:v>
                </c:pt>
                <c:pt idx="301">
                  <c:v>1</c:v>
                </c:pt>
                <c:pt idx="302">
                  <c:v>0</c:v>
                </c:pt>
                <c:pt idx="303">
                  <c:v>0</c:v>
                </c:pt>
                <c:pt idx="304">
                  <c:v>0</c:v>
                </c:pt>
                <c:pt idx="305">
                  <c:v>0</c:v>
                </c:pt>
                <c:pt idx="306">
                  <c:v>0</c:v>
                </c:pt>
                <c:pt idx="307">
                  <c:v>0</c:v>
                </c:pt>
                <c:pt idx="308">
                  <c:v>0</c:v>
                </c:pt>
                <c:pt idx="309">
                  <c:v>0</c:v>
                </c:pt>
                <c:pt idx="310">
                  <c:v>0</c:v>
                </c:pt>
                <c:pt idx="311">
                  <c:v>0</c:v>
                </c:pt>
                <c:pt idx="312">
                  <c:v>1</c:v>
                </c:pt>
                <c:pt idx="313">
                  <c:v>0</c:v>
                </c:pt>
                <c:pt idx="314">
                  <c:v>1</c:v>
                </c:pt>
                <c:pt idx="315">
                  <c:v>0</c:v>
                </c:pt>
                <c:pt idx="316">
                  <c:v>0</c:v>
                </c:pt>
                <c:pt idx="317">
                  <c:v>0</c:v>
                </c:pt>
                <c:pt idx="318">
                  <c:v>0</c:v>
                </c:pt>
                <c:pt idx="319">
                  <c:v>0</c:v>
                </c:pt>
                <c:pt idx="320">
                  <c:v>0</c:v>
                </c:pt>
                <c:pt idx="321">
                  <c:v>0</c:v>
                </c:pt>
                <c:pt idx="322">
                  <c:v>1</c:v>
                </c:pt>
                <c:pt idx="323">
                  <c:v>0</c:v>
                </c:pt>
                <c:pt idx="324">
                  <c:v>0</c:v>
                </c:pt>
                <c:pt idx="325">
                  <c:v>0</c:v>
                </c:pt>
                <c:pt idx="326">
                  <c:v>0</c:v>
                </c:pt>
                <c:pt idx="327">
                  <c:v>1</c:v>
                </c:pt>
                <c:pt idx="328">
                  <c:v>1</c:v>
                </c:pt>
                <c:pt idx="329">
                  <c:v>0</c:v>
                </c:pt>
                <c:pt idx="330">
                  <c:v>1</c:v>
                </c:pt>
                <c:pt idx="331">
                  <c:v>1</c:v>
                </c:pt>
                <c:pt idx="332">
                  <c:v>0</c:v>
                </c:pt>
                <c:pt idx="333">
                  <c:v>0</c:v>
                </c:pt>
                <c:pt idx="334">
                  <c:v>0</c:v>
                </c:pt>
                <c:pt idx="335">
                  <c:v>0</c:v>
                </c:pt>
                <c:pt idx="336">
                  <c:v>0</c:v>
                </c:pt>
                <c:pt idx="337">
                  <c:v>0</c:v>
                </c:pt>
                <c:pt idx="338">
                  <c:v>1</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1</c:v>
                </c:pt>
                <c:pt idx="363">
                  <c:v>0</c:v>
                </c:pt>
                <c:pt idx="364">
                  <c:v>0</c:v>
                </c:pt>
                <c:pt idx="365">
                  <c:v>0</c:v>
                </c:pt>
                <c:pt idx="366">
                  <c:v>0</c:v>
                </c:pt>
                <c:pt idx="367">
                  <c:v>0</c:v>
                </c:pt>
                <c:pt idx="368">
                  <c:v>0</c:v>
                </c:pt>
                <c:pt idx="369">
                  <c:v>0</c:v>
                </c:pt>
                <c:pt idx="370">
                  <c:v>0</c:v>
                </c:pt>
                <c:pt idx="371">
                  <c:v>0</c:v>
                </c:pt>
                <c:pt idx="372">
                  <c:v>0</c:v>
                </c:pt>
                <c:pt idx="373">
                  <c:v>1</c:v>
                </c:pt>
                <c:pt idx="374">
                  <c:v>0</c:v>
                </c:pt>
                <c:pt idx="375">
                  <c:v>1</c:v>
                </c:pt>
                <c:pt idx="376">
                  <c:v>1</c:v>
                </c:pt>
                <c:pt idx="377">
                  <c:v>1</c:v>
                </c:pt>
                <c:pt idx="378">
                  <c:v>0</c:v>
                </c:pt>
                <c:pt idx="379">
                  <c:v>0</c:v>
                </c:pt>
                <c:pt idx="380">
                  <c:v>1</c:v>
                </c:pt>
                <c:pt idx="381">
                  <c:v>1</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1</c:v>
                </c:pt>
                <c:pt idx="412">
                  <c:v>1</c:v>
                </c:pt>
                <c:pt idx="413">
                  <c:v>0</c:v>
                </c:pt>
                <c:pt idx="414">
                  <c:v>0</c:v>
                </c:pt>
                <c:pt idx="415">
                  <c:v>0</c:v>
                </c:pt>
                <c:pt idx="416">
                  <c:v>0</c:v>
                </c:pt>
                <c:pt idx="417">
                  <c:v>1</c:v>
                </c:pt>
                <c:pt idx="418">
                  <c:v>0</c:v>
                </c:pt>
                <c:pt idx="419">
                  <c:v>1</c:v>
                </c:pt>
                <c:pt idx="420">
                  <c:v>1</c:v>
                </c:pt>
                <c:pt idx="421">
                  <c:v>1</c:v>
                </c:pt>
                <c:pt idx="422">
                  <c:v>1</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1</c:v>
                </c:pt>
                <c:pt idx="442">
                  <c:v>0</c:v>
                </c:pt>
                <c:pt idx="443">
                  <c:v>0</c:v>
                </c:pt>
                <c:pt idx="444">
                  <c:v>1</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1</c:v>
                </c:pt>
                <c:pt idx="462">
                  <c:v>0</c:v>
                </c:pt>
                <c:pt idx="463">
                  <c:v>0</c:v>
                </c:pt>
                <c:pt idx="464">
                  <c:v>0</c:v>
                </c:pt>
                <c:pt idx="465">
                  <c:v>1</c:v>
                </c:pt>
                <c:pt idx="466">
                  <c:v>0</c:v>
                </c:pt>
                <c:pt idx="467">
                  <c:v>0</c:v>
                </c:pt>
                <c:pt idx="468">
                  <c:v>0</c:v>
                </c:pt>
                <c:pt idx="469">
                  <c:v>0</c:v>
                </c:pt>
                <c:pt idx="470">
                  <c:v>0</c:v>
                </c:pt>
                <c:pt idx="471">
                  <c:v>0</c:v>
                </c:pt>
                <c:pt idx="472">
                  <c:v>0</c:v>
                </c:pt>
                <c:pt idx="473">
                  <c:v>0</c:v>
                </c:pt>
                <c:pt idx="474">
                  <c:v>1</c:v>
                </c:pt>
                <c:pt idx="475">
                  <c:v>1</c:v>
                </c:pt>
                <c:pt idx="476">
                  <c:v>1</c:v>
                </c:pt>
                <c:pt idx="477">
                  <c:v>0</c:v>
                </c:pt>
                <c:pt idx="478">
                  <c:v>0</c:v>
                </c:pt>
                <c:pt idx="479">
                  <c:v>0</c:v>
                </c:pt>
                <c:pt idx="480">
                  <c:v>0</c:v>
                </c:pt>
                <c:pt idx="481">
                  <c:v>0</c:v>
                </c:pt>
                <c:pt idx="482">
                  <c:v>0</c:v>
                </c:pt>
                <c:pt idx="483">
                  <c:v>0</c:v>
                </c:pt>
                <c:pt idx="484">
                  <c:v>0</c:v>
                </c:pt>
                <c:pt idx="485">
                  <c:v>0</c:v>
                </c:pt>
                <c:pt idx="486">
                  <c:v>0</c:v>
                </c:pt>
                <c:pt idx="487">
                  <c:v>0</c:v>
                </c:pt>
                <c:pt idx="488">
                  <c:v>1</c:v>
                </c:pt>
                <c:pt idx="489">
                  <c:v>0</c:v>
                </c:pt>
                <c:pt idx="490">
                  <c:v>0</c:v>
                </c:pt>
                <c:pt idx="491">
                  <c:v>0</c:v>
                </c:pt>
                <c:pt idx="492">
                  <c:v>0</c:v>
                </c:pt>
                <c:pt idx="493">
                  <c:v>0</c:v>
                </c:pt>
                <c:pt idx="494">
                  <c:v>1</c:v>
                </c:pt>
                <c:pt idx="495">
                  <c:v>0</c:v>
                </c:pt>
                <c:pt idx="496">
                  <c:v>0</c:v>
                </c:pt>
                <c:pt idx="497">
                  <c:v>0</c:v>
                </c:pt>
                <c:pt idx="498">
                  <c:v>0</c:v>
                </c:pt>
                <c:pt idx="499">
                  <c:v>0</c:v>
                </c:pt>
                <c:pt idx="500">
                  <c:v>1</c:v>
                </c:pt>
                <c:pt idx="501">
                  <c:v>0</c:v>
                </c:pt>
                <c:pt idx="502">
                  <c:v>1</c:v>
                </c:pt>
                <c:pt idx="503">
                  <c:v>1</c:v>
                </c:pt>
                <c:pt idx="504">
                  <c:v>0</c:v>
                </c:pt>
                <c:pt idx="505">
                  <c:v>0</c:v>
                </c:pt>
                <c:pt idx="506">
                  <c:v>0</c:v>
                </c:pt>
                <c:pt idx="507">
                  <c:v>0</c:v>
                </c:pt>
                <c:pt idx="508">
                  <c:v>0</c:v>
                </c:pt>
                <c:pt idx="509">
                  <c:v>0</c:v>
                </c:pt>
                <c:pt idx="510">
                  <c:v>0</c:v>
                </c:pt>
                <c:pt idx="511">
                  <c:v>0</c:v>
                </c:pt>
                <c:pt idx="512">
                  <c:v>0</c:v>
                </c:pt>
                <c:pt idx="513">
                  <c:v>0</c:v>
                </c:pt>
                <c:pt idx="514">
                  <c:v>1</c:v>
                </c:pt>
                <c:pt idx="515">
                  <c:v>0</c:v>
                </c:pt>
                <c:pt idx="516">
                  <c:v>0</c:v>
                </c:pt>
                <c:pt idx="517">
                  <c:v>0</c:v>
                </c:pt>
                <c:pt idx="518">
                  <c:v>0</c:v>
                </c:pt>
                <c:pt idx="519">
                  <c:v>0</c:v>
                </c:pt>
                <c:pt idx="520">
                  <c:v>0</c:v>
                </c:pt>
                <c:pt idx="521">
                  <c:v>0</c:v>
                </c:pt>
                <c:pt idx="522">
                  <c:v>0</c:v>
                </c:pt>
                <c:pt idx="523">
                  <c:v>0</c:v>
                </c:pt>
                <c:pt idx="524">
                  <c:v>1</c:v>
                </c:pt>
                <c:pt idx="525">
                  <c:v>0</c:v>
                </c:pt>
                <c:pt idx="526">
                  <c:v>0</c:v>
                </c:pt>
                <c:pt idx="527">
                  <c:v>0</c:v>
                </c:pt>
                <c:pt idx="528">
                  <c:v>0</c:v>
                </c:pt>
                <c:pt idx="529">
                  <c:v>0</c:v>
                </c:pt>
                <c:pt idx="530">
                  <c:v>1</c:v>
                </c:pt>
                <c:pt idx="531">
                  <c:v>0</c:v>
                </c:pt>
                <c:pt idx="532">
                  <c:v>0</c:v>
                </c:pt>
                <c:pt idx="533">
                  <c:v>0</c:v>
                </c:pt>
                <c:pt idx="534">
                  <c:v>0</c:v>
                </c:pt>
                <c:pt idx="535">
                  <c:v>0</c:v>
                </c:pt>
                <c:pt idx="536">
                  <c:v>0</c:v>
                </c:pt>
                <c:pt idx="537">
                  <c:v>0</c:v>
                </c:pt>
                <c:pt idx="538">
                  <c:v>0</c:v>
                </c:pt>
                <c:pt idx="539">
                  <c:v>0</c:v>
                </c:pt>
                <c:pt idx="540">
                  <c:v>0</c:v>
                </c:pt>
                <c:pt idx="541">
                  <c:v>0</c:v>
                </c:pt>
                <c:pt idx="542">
                  <c:v>0</c:v>
                </c:pt>
                <c:pt idx="543">
                  <c:v>1</c:v>
                </c:pt>
                <c:pt idx="544">
                  <c:v>0</c:v>
                </c:pt>
                <c:pt idx="545">
                  <c:v>1</c:v>
                </c:pt>
                <c:pt idx="546">
                  <c:v>0</c:v>
                </c:pt>
                <c:pt idx="547">
                  <c:v>0</c:v>
                </c:pt>
                <c:pt idx="548">
                  <c:v>0</c:v>
                </c:pt>
                <c:pt idx="549">
                  <c:v>1</c:v>
                </c:pt>
                <c:pt idx="550">
                  <c:v>0</c:v>
                </c:pt>
                <c:pt idx="551">
                  <c:v>0</c:v>
                </c:pt>
                <c:pt idx="552">
                  <c:v>0</c:v>
                </c:pt>
                <c:pt idx="553">
                  <c:v>0</c:v>
                </c:pt>
                <c:pt idx="554">
                  <c:v>0</c:v>
                </c:pt>
                <c:pt idx="555">
                  <c:v>0</c:v>
                </c:pt>
                <c:pt idx="556">
                  <c:v>0</c:v>
                </c:pt>
                <c:pt idx="557">
                  <c:v>0</c:v>
                </c:pt>
                <c:pt idx="558">
                  <c:v>1</c:v>
                </c:pt>
                <c:pt idx="559">
                  <c:v>0</c:v>
                </c:pt>
                <c:pt idx="560">
                  <c:v>0</c:v>
                </c:pt>
                <c:pt idx="561">
                  <c:v>0</c:v>
                </c:pt>
                <c:pt idx="562">
                  <c:v>0</c:v>
                </c:pt>
                <c:pt idx="563">
                  <c:v>0</c:v>
                </c:pt>
                <c:pt idx="564">
                  <c:v>0</c:v>
                </c:pt>
                <c:pt idx="565">
                  <c:v>0</c:v>
                </c:pt>
                <c:pt idx="566">
                  <c:v>0</c:v>
                </c:pt>
                <c:pt idx="567">
                  <c:v>0</c:v>
                </c:pt>
                <c:pt idx="568">
                  <c:v>0</c:v>
                </c:pt>
                <c:pt idx="569">
                  <c:v>1</c:v>
                </c:pt>
                <c:pt idx="570">
                  <c:v>0</c:v>
                </c:pt>
                <c:pt idx="571">
                  <c:v>0</c:v>
                </c:pt>
                <c:pt idx="572">
                  <c:v>0</c:v>
                </c:pt>
                <c:pt idx="573">
                  <c:v>0</c:v>
                </c:pt>
                <c:pt idx="574">
                  <c:v>0</c:v>
                </c:pt>
                <c:pt idx="575">
                  <c:v>0</c:v>
                </c:pt>
                <c:pt idx="576">
                  <c:v>0</c:v>
                </c:pt>
                <c:pt idx="577">
                  <c:v>1</c:v>
                </c:pt>
                <c:pt idx="578">
                  <c:v>0</c:v>
                </c:pt>
                <c:pt idx="579">
                  <c:v>0</c:v>
                </c:pt>
                <c:pt idx="580">
                  <c:v>0</c:v>
                </c:pt>
                <c:pt idx="581">
                  <c:v>0</c:v>
                </c:pt>
                <c:pt idx="582">
                  <c:v>0</c:v>
                </c:pt>
                <c:pt idx="583">
                  <c:v>0</c:v>
                </c:pt>
                <c:pt idx="584">
                  <c:v>0</c:v>
                </c:pt>
                <c:pt idx="585">
                  <c:v>0</c:v>
                </c:pt>
                <c:pt idx="586">
                  <c:v>0</c:v>
                </c:pt>
                <c:pt idx="587">
                  <c:v>1</c:v>
                </c:pt>
                <c:pt idx="588">
                  <c:v>0</c:v>
                </c:pt>
                <c:pt idx="589">
                  <c:v>0</c:v>
                </c:pt>
                <c:pt idx="590">
                  <c:v>0</c:v>
                </c:pt>
                <c:pt idx="591">
                  <c:v>0</c:v>
                </c:pt>
                <c:pt idx="592">
                  <c:v>0</c:v>
                </c:pt>
                <c:pt idx="593">
                  <c:v>1</c:v>
                </c:pt>
                <c:pt idx="594">
                  <c:v>0</c:v>
                </c:pt>
                <c:pt idx="595">
                  <c:v>0</c:v>
                </c:pt>
                <c:pt idx="596">
                  <c:v>0</c:v>
                </c:pt>
                <c:pt idx="597">
                  <c:v>0</c:v>
                </c:pt>
                <c:pt idx="598">
                  <c:v>0</c:v>
                </c:pt>
                <c:pt idx="599">
                  <c:v>0</c:v>
                </c:pt>
                <c:pt idx="600">
                  <c:v>0</c:v>
                </c:pt>
                <c:pt idx="601">
                  <c:v>0</c:v>
                </c:pt>
                <c:pt idx="602">
                  <c:v>0</c:v>
                </c:pt>
                <c:pt idx="603">
                  <c:v>0</c:v>
                </c:pt>
                <c:pt idx="604">
                  <c:v>1</c:v>
                </c:pt>
                <c:pt idx="605">
                  <c:v>0</c:v>
                </c:pt>
                <c:pt idx="606">
                  <c:v>0</c:v>
                </c:pt>
                <c:pt idx="607">
                  <c:v>1</c:v>
                </c:pt>
                <c:pt idx="608">
                  <c:v>0</c:v>
                </c:pt>
                <c:pt idx="609">
                  <c:v>1</c:v>
                </c:pt>
                <c:pt idx="610">
                  <c:v>0</c:v>
                </c:pt>
                <c:pt idx="611">
                  <c:v>0</c:v>
                </c:pt>
                <c:pt idx="612">
                  <c:v>0</c:v>
                </c:pt>
                <c:pt idx="613">
                  <c:v>0</c:v>
                </c:pt>
                <c:pt idx="614">
                  <c:v>0</c:v>
                </c:pt>
                <c:pt idx="615">
                  <c:v>1</c:v>
                </c:pt>
                <c:pt idx="616">
                  <c:v>0</c:v>
                </c:pt>
                <c:pt idx="617">
                  <c:v>1</c:v>
                </c:pt>
                <c:pt idx="618">
                  <c:v>1</c:v>
                </c:pt>
                <c:pt idx="619">
                  <c:v>0</c:v>
                </c:pt>
                <c:pt idx="620">
                  <c:v>0</c:v>
                </c:pt>
                <c:pt idx="621">
                  <c:v>1</c:v>
                </c:pt>
                <c:pt idx="622">
                  <c:v>0</c:v>
                </c:pt>
                <c:pt idx="623">
                  <c:v>1</c:v>
                </c:pt>
                <c:pt idx="624">
                  <c:v>0</c:v>
                </c:pt>
                <c:pt idx="625">
                  <c:v>0</c:v>
                </c:pt>
                <c:pt idx="626">
                  <c:v>0</c:v>
                </c:pt>
                <c:pt idx="627">
                  <c:v>0</c:v>
                </c:pt>
                <c:pt idx="628">
                  <c:v>0</c:v>
                </c:pt>
                <c:pt idx="629">
                  <c:v>1</c:v>
                </c:pt>
                <c:pt idx="630">
                  <c:v>0</c:v>
                </c:pt>
                <c:pt idx="631">
                  <c:v>0</c:v>
                </c:pt>
                <c:pt idx="632">
                  <c:v>0</c:v>
                </c:pt>
                <c:pt idx="633">
                  <c:v>0</c:v>
                </c:pt>
                <c:pt idx="634">
                  <c:v>0</c:v>
                </c:pt>
                <c:pt idx="635">
                  <c:v>0</c:v>
                </c:pt>
                <c:pt idx="636">
                  <c:v>0</c:v>
                </c:pt>
                <c:pt idx="637">
                  <c:v>0</c:v>
                </c:pt>
                <c:pt idx="638">
                  <c:v>1</c:v>
                </c:pt>
                <c:pt idx="639">
                  <c:v>0</c:v>
                </c:pt>
                <c:pt idx="640">
                  <c:v>0</c:v>
                </c:pt>
                <c:pt idx="641">
                  <c:v>1</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1</c:v>
                </c:pt>
                <c:pt idx="656">
                  <c:v>0</c:v>
                </c:pt>
                <c:pt idx="657">
                  <c:v>0</c:v>
                </c:pt>
                <c:pt idx="658">
                  <c:v>0</c:v>
                </c:pt>
                <c:pt idx="659">
                  <c:v>0</c:v>
                </c:pt>
                <c:pt idx="660">
                  <c:v>0</c:v>
                </c:pt>
                <c:pt idx="661">
                  <c:v>0</c:v>
                </c:pt>
                <c:pt idx="662">
                  <c:v>0</c:v>
                </c:pt>
                <c:pt idx="663">
                  <c:v>0</c:v>
                </c:pt>
                <c:pt idx="664">
                  <c:v>1</c:v>
                </c:pt>
                <c:pt idx="665">
                  <c:v>1</c:v>
                </c:pt>
                <c:pt idx="666">
                  <c:v>0</c:v>
                </c:pt>
                <c:pt idx="667">
                  <c:v>1</c:v>
                </c:pt>
                <c:pt idx="668">
                  <c:v>1</c:v>
                </c:pt>
                <c:pt idx="669">
                  <c:v>0</c:v>
                </c:pt>
                <c:pt idx="670">
                  <c:v>0</c:v>
                </c:pt>
                <c:pt idx="671">
                  <c:v>0</c:v>
                </c:pt>
                <c:pt idx="672">
                  <c:v>0</c:v>
                </c:pt>
                <c:pt idx="673">
                  <c:v>0</c:v>
                </c:pt>
                <c:pt idx="674">
                  <c:v>1</c:v>
                </c:pt>
                <c:pt idx="675">
                  <c:v>0</c:v>
                </c:pt>
                <c:pt idx="676">
                  <c:v>0</c:v>
                </c:pt>
                <c:pt idx="677">
                  <c:v>1</c:v>
                </c:pt>
                <c:pt idx="678">
                  <c:v>0</c:v>
                </c:pt>
                <c:pt idx="679">
                  <c:v>0</c:v>
                </c:pt>
                <c:pt idx="680">
                  <c:v>0</c:v>
                </c:pt>
                <c:pt idx="681">
                  <c:v>0</c:v>
                </c:pt>
                <c:pt idx="682">
                  <c:v>1</c:v>
                </c:pt>
                <c:pt idx="683">
                  <c:v>0</c:v>
                </c:pt>
                <c:pt idx="684">
                  <c:v>0</c:v>
                </c:pt>
                <c:pt idx="685">
                  <c:v>0</c:v>
                </c:pt>
                <c:pt idx="686">
                  <c:v>0</c:v>
                </c:pt>
                <c:pt idx="687">
                  <c:v>0</c:v>
                </c:pt>
                <c:pt idx="688">
                  <c:v>0</c:v>
                </c:pt>
                <c:pt idx="689">
                  <c:v>1</c:v>
                </c:pt>
                <c:pt idx="690">
                  <c:v>0</c:v>
                </c:pt>
                <c:pt idx="691">
                  <c:v>0</c:v>
                </c:pt>
                <c:pt idx="692">
                  <c:v>0</c:v>
                </c:pt>
                <c:pt idx="693">
                  <c:v>0</c:v>
                </c:pt>
                <c:pt idx="694">
                  <c:v>0</c:v>
                </c:pt>
                <c:pt idx="695">
                  <c:v>0</c:v>
                </c:pt>
                <c:pt idx="696">
                  <c:v>0</c:v>
                </c:pt>
                <c:pt idx="697">
                  <c:v>1</c:v>
                </c:pt>
                <c:pt idx="698">
                  <c:v>0</c:v>
                </c:pt>
                <c:pt idx="699">
                  <c:v>0</c:v>
                </c:pt>
                <c:pt idx="700">
                  <c:v>0</c:v>
                </c:pt>
                <c:pt idx="701">
                  <c:v>0</c:v>
                </c:pt>
                <c:pt idx="702">
                  <c:v>0</c:v>
                </c:pt>
                <c:pt idx="703">
                  <c:v>0</c:v>
                </c:pt>
                <c:pt idx="704">
                  <c:v>0</c:v>
                </c:pt>
                <c:pt idx="705">
                  <c:v>0</c:v>
                </c:pt>
                <c:pt idx="706">
                  <c:v>1</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1</c:v>
                </c:pt>
                <c:pt idx="726">
                  <c:v>0</c:v>
                </c:pt>
                <c:pt idx="727">
                  <c:v>1</c:v>
                </c:pt>
                <c:pt idx="728">
                  <c:v>0</c:v>
                </c:pt>
                <c:pt idx="729">
                  <c:v>0</c:v>
                </c:pt>
                <c:pt idx="730">
                  <c:v>1</c:v>
                </c:pt>
                <c:pt idx="731">
                  <c:v>0</c:v>
                </c:pt>
                <c:pt idx="732">
                  <c:v>0</c:v>
                </c:pt>
                <c:pt idx="733">
                  <c:v>0</c:v>
                </c:pt>
                <c:pt idx="734">
                  <c:v>0</c:v>
                </c:pt>
                <c:pt idx="735">
                  <c:v>0</c:v>
                </c:pt>
                <c:pt idx="736">
                  <c:v>1</c:v>
                </c:pt>
                <c:pt idx="737">
                  <c:v>0</c:v>
                </c:pt>
                <c:pt idx="738">
                  <c:v>1</c:v>
                </c:pt>
                <c:pt idx="739">
                  <c:v>1</c:v>
                </c:pt>
                <c:pt idx="740">
                  <c:v>0</c:v>
                </c:pt>
                <c:pt idx="741">
                  <c:v>1</c:v>
                </c:pt>
                <c:pt idx="742">
                  <c:v>1</c:v>
                </c:pt>
                <c:pt idx="743">
                  <c:v>0</c:v>
                </c:pt>
                <c:pt idx="744">
                  <c:v>0</c:v>
                </c:pt>
                <c:pt idx="745">
                  <c:v>0</c:v>
                </c:pt>
                <c:pt idx="746">
                  <c:v>0</c:v>
                </c:pt>
                <c:pt idx="747">
                  <c:v>0</c:v>
                </c:pt>
                <c:pt idx="748">
                  <c:v>0</c:v>
                </c:pt>
                <c:pt idx="749">
                  <c:v>0</c:v>
                </c:pt>
                <c:pt idx="750">
                  <c:v>1</c:v>
                </c:pt>
                <c:pt idx="751">
                  <c:v>0</c:v>
                </c:pt>
                <c:pt idx="752">
                  <c:v>0</c:v>
                </c:pt>
                <c:pt idx="753">
                  <c:v>0</c:v>
                </c:pt>
                <c:pt idx="754">
                  <c:v>0</c:v>
                </c:pt>
                <c:pt idx="755">
                  <c:v>0</c:v>
                </c:pt>
                <c:pt idx="756">
                  <c:v>0</c:v>
                </c:pt>
                <c:pt idx="757">
                  <c:v>1</c:v>
                </c:pt>
                <c:pt idx="758">
                  <c:v>0</c:v>
                </c:pt>
                <c:pt idx="759">
                  <c:v>1</c:v>
                </c:pt>
                <c:pt idx="760">
                  <c:v>0</c:v>
                </c:pt>
                <c:pt idx="761">
                  <c:v>0</c:v>
                </c:pt>
                <c:pt idx="762">
                  <c:v>1</c:v>
                </c:pt>
                <c:pt idx="763">
                  <c:v>0</c:v>
                </c:pt>
                <c:pt idx="764">
                  <c:v>0</c:v>
                </c:pt>
                <c:pt idx="765">
                  <c:v>0</c:v>
                </c:pt>
                <c:pt idx="766">
                  <c:v>0</c:v>
                </c:pt>
                <c:pt idx="767">
                  <c:v>0</c:v>
                </c:pt>
                <c:pt idx="768">
                  <c:v>0</c:v>
                </c:pt>
                <c:pt idx="769">
                  <c:v>0</c:v>
                </c:pt>
                <c:pt idx="770">
                  <c:v>0</c:v>
                </c:pt>
                <c:pt idx="771">
                  <c:v>0</c:v>
                </c:pt>
                <c:pt idx="772">
                  <c:v>0</c:v>
                </c:pt>
                <c:pt idx="773">
                  <c:v>1</c:v>
                </c:pt>
                <c:pt idx="774">
                  <c:v>0</c:v>
                </c:pt>
                <c:pt idx="775">
                  <c:v>0</c:v>
                </c:pt>
                <c:pt idx="776">
                  <c:v>0</c:v>
                </c:pt>
                <c:pt idx="777">
                  <c:v>0</c:v>
                </c:pt>
                <c:pt idx="778">
                  <c:v>0</c:v>
                </c:pt>
                <c:pt idx="779">
                  <c:v>0</c:v>
                </c:pt>
                <c:pt idx="780">
                  <c:v>1</c:v>
                </c:pt>
                <c:pt idx="781">
                  <c:v>0</c:v>
                </c:pt>
                <c:pt idx="782">
                  <c:v>0</c:v>
                </c:pt>
                <c:pt idx="783">
                  <c:v>1</c:v>
                </c:pt>
                <c:pt idx="784">
                  <c:v>0</c:v>
                </c:pt>
                <c:pt idx="785">
                  <c:v>0</c:v>
                </c:pt>
                <c:pt idx="786">
                  <c:v>0</c:v>
                </c:pt>
                <c:pt idx="787">
                  <c:v>0</c:v>
                </c:pt>
                <c:pt idx="788">
                  <c:v>0</c:v>
                </c:pt>
                <c:pt idx="789">
                  <c:v>0</c:v>
                </c:pt>
                <c:pt idx="790">
                  <c:v>0</c:v>
                </c:pt>
                <c:pt idx="791">
                  <c:v>0</c:v>
                </c:pt>
                <c:pt idx="792">
                  <c:v>0</c:v>
                </c:pt>
                <c:pt idx="793">
                  <c:v>1</c:v>
                </c:pt>
                <c:pt idx="794">
                  <c:v>0</c:v>
                </c:pt>
                <c:pt idx="795">
                  <c:v>1</c:v>
                </c:pt>
                <c:pt idx="796">
                  <c:v>0</c:v>
                </c:pt>
                <c:pt idx="797">
                  <c:v>0</c:v>
                </c:pt>
                <c:pt idx="798">
                  <c:v>0</c:v>
                </c:pt>
                <c:pt idx="799">
                  <c:v>1</c:v>
                </c:pt>
                <c:pt idx="800">
                  <c:v>0</c:v>
                </c:pt>
                <c:pt idx="801">
                  <c:v>0</c:v>
                </c:pt>
                <c:pt idx="802">
                  <c:v>0</c:v>
                </c:pt>
                <c:pt idx="803">
                  <c:v>1</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1</c:v>
                </c:pt>
                <c:pt idx="819">
                  <c:v>1</c:v>
                </c:pt>
                <c:pt idx="820">
                  <c:v>0</c:v>
                </c:pt>
                <c:pt idx="821">
                  <c:v>0</c:v>
                </c:pt>
                <c:pt idx="822">
                  <c:v>0</c:v>
                </c:pt>
                <c:pt idx="823">
                  <c:v>0</c:v>
                </c:pt>
                <c:pt idx="824">
                  <c:v>0</c:v>
                </c:pt>
                <c:pt idx="825">
                  <c:v>0</c:v>
                </c:pt>
                <c:pt idx="826">
                  <c:v>1</c:v>
                </c:pt>
                <c:pt idx="827">
                  <c:v>1</c:v>
                </c:pt>
                <c:pt idx="828">
                  <c:v>1</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1</c:v>
                </c:pt>
                <c:pt idx="843">
                  <c:v>1</c:v>
                </c:pt>
                <c:pt idx="844">
                  <c:v>0</c:v>
                </c:pt>
                <c:pt idx="845">
                  <c:v>1</c:v>
                </c:pt>
                <c:pt idx="846">
                  <c:v>0</c:v>
                </c:pt>
                <c:pt idx="847">
                  <c:v>0</c:v>
                </c:pt>
                <c:pt idx="848">
                  <c:v>0</c:v>
                </c:pt>
                <c:pt idx="849">
                  <c:v>0</c:v>
                </c:pt>
                <c:pt idx="850">
                  <c:v>1</c:v>
                </c:pt>
                <c:pt idx="851">
                  <c:v>0</c:v>
                </c:pt>
                <c:pt idx="852">
                  <c:v>1</c:v>
                </c:pt>
                <c:pt idx="853">
                  <c:v>0</c:v>
                </c:pt>
                <c:pt idx="854">
                  <c:v>1</c:v>
                </c:pt>
                <c:pt idx="855">
                  <c:v>0</c:v>
                </c:pt>
                <c:pt idx="856">
                  <c:v>1</c:v>
                </c:pt>
                <c:pt idx="857">
                  <c:v>1</c:v>
                </c:pt>
                <c:pt idx="858">
                  <c:v>0</c:v>
                </c:pt>
                <c:pt idx="859">
                  <c:v>0</c:v>
                </c:pt>
                <c:pt idx="860">
                  <c:v>1</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1</c:v>
                </c:pt>
                <c:pt idx="884">
                  <c:v>0</c:v>
                </c:pt>
                <c:pt idx="885">
                  <c:v>1</c:v>
                </c:pt>
                <c:pt idx="886">
                  <c:v>1</c:v>
                </c:pt>
                <c:pt idx="887">
                  <c:v>0</c:v>
                </c:pt>
                <c:pt idx="888">
                  <c:v>0</c:v>
                </c:pt>
                <c:pt idx="889">
                  <c:v>0</c:v>
                </c:pt>
                <c:pt idx="890">
                  <c:v>1</c:v>
                </c:pt>
                <c:pt idx="891">
                  <c:v>0</c:v>
                </c:pt>
                <c:pt idx="892">
                  <c:v>0</c:v>
                </c:pt>
                <c:pt idx="893">
                  <c:v>1</c:v>
                </c:pt>
                <c:pt idx="894">
                  <c:v>0</c:v>
                </c:pt>
                <c:pt idx="895">
                  <c:v>0</c:v>
                </c:pt>
                <c:pt idx="896">
                  <c:v>1</c:v>
                </c:pt>
                <c:pt idx="897">
                  <c:v>0</c:v>
                </c:pt>
                <c:pt idx="898">
                  <c:v>0</c:v>
                </c:pt>
                <c:pt idx="899">
                  <c:v>0</c:v>
                </c:pt>
                <c:pt idx="900">
                  <c:v>0</c:v>
                </c:pt>
                <c:pt idx="901">
                  <c:v>1</c:v>
                </c:pt>
                <c:pt idx="902">
                  <c:v>0</c:v>
                </c:pt>
                <c:pt idx="903">
                  <c:v>0</c:v>
                </c:pt>
                <c:pt idx="904">
                  <c:v>0</c:v>
                </c:pt>
                <c:pt idx="905">
                  <c:v>0</c:v>
                </c:pt>
                <c:pt idx="906">
                  <c:v>0</c:v>
                </c:pt>
                <c:pt idx="907">
                  <c:v>0</c:v>
                </c:pt>
                <c:pt idx="908">
                  <c:v>0</c:v>
                </c:pt>
                <c:pt idx="909">
                  <c:v>1</c:v>
                </c:pt>
                <c:pt idx="910">
                  <c:v>0</c:v>
                </c:pt>
                <c:pt idx="911">
                  <c:v>1</c:v>
                </c:pt>
                <c:pt idx="912">
                  <c:v>0</c:v>
                </c:pt>
                <c:pt idx="913">
                  <c:v>0</c:v>
                </c:pt>
                <c:pt idx="914">
                  <c:v>0</c:v>
                </c:pt>
                <c:pt idx="915">
                  <c:v>0</c:v>
                </c:pt>
                <c:pt idx="916">
                  <c:v>1</c:v>
                </c:pt>
                <c:pt idx="917">
                  <c:v>1</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1</c:v>
                </c:pt>
                <c:pt idx="948">
                  <c:v>0</c:v>
                </c:pt>
                <c:pt idx="949">
                  <c:v>1</c:v>
                </c:pt>
                <c:pt idx="950">
                  <c:v>0</c:v>
                </c:pt>
                <c:pt idx="951">
                  <c:v>1</c:v>
                </c:pt>
                <c:pt idx="952">
                  <c:v>0</c:v>
                </c:pt>
                <c:pt idx="953">
                  <c:v>1</c:v>
                </c:pt>
                <c:pt idx="954">
                  <c:v>1</c:v>
                </c:pt>
                <c:pt idx="955">
                  <c:v>0</c:v>
                </c:pt>
                <c:pt idx="956">
                  <c:v>1</c:v>
                </c:pt>
                <c:pt idx="957">
                  <c:v>0</c:v>
                </c:pt>
                <c:pt idx="958">
                  <c:v>1</c:v>
                </c:pt>
                <c:pt idx="959">
                  <c:v>0</c:v>
                </c:pt>
                <c:pt idx="960">
                  <c:v>0</c:v>
                </c:pt>
                <c:pt idx="961">
                  <c:v>0</c:v>
                </c:pt>
                <c:pt idx="962">
                  <c:v>0</c:v>
                </c:pt>
                <c:pt idx="963">
                  <c:v>0</c:v>
                </c:pt>
                <c:pt idx="964">
                  <c:v>0</c:v>
                </c:pt>
                <c:pt idx="965">
                  <c:v>0</c:v>
                </c:pt>
                <c:pt idx="966">
                  <c:v>1</c:v>
                </c:pt>
                <c:pt idx="967">
                  <c:v>0</c:v>
                </c:pt>
                <c:pt idx="968">
                  <c:v>0</c:v>
                </c:pt>
                <c:pt idx="969">
                  <c:v>0</c:v>
                </c:pt>
                <c:pt idx="970">
                  <c:v>0</c:v>
                </c:pt>
                <c:pt idx="971">
                  <c:v>0</c:v>
                </c:pt>
                <c:pt idx="972">
                  <c:v>0</c:v>
                </c:pt>
                <c:pt idx="973">
                  <c:v>0</c:v>
                </c:pt>
                <c:pt idx="974">
                  <c:v>0</c:v>
                </c:pt>
                <c:pt idx="975">
                  <c:v>1</c:v>
                </c:pt>
                <c:pt idx="976">
                  <c:v>0</c:v>
                </c:pt>
                <c:pt idx="977">
                  <c:v>0</c:v>
                </c:pt>
                <c:pt idx="978">
                  <c:v>0</c:v>
                </c:pt>
                <c:pt idx="979">
                  <c:v>0</c:v>
                </c:pt>
                <c:pt idx="980">
                  <c:v>0</c:v>
                </c:pt>
                <c:pt idx="981">
                  <c:v>0</c:v>
                </c:pt>
                <c:pt idx="982">
                  <c:v>1</c:v>
                </c:pt>
                <c:pt idx="983">
                  <c:v>0</c:v>
                </c:pt>
                <c:pt idx="984">
                  <c:v>0</c:v>
                </c:pt>
                <c:pt idx="985">
                  <c:v>0</c:v>
                </c:pt>
                <c:pt idx="986">
                  <c:v>0</c:v>
                </c:pt>
                <c:pt idx="987">
                  <c:v>0</c:v>
                </c:pt>
                <c:pt idx="988">
                  <c:v>0</c:v>
                </c:pt>
                <c:pt idx="989">
                  <c:v>1</c:v>
                </c:pt>
                <c:pt idx="990">
                  <c:v>0</c:v>
                </c:pt>
                <c:pt idx="991">
                  <c:v>0</c:v>
                </c:pt>
                <c:pt idx="992">
                  <c:v>0</c:v>
                </c:pt>
                <c:pt idx="993">
                  <c:v>0</c:v>
                </c:pt>
                <c:pt idx="994">
                  <c:v>1</c:v>
                </c:pt>
                <c:pt idx="995">
                  <c:v>0</c:v>
                </c:pt>
                <c:pt idx="996">
                  <c:v>0</c:v>
                </c:pt>
                <c:pt idx="997">
                  <c:v>0</c:v>
                </c:pt>
                <c:pt idx="998">
                  <c:v>0</c:v>
                </c:pt>
                <c:pt idx="999">
                  <c:v>0</c:v>
                </c:pt>
                <c:pt idx="1000">
                  <c:v>1</c:v>
                </c:pt>
                <c:pt idx="1001">
                  <c:v>1</c:v>
                </c:pt>
                <c:pt idx="1002">
                  <c:v>0</c:v>
                </c:pt>
                <c:pt idx="1003">
                  <c:v>0</c:v>
                </c:pt>
                <c:pt idx="1004">
                  <c:v>0</c:v>
                </c:pt>
                <c:pt idx="1005">
                  <c:v>0</c:v>
                </c:pt>
                <c:pt idx="1006">
                  <c:v>0</c:v>
                </c:pt>
                <c:pt idx="1007">
                  <c:v>1</c:v>
                </c:pt>
                <c:pt idx="1008">
                  <c:v>0</c:v>
                </c:pt>
                <c:pt idx="1009">
                  <c:v>0</c:v>
                </c:pt>
                <c:pt idx="1010">
                  <c:v>0</c:v>
                </c:pt>
                <c:pt idx="1011">
                  <c:v>1</c:v>
                </c:pt>
                <c:pt idx="1012">
                  <c:v>0</c:v>
                </c:pt>
                <c:pt idx="1013">
                  <c:v>0</c:v>
                </c:pt>
                <c:pt idx="1014">
                  <c:v>0</c:v>
                </c:pt>
                <c:pt idx="1015">
                  <c:v>0</c:v>
                </c:pt>
                <c:pt idx="1016">
                  <c:v>0</c:v>
                </c:pt>
                <c:pt idx="1017">
                  <c:v>0</c:v>
                </c:pt>
                <c:pt idx="1018">
                  <c:v>0</c:v>
                </c:pt>
                <c:pt idx="1019">
                  <c:v>0</c:v>
                </c:pt>
                <c:pt idx="1020">
                  <c:v>0</c:v>
                </c:pt>
                <c:pt idx="1021">
                  <c:v>1</c:v>
                </c:pt>
                <c:pt idx="1022">
                  <c:v>1</c:v>
                </c:pt>
                <c:pt idx="1023">
                  <c:v>0</c:v>
                </c:pt>
                <c:pt idx="1024">
                  <c:v>0</c:v>
                </c:pt>
                <c:pt idx="1025">
                  <c:v>0</c:v>
                </c:pt>
                <c:pt idx="1026">
                  <c:v>1</c:v>
                </c:pt>
                <c:pt idx="1027">
                  <c:v>0</c:v>
                </c:pt>
                <c:pt idx="1028">
                  <c:v>0</c:v>
                </c:pt>
                <c:pt idx="1029">
                  <c:v>0</c:v>
                </c:pt>
                <c:pt idx="1030">
                  <c:v>1</c:v>
                </c:pt>
                <c:pt idx="1031">
                  <c:v>1</c:v>
                </c:pt>
                <c:pt idx="1032">
                  <c:v>0</c:v>
                </c:pt>
                <c:pt idx="1033">
                  <c:v>1</c:v>
                </c:pt>
                <c:pt idx="1034">
                  <c:v>0</c:v>
                </c:pt>
                <c:pt idx="1035">
                  <c:v>0</c:v>
                </c:pt>
                <c:pt idx="1036">
                  <c:v>1</c:v>
                </c:pt>
                <c:pt idx="1037">
                  <c:v>1</c:v>
                </c:pt>
                <c:pt idx="1038">
                  <c:v>0</c:v>
                </c:pt>
                <c:pt idx="1039">
                  <c:v>0</c:v>
                </c:pt>
                <c:pt idx="1040">
                  <c:v>1</c:v>
                </c:pt>
                <c:pt idx="1041">
                  <c:v>0</c:v>
                </c:pt>
                <c:pt idx="1042">
                  <c:v>1</c:v>
                </c:pt>
                <c:pt idx="1043">
                  <c:v>0</c:v>
                </c:pt>
                <c:pt idx="1044">
                  <c:v>0</c:v>
                </c:pt>
                <c:pt idx="1045">
                  <c:v>1</c:v>
                </c:pt>
                <c:pt idx="1046">
                  <c:v>0</c:v>
                </c:pt>
                <c:pt idx="1047">
                  <c:v>1</c:v>
                </c:pt>
                <c:pt idx="1048">
                  <c:v>0</c:v>
                </c:pt>
                <c:pt idx="1049">
                  <c:v>1</c:v>
                </c:pt>
                <c:pt idx="1050">
                  <c:v>0</c:v>
                </c:pt>
                <c:pt idx="1051">
                  <c:v>0</c:v>
                </c:pt>
                <c:pt idx="1052">
                  <c:v>0</c:v>
                </c:pt>
                <c:pt idx="1053">
                  <c:v>1</c:v>
                </c:pt>
                <c:pt idx="1054">
                  <c:v>0</c:v>
                </c:pt>
                <c:pt idx="1055">
                  <c:v>0</c:v>
                </c:pt>
                <c:pt idx="1056">
                  <c:v>0</c:v>
                </c:pt>
                <c:pt idx="1057">
                  <c:v>0</c:v>
                </c:pt>
                <c:pt idx="1058">
                  <c:v>0</c:v>
                </c:pt>
                <c:pt idx="1059">
                  <c:v>0</c:v>
                </c:pt>
                <c:pt idx="1060">
                  <c:v>0</c:v>
                </c:pt>
                <c:pt idx="1061">
                  <c:v>0</c:v>
                </c:pt>
                <c:pt idx="1062">
                  <c:v>1</c:v>
                </c:pt>
                <c:pt idx="1063">
                  <c:v>0</c:v>
                </c:pt>
                <c:pt idx="1064">
                  <c:v>0</c:v>
                </c:pt>
                <c:pt idx="1065">
                  <c:v>0</c:v>
                </c:pt>
                <c:pt idx="1066">
                  <c:v>0</c:v>
                </c:pt>
                <c:pt idx="1067">
                  <c:v>0</c:v>
                </c:pt>
                <c:pt idx="1068">
                  <c:v>0</c:v>
                </c:pt>
                <c:pt idx="1069">
                  <c:v>0</c:v>
                </c:pt>
                <c:pt idx="1070">
                  <c:v>1</c:v>
                </c:pt>
                <c:pt idx="1071">
                  <c:v>0</c:v>
                </c:pt>
                <c:pt idx="1072">
                  <c:v>0</c:v>
                </c:pt>
                <c:pt idx="1073">
                  <c:v>0</c:v>
                </c:pt>
                <c:pt idx="1074">
                  <c:v>0</c:v>
                </c:pt>
                <c:pt idx="1075">
                  <c:v>0</c:v>
                </c:pt>
                <c:pt idx="1076">
                  <c:v>0</c:v>
                </c:pt>
                <c:pt idx="1077">
                  <c:v>0</c:v>
                </c:pt>
                <c:pt idx="1078">
                  <c:v>1</c:v>
                </c:pt>
                <c:pt idx="1079">
                  <c:v>0</c:v>
                </c:pt>
                <c:pt idx="1080">
                  <c:v>0</c:v>
                </c:pt>
                <c:pt idx="1081">
                  <c:v>0</c:v>
                </c:pt>
                <c:pt idx="1082">
                  <c:v>0</c:v>
                </c:pt>
                <c:pt idx="1083">
                  <c:v>0</c:v>
                </c:pt>
                <c:pt idx="1084">
                  <c:v>0</c:v>
                </c:pt>
                <c:pt idx="1085">
                  <c:v>1</c:v>
                </c:pt>
                <c:pt idx="1086">
                  <c:v>0</c:v>
                </c:pt>
                <c:pt idx="1087">
                  <c:v>0</c:v>
                </c:pt>
                <c:pt idx="1088">
                  <c:v>0</c:v>
                </c:pt>
                <c:pt idx="1089">
                  <c:v>0</c:v>
                </c:pt>
                <c:pt idx="1090">
                  <c:v>1</c:v>
                </c:pt>
                <c:pt idx="1091">
                  <c:v>0</c:v>
                </c:pt>
                <c:pt idx="1092">
                  <c:v>0</c:v>
                </c:pt>
                <c:pt idx="1093">
                  <c:v>1</c:v>
                </c:pt>
                <c:pt idx="1094">
                  <c:v>0</c:v>
                </c:pt>
                <c:pt idx="1095">
                  <c:v>0</c:v>
                </c:pt>
                <c:pt idx="1096">
                  <c:v>1</c:v>
                </c:pt>
                <c:pt idx="1097">
                  <c:v>0</c:v>
                </c:pt>
                <c:pt idx="1098">
                  <c:v>0</c:v>
                </c:pt>
                <c:pt idx="1099">
                  <c:v>0</c:v>
                </c:pt>
                <c:pt idx="1100">
                  <c:v>1</c:v>
                </c:pt>
                <c:pt idx="1101">
                  <c:v>0</c:v>
                </c:pt>
                <c:pt idx="1102">
                  <c:v>0</c:v>
                </c:pt>
                <c:pt idx="1103">
                  <c:v>0</c:v>
                </c:pt>
                <c:pt idx="1104">
                  <c:v>0</c:v>
                </c:pt>
                <c:pt idx="1105">
                  <c:v>0</c:v>
                </c:pt>
                <c:pt idx="1106">
                  <c:v>0</c:v>
                </c:pt>
                <c:pt idx="1107">
                  <c:v>0</c:v>
                </c:pt>
                <c:pt idx="1108">
                  <c:v>0</c:v>
                </c:pt>
                <c:pt idx="1109">
                  <c:v>0</c:v>
                </c:pt>
                <c:pt idx="1110">
                  <c:v>0</c:v>
                </c:pt>
                <c:pt idx="1111">
                  <c:v>1</c:v>
                </c:pt>
                <c:pt idx="1112">
                  <c:v>1</c:v>
                </c:pt>
                <c:pt idx="1113">
                  <c:v>0</c:v>
                </c:pt>
                <c:pt idx="1114">
                  <c:v>0</c:v>
                </c:pt>
                <c:pt idx="1115">
                  <c:v>0</c:v>
                </c:pt>
                <c:pt idx="1116">
                  <c:v>0</c:v>
                </c:pt>
                <c:pt idx="1117">
                  <c:v>1</c:v>
                </c:pt>
                <c:pt idx="1118">
                  <c:v>1</c:v>
                </c:pt>
                <c:pt idx="1119">
                  <c:v>0</c:v>
                </c:pt>
                <c:pt idx="1120">
                  <c:v>1</c:v>
                </c:pt>
                <c:pt idx="1121">
                  <c:v>0</c:v>
                </c:pt>
                <c:pt idx="1122">
                  <c:v>1</c:v>
                </c:pt>
                <c:pt idx="1123">
                  <c:v>0</c:v>
                </c:pt>
                <c:pt idx="1124">
                  <c:v>1</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1</c:v>
                </c:pt>
                <c:pt idx="1140">
                  <c:v>0</c:v>
                </c:pt>
                <c:pt idx="1141">
                  <c:v>0</c:v>
                </c:pt>
                <c:pt idx="1142">
                  <c:v>0</c:v>
                </c:pt>
                <c:pt idx="1143">
                  <c:v>0</c:v>
                </c:pt>
                <c:pt idx="1144">
                  <c:v>0</c:v>
                </c:pt>
                <c:pt idx="1145">
                  <c:v>0</c:v>
                </c:pt>
                <c:pt idx="1146">
                  <c:v>1</c:v>
                </c:pt>
                <c:pt idx="1147">
                  <c:v>0</c:v>
                </c:pt>
                <c:pt idx="1148">
                  <c:v>0</c:v>
                </c:pt>
                <c:pt idx="1149">
                  <c:v>0</c:v>
                </c:pt>
                <c:pt idx="1150">
                  <c:v>0</c:v>
                </c:pt>
                <c:pt idx="1151">
                  <c:v>0</c:v>
                </c:pt>
                <c:pt idx="1152">
                  <c:v>1</c:v>
                </c:pt>
                <c:pt idx="1153">
                  <c:v>0</c:v>
                </c:pt>
                <c:pt idx="1154">
                  <c:v>0</c:v>
                </c:pt>
                <c:pt idx="1155">
                  <c:v>0</c:v>
                </c:pt>
                <c:pt idx="1156">
                  <c:v>1</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1</c:v>
                </c:pt>
                <c:pt idx="1171">
                  <c:v>1</c:v>
                </c:pt>
                <c:pt idx="1172">
                  <c:v>0</c:v>
                </c:pt>
                <c:pt idx="1173">
                  <c:v>0</c:v>
                </c:pt>
                <c:pt idx="1174">
                  <c:v>0</c:v>
                </c:pt>
                <c:pt idx="1175">
                  <c:v>0</c:v>
                </c:pt>
                <c:pt idx="1176">
                  <c:v>1</c:v>
                </c:pt>
                <c:pt idx="1177">
                  <c:v>0</c:v>
                </c:pt>
                <c:pt idx="1178">
                  <c:v>0</c:v>
                </c:pt>
                <c:pt idx="1179">
                  <c:v>1</c:v>
                </c:pt>
                <c:pt idx="1180">
                  <c:v>0</c:v>
                </c:pt>
                <c:pt idx="1181">
                  <c:v>0</c:v>
                </c:pt>
                <c:pt idx="1182">
                  <c:v>0</c:v>
                </c:pt>
                <c:pt idx="1183">
                  <c:v>0</c:v>
                </c:pt>
                <c:pt idx="1184">
                  <c:v>1</c:v>
                </c:pt>
                <c:pt idx="1185">
                  <c:v>0</c:v>
                </c:pt>
                <c:pt idx="1186">
                  <c:v>1</c:v>
                </c:pt>
                <c:pt idx="1187">
                  <c:v>0</c:v>
                </c:pt>
                <c:pt idx="1188">
                  <c:v>1</c:v>
                </c:pt>
                <c:pt idx="1189">
                  <c:v>0</c:v>
                </c:pt>
                <c:pt idx="1190">
                  <c:v>0</c:v>
                </c:pt>
                <c:pt idx="1191">
                  <c:v>0</c:v>
                </c:pt>
                <c:pt idx="1192">
                  <c:v>0</c:v>
                </c:pt>
                <c:pt idx="1193">
                  <c:v>0</c:v>
                </c:pt>
                <c:pt idx="1194">
                  <c:v>0</c:v>
                </c:pt>
                <c:pt idx="1195">
                  <c:v>0</c:v>
                </c:pt>
                <c:pt idx="1196">
                  <c:v>1</c:v>
                </c:pt>
                <c:pt idx="1197">
                  <c:v>0</c:v>
                </c:pt>
                <c:pt idx="1198">
                  <c:v>0</c:v>
                </c:pt>
                <c:pt idx="1199">
                  <c:v>0</c:v>
                </c:pt>
                <c:pt idx="1200">
                  <c:v>0</c:v>
                </c:pt>
                <c:pt idx="1201">
                  <c:v>0</c:v>
                </c:pt>
                <c:pt idx="1202">
                  <c:v>0</c:v>
                </c:pt>
                <c:pt idx="1203">
                  <c:v>0</c:v>
                </c:pt>
                <c:pt idx="1204">
                  <c:v>1</c:v>
                </c:pt>
                <c:pt idx="1205">
                  <c:v>0</c:v>
                </c:pt>
                <c:pt idx="1206">
                  <c:v>0</c:v>
                </c:pt>
                <c:pt idx="1207">
                  <c:v>1</c:v>
                </c:pt>
                <c:pt idx="1208">
                  <c:v>1</c:v>
                </c:pt>
                <c:pt idx="1209">
                  <c:v>0</c:v>
                </c:pt>
                <c:pt idx="1210">
                  <c:v>0</c:v>
                </c:pt>
                <c:pt idx="1211">
                  <c:v>0</c:v>
                </c:pt>
                <c:pt idx="1212">
                  <c:v>0</c:v>
                </c:pt>
                <c:pt idx="1213">
                  <c:v>0</c:v>
                </c:pt>
                <c:pt idx="1214">
                  <c:v>0</c:v>
                </c:pt>
                <c:pt idx="1215">
                  <c:v>0</c:v>
                </c:pt>
                <c:pt idx="1216">
                  <c:v>0</c:v>
                </c:pt>
                <c:pt idx="1217">
                  <c:v>0</c:v>
                </c:pt>
                <c:pt idx="1218">
                  <c:v>1</c:v>
                </c:pt>
                <c:pt idx="1219">
                  <c:v>0</c:v>
                </c:pt>
                <c:pt idx="1220">
                  <c:v>0</c:v>
                </c:pt>
                <c:pt idx="1221">
                  <c:v>0</c:v>
                </c:pt>
                <c:pt idx="1222">
                  <c:v>0</c:v>
                </c:pt>
                <c:pt idx="1223">
                  <c:v>1</c:v>
                </c:pt>
                <c:pt idx="1224">
                  <c:v>0</c:v>
                </c:pt>
                <c:pt idx="1225">
                  <c:v>0</c:v>
                </c:pt>
                <c:pt idx="1226">
                  <c:v>0</c:v>
                </c:pt>
                <c:pt idx="1227">
                  <c:v>0</c:v>
                </c:pt>
                <c:pt idx="1228">
                  <c:v>0</c:v>
                </c:pt>
                <c:pt idx="1229">
                  <c:v>0</c:v>
                </c:pt>
                <c:pt idx="1230">
                  <c:v>1</c:v>
                </c:pt>
                <c:pt idx="1231">
                  <c:v>1</c:v>
                </c:pt>
                <c:pt idx="1232">
                  <c:v>0</c:v>
                </c:pt>
                <c:pt idx="1233">
                  <c:v>0</c:v>
                </c:pt>
                <c:pt idx="1234">
                  <c:v>0</c:v>
                </c:pt>
                <c:pt idx="1235">
                  <c:v>0</c:v>
                </c:pt>
                <c:pt idx="1236">
                  <c:v>0</c:v>
                </c:pt>
                <c:pt idx="1237">
                  <c:v>0</c:v>
                </c:pt>
                <c:pt idx="1238">
                  <c:v>0</c:v>
                </c:pt>
                <c:pt idx="1239">
                  <c:v>0</c:v>
                </c:pt>
                <c:pt idx="1240">
                  <c:v>1</c:v>
                </c:pt>
                <c:pt idx="1241">
                  <c:v>1</c:v>
                </c:pt>
                <c:pt idx="1242">
                  <c:v>0</c:v>
                </c:pt>
                <c:pt idx="1243">
                  <c:v>0</c:v>
                </c:pt>
                <c:pt idx="1244">
                  <c:v>0</c:v>
                </c:pt>
                <c:pt idx="1245">
                  <c:v>0</c:v>
                </c:pt>
                <c:pt idx="1246">
                  <c:v>0</c:v>
                </c:pt>
                <c:pt idx="1247">
                  <c:v>0</c:v>
                </c:pt>
                <c:pt idx="1248">
                  <c:v>0</c:v>
                </c:pt>
                <c:pt idx="1249">
                  <c:v>1</c:v>
                </c:pt>
                <c:pt idx="1250">
                  <c:v>1</c:v>
                </c:pt>
                <c:pt idx="1251">
                  <c:v>0</c:v>
                </c:pt>
                <c:pt idx="1252">
                  <c:v>1</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1</c:v>
                </c:pt>
                <c:pt idx="1266">
                  <c:v>0</c:v>
                </c:pt>
                <c:pt idx="1267">
                  <c:v>1</c:v>
                </c:pt>
                <c:pt idx="1268">
                  <c:v>0</c:v>
                </c:pt>
                <c:pt idx="1269">
                  <c:v>0</c:v>
                </c:pt>
                <c:pt idx="1270">
                  <c:v>0</c:v>
                </c:pt>
                <c:pt idx="1271">
                  <c:v>0</c:v>
                </c:pt>
                <c:pt idx="1272">
                  <c:v>0</c:v>
                </c:pt>
                <c:pt idx="1273">
                  <c:v>0</c:v>
                </c:pt>
                <c:pt idx="1274">
                  <c:v>1</c:v>
                </c:pt>
                <c:pt idx="1275">
                  <c:v>0</c:v>
                </c:pt>
                <c:pt idx="1276">
                  <c:v>0</c:v>
                </c:pt>
                <c:pt idx="1277">
                  <c:v>0</c:v>
                </c:pt>
                <c:pt idx="1278">
                  <c:v>1</c:v>
                </c:pt>
                <c:pt idx="1279">
                  <c:v>0</c:v>
                </c:pt>
                <c:pt idx="1280">
                  <c:v>0</c:v>
                </c:pt>
                <c:pt idx="1281">
                  <c:v>1</c:v>
                </c:pt>
                <c:pt idx="1282">
                  <c:v>1</c:v>
                </c:pt>
                <c:pt idx="1283">
                  <c:v>0</c:v>
                </c:pt>
                <c:pt idx="1284">
                  <c:v>1</c:v>
                </c:pt>
                <c:pt idx="1285">
                  <c:v>0</c:v>
                </c:pt>
                <c:pt idx="1286">
                  <c:v>0</c:v>
                </c:pt>
                <c:pt idx="1287">
                  <c:v>0</c:v>
                </c:pt>
                <c:pt idx="1288">
                  <c:v>1</c:v>
                </c:pt>
                <c:pt idx="1289">
                  <c:v>0</c:v>
                </c:pt>
                <c:pt idx="1290">
                  <c:v>0</c:v>
                </c:pt>
                <c:pt idx="1291">
                  <c:v>1</c:v>
                </c:pt>
                <c:pt idx="1292">
                  <c:v>0</c:v>
                </c:pt>
                <c:pt idx="1293">
                  <c:v>0</c:v>
                </c:pt>
                <c:pt idx="1294">
                  <c:v>0</c:v>
                </c:pt>
                <c:pt idx="1295">
                  <c:v>0</c:v>
                </c:pt>
                <c:pt idx="1296">
                  <c:v>0</c:v>
                </c:pt>
                <c:pt idx="1297">
                  <c:v>0</c:v>
                </c:pt>
                <c:pt idx="1298">
                  <c:v>0</c:v>
                </c:pt>
                <c:pt idx="1299">
                  <c:v>0</c:v>
                </c:pt>
                <c:pt idx="1300">
                  <c:v>1</c:v>
                </c:pt>
                <c:pt idx="1301">
                  <c:v>1</c:v>
                </c:pt>
                <c:pt idx="1302">
                  <c:v>0</c:v>
                </c:pt>
                <c:pt idx="1303">
                  <c:v>1</c:v>
                </c:pt>
                <c:pt idx="1304">
                  <c:v>1</c:v>
                </c:pt>
                <c:pt idx="1305">
                  <c:v>0</c:v>
                </c:pt>
                <c:pt idx="1306">
                  <c:v>1</c:v>
                </c:pt>
                <c:pt idx="1307">
                  <c:v>1</c:v>
                </c:pt>
                <c:pt idx="1308">
                  <c:v>1</c:v>
                </c:pt>
                <c:pt idx="1309">
                  <c:v>0</c:v>
                </c:pt>
                <c:pt idx="1310">
                  <c:v>0</c:v>
                </c:pt>
                <c:pt idx="1311">
                  <c:v>0</c:v>
                </c:pt>
                <c:pt idx="1312">
                  <c:v>0</c:v>
                </c:pt>
                <c:pt idx="1313">
                  <c:v>1</c:v>
                </c:pt>
                <c:pt idx="1314">
                  <c:v>1</c:v>
                </c:pt>
                <c:pt idx="1315">
                  <c:v>0</c:v>
                </c:pt>
                <c:pt idx="1316">
                  <c:v>0</c:v>
                </c:pt>
                <c:pt idx="1317">
                  <c:v>0</c:v>
                </c:pt>
                <c:pt idx="1318">
                  <c:v>0</c:v>
                </c:pt>
                <c:pt idx="1319">
                  <c:v>0</c:v>
                </c:pt>
                <c:pt idx="1320">
                  <c:v>0</c:v>
                </c:pt>
                <c:pt idx="1321">
                  <c:v>1</c:v>
                </c:pt>
                <c:pt idx="1322">
                  <c:v>0</c:v>
                </c:pt>
                <c:pt idx="1323">
                  <c:v>1</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1</c:v>
                </c:pt>
              </c:numCache>
            </c:numRef>
          </c:xVal>
          <c:yVal>
            <c:numRef>
              <c:f>REGRESSION!$D$29:$D$1366</c:f>
              <c:numCache>
                <c:formatCode>General</c:formatCode>
                <c:ptCount val="1338"/>
                <c:pt idx="0">
                  <c:v>-11319.080244750792</c:v>
                </c:pt>
                <c:pt idx="1">
                  <c:v>-2657.3729338534258</c:v>
                </c:pt>
                <c:pt idx="2">
                  <c:v>-2390.4865439309897</c:v>
                </c:pt>
                <c:pt idx="3">
                  <c:v>15291.601026785727</c:v>
                </c:pt>
                <c:pt idx="4">
                  <c:v>-2859.4539644544111</c:v>
                </c:pt>
                <c:pt idx="5">
                  <c:v>-3360.8516171267815</c:v>
                </c:pt>
                <c:pt idx="6">
                  <c:v>-2393.1604431229443</c:v>
                </c:pt>
                <c:pt idx="7">
                  <c:v>-1854.1953531385134</c:v>
                </c:pt>
                <c:pt idx="8">
                  <c:v>-1849.4092422730882</c:v>
                </c:pt>
                <c:pt idx="9">
                  <c:v>16047.757886705687</c:v>
                </c:pt>
                <c:pt idx="10">
                  <c:v>-2516.1778163040367</c:v>
                </c:pt>
                <c:pt idx="11">
                  <c:v>-8866.8439792780373</c:v>
                </c:pt>
                <c:pt idx="12">
                  <c:v>-3320.9598335475985</c:v>
                </c:pt>
                <c:pt idx="13">
                  <c:v>-1515.9055503561631</c:v>
                </c:pt>
                <c:pt idx="14">
                  <c:v>9993.5777539329538</c:v>
                </c:pt>
                <c:pt idx="15">
                  <c:v>-2399.7925468617368</c:v>
                </c:pt>
                <c:pt idx="16">
                  <c:v>-927.05030452879328</c:v>
                </c:pt>
                <c:pt idx="17">
                  <c:v>-2356.3126871510667</c:v>
                </c:pt>
                <c:pt idx="18">
                  <c:v>-1314.777753943983</c:v>
                </c:pt>
                <c:pt idx="19">
                  <c:v>6880.4825399690963</c:v>
                </c:pt>
                <c:pt idx="20">
                  <c:v>-28.206979776619846</c:v>
                </c:pt>
                <c:pt idx="21">
                  <c:v>-3270.2601649235039</c:v>
                </c:pt>
                <c:pt idx="22">
                  <c:v>-3007.4324453227241</c:v>
                </c:pt>
                <c:pt idx="23">
                  <c:v>6119.7721797257327</c:v>
                </c:pt>
                <c:pt idx="24">
                  <c:v>-1984.1441452341742</c:v>
                </c:pt>
                <c:pt idx="25">
                  <c:v>500.96578965937624</c:v>
                </c:pt>
                <c:pt idx="26">
                  <c:v>1084.6437126124329</c:v>
                </c:pt>
                <c:pt idx="27">
                  <c:v>-376.79202552265633</c:v>
                </c:pt>
                <c:pt idx="28">
                  <c:v>-1984.6049513889466</c:v>
                </c:pt>
                <c:pt idx="29">
                  <c:v>8016.3033676658997</c:v>
                </c:pt>
                <c:pt idx="30">
                  <c:v>7204.6791613004534</c:v>
                </c:pt>
                <c:pt idx="31">
                  <c:v>-2361.4264279569165</c:v>
                </c:pt>
                <c:pt idx="32">
                  <c:v>-1410.3983986852054</c:v>
                </c:pt>
                <c:pt idx="33">
                  <c:v>914.20204340153941</c:v>
                </c:pt>
                <c:pt idx="34">
                  <c:v>21342.237326556427</c:v>
                </c:pt>
                <c:pt idx="35">
                  <c:v>-2203.9605003474844</c:v>
                </c:pt>
                <c:pt idx="36">
                  <c:v>1319.8293475820137</c:v>
                </c:pt>
                <c:pt idx="37">
                  <c:v>-2930.107736179898</c:v>
                </c:pt>
                <c:pt idx="38">
                  <c:v>8522.8835353163049</c:v>
                </c:pt>
                <c:pt idx="39">
                  <c:v>12091.085954825416</c:v>
                </c:pt>
                <c:pt idx="40">
                  <c:v>-2714.7694476894148</c:v>
                </c:pt>
                <c:pt idx="41">
                  <c:v>-3078.3568993402414</c:v>
                </c:pt>
                <c:pt idx="42">
                  <c:v>-2223.885148269409</c:v>
                </c:pt>
                <c:pt idx="43">
                  <c:v>-2685.9660640073871</c:v>
                </c:pt>
                <c:pt idx="44">
                  <c:v>-2394.7910196287921</c:v>
                </c:pt>
                <c:pt idx="45">
                  <c:v>9024.183602285153</c:v>
                </c:pt>
                <c:pt idx="46">
                  <c:v>-2131.7223149774754</c:v>
                </c:pt>
                <c:pt idx="47">
                  <c:v>-3304.3518898585608</c:v>
                </c:pt>
                <c:pt idx="48">
                  <c:v>-196.29452076191592</c:v>
                </c:pt>
                <c:pt idx="49">
                  <c:v>7314.55971887329</c:v>
                </c:pt>
                <c:pt idx="50">
                  <c:v>-2698.0569284734215</c:v>
                </c:pt>
                <c:pt idx="51">
                  <c:v>-2351.4530464952604</c:v>
                </c:pt>
                <c:pt idx="52">
                  <c:v>-9937.027060762146</c:v>
                </c:pt>
                <c:pt idx="53">
                  <c:v>6627.7439507518102</c:v>
                </c:pt>
                <c:pt idx="54">
                  <c:v>-1706.9494064169076</c:v>
                </c:pt>
                <c:pt idx="55">
                  <c:v>11419.890891552161</c:v>
                </c:pt>
                <c:pt idx="56">
                  <c:v>402.35802334517211</c:v>
                </c:pt>
                <c:pt idx="57">
                  <c:v>6361.3890992829474</c:v>
                </c:pt>
                <c:pt idx="58">
                  <c:v>-11767.841979819012</c:v>
                </c:pt>
                <c:pt idx="59">
                  <c:v>-2660.3202552366229</c:v>
                </c:pt>
                <c:pt idx="60">
                  <c:v>-998.24572542860733</c:v>
                </c:pt>
                <c:pt idx="61">
                  <c:v>-2015.6833992694437</c:v>
                </c:pt>
                <c:pt idx="62">
                  <c:v>16996.978795209227</c:v>
                </c:pt>
                <c:pt idx="63">
                  <c:v>-2646.769026413659</c:v>
                </c:pt>
                <c:pt idx="64">
                  <c:v>-13484.91668771677</c:v>
                </c:pt>
                <c:pt idx="65">
                  <c:v>-3111.8827255593751</c:v>
                </c:pt>
                <c:pt idx="66">
                  <c:v>161.64294581684408</c:v>
                </c:pt>
                <c:pt idx="67">
                  <c:v>-2078.8454439728075</c:v>
                </c:pt>
                <c:pt idx="68">
                  <c:v>-3375.5161855468696</c:v>
                </c:pt>
                <c:pt idx="69">
                  <c:v>-12224.577316168339</c:v>
                </c:pt>
                <c:pt idx="70">
                  <c:v>-13095.300712862801</c:v>
                </c:pt>
                <c:pt idx="71">
                  <c:v>-968.5270009653068</c:v>
                </c:pt>
                <c:pt idx="72">
                  <c:v>-582.19622635930318</c:v>
                </c:pt>
                <c:pt idx="73">
                  <c:v>-306.97497390068747</c:v>
                </c:pt>
                <c:pt idx="74">
                  <c:v>-1826.6574325685733</c:v>
                </c:pt>
                <c:pt idx="75">
                  <c:v>-522.74425862657336</c:v>
                </c:pt>
                <c:pt idx="76">
                  <c:v>-3168.6543289089918</c:v>
                </c:pt>
                <c:pt idx="77">
                  <c:v>-3260.9243138801653</c:v>
                </c:pt>
                <c:pt idx="78">
                  <c:v>-3104.7931561354926</c:v>
                </c:pt>
                <c:pt idx="79">
                  <c:v>-2801.9228023758697</c:v>
                </c:pt>
                <c:pt idx="80">
                  <c:v>-2262.6414680008274</c:v>
                </c:pt>
                <c:pt idx="81">
                  <c:v>-2431.0870913256776</c:v>
                </c:pt>
                <c:pt idx="82">
                  <c:v>8457.5474937994186</c:v>
                </c:pt>
                <c:pt idx="83">
                  <c:v>-1042.0426979977965</c:v>
                </c:pt>
                <c:pt idx="84">
                  <c:v>7300.1466743111305</c:v>
                </c:pt>
                <c:pt idx="85">
                  <c:v>-11870.678343009546</c:v>
                </c:pt>
                <c:pt idx="86">
                  <c:v>7712.6068152121152</c:v>
                </c:pt>
                <c:pt idx="87">
                  <c:v>-1059.5922403112345</c:v>
                </c:pt>
                <c:pt idx="88">
                  <c:v>-2142.1875251492211</c:v>
                </c:pt>
                <c:pt idx="89">
                  <c:v>-843.51149090657782</c:v>
                </c:pt>
                <c:pt idx="90">
                  <c:v>-3622.5934016235256</c:v>
                </c:pt>
                <c:pt idx="91">
                  <c:v>-755.94898350327639</c:v>
                </c:pt>
                <c:pt idx="92">
                  <c:v>-6073.4293376696369</c:v>
                </c:pt>
                <c:pt idx="93">
                  <c:v>-2315.4635063830865</c:v>
                </c:pt>
                <c:pt idx="94">
                  <c:v>9528.7874742066342</c:v>
                </c:pt>
                <c:pt idx="95">
                  <c:v>-3452.2746546129442</c:v>
                </c:pt>
                <c:pt idx="96">
                  <c:v>-518.40068803903523</c:v>
                </c:pt>
                <c:pt idx="97">
                  <c:v>-1416.612697242901</c:v>
                </c:pt>
                <c:pt idx="98">
                  <c:v>-12126.86896969884</c:v>
                </c:pt>
                <c:pt idx="99">
                  <c:v>-15122.870289943436</c:v>
                </c:pt>
                <c:pt idx="100">
                  <c:v>-3135.5672026760803</c:v>
                </c:pt>
                <c:pt idx="101">
                  <c:v>-2555.9677791210179</c:v>
                </c:pt>
                <c:pt idx="102">
                  <c:v>16642.548217750631</c:v>
                </c:pt>
                <c:pt idx="103">
                  <c:v>-6423.8751661958668</c:v>
                </c:pt>
                <c:pt idx="104">
                  <c:v>-3025.8342202236145</c:v>
                </c:pt>
                <c:pt idx="105">
                  <c:v>-10390.125988891956</c:v>
                </c:pt>
                <c:pt idx="106">
                  <c:v>-2755.676362845415</c:v>
                </c:pt>
                <c:pt idx="107">
                  <c:v>-2235.1442903674761</c:v>
                </c:pt>
                <c:pt idx="108">
                  <c:v>-3228.6374906609963</c:v>
                </c:pt>
                <c:pt idx="109">
                  <c:v>10558.605684895578</c:v>
                </c:pt>
                <c:pt idx="110">
                  <c:v>-695.49884752709477</c:v>
                </c:pt>
                <c:pt idx="111">
                  <c:v>-648.60633389126633</c:v>
                </c:pt>
                <c:pt idx="112">
                  <c:v>-3143.7372292460677</c:v>
                </c:pt>
                <c:pt idx="113">
                  <c:v>-3103.2779357860145</c:v>
                </c:pt>
                <c:pt idx="114">
                  <c:v>-83.836992517328326</c:v>
                </c:pt>
                <c:pt idx="115">
                  <c:v>17988.655540284886</c:v>
                </c:pt>
                <c:pt idx="116">
                  <c:v>-1261.5953842567687</c:v>
                </c:pt>
                <c:pt idx="117">
                  <c:v>-11332.789181576696</c:v>
                </c:pt>
                <c:pt idx="118">
                  <c:v>-2141.3794967106351</c:v>
                </c:pt>
                <c:pt idx="119">
                  <c:v>-2034.3125066671473</c:v>
                </c:pt>
                <c:pt idx="120">
                  <c:v>-2177.389532999302</c:v>
                </c:pt>
                <c:pt idx="121">
                  <c:v>-2050.1976783682853</c:v>
                </c:pt>
                <c:pt idx="122">
                  <c:v>-2798.85657243182</c:v>
                </c:pt>
                <c:pt idx="123">
                  <c:v>6719.0858147098916</c:v>
                </c:pt>
                <c:pt idx="124">
                  <c:v>-1236.7406924646857</c:v>
                </c:pt>
                <c:pt idx="125">
                  <c:v>-2854.312566627762</c:v>
                </c:pt>
                <c:pt idx="126">
                  <c:v>-11137.943424149995</c:v>
                </c:pt>
                <c:pt idx="127">
                  <c:v>-2087.5433120505932</c:v>
                </c:pt>
                <c:pt idx="128">
                  <c:v>1829.5382806502603</c:v>
                </c:pt>
                <c:pt idx="129">
                  <c:v>-2554.6924521935061</c:v>
                </c:pt>
                <c:pt idx="130">
                  <c:v>113.51553168960345</c:v>
                </c:pt>
                <c:pt idx="131">
                  <c:v>685.2427702630448</c:v>
                </c:pt>
                <c:pt idx="132">
                  <c:v>-1202.3556131087607</c:v>
                </c:pt>
                <c:pt idx="133">
                  <c:v>-2389.4507761422929</c:v>
                </c:pt>
                <c:pt idx="134">
                  <c:v>-2591.9865622171974</c:v>
                </c:pt>
                <c:pt idx="135">
                  <c:v>-3262.756471541345</c:v>
                </c:pt>
                <c:pt idx="136">
                  <c:v>-3081.4204460578176</c:v>
                </c:pt>
                <c:pt idx="137">
                  <c:v>-2557.31875791833</c:v>
                </c:pt>
                <c:pt idx="138">
                  <c:v>14657.710428613151</c:v>
                </c:pt>
                <c:pt idx="139">
                  <c:v>-3550.2121621005517</c:v>
                </c:pt>
                <c:pt idx="140">
                  <c:v>19993.572138302472</c:v>
                </c:pt>
                <c:pt idx="141">
                  <c:v>-2431.6667656567206</c:v>
                </c:pt>
                <c:pt idx="142">
                  <c:v>-11904.431201061238</c:v>
                </c:pt>
                <c:pt idx="143">
                  <c:v>11492.975118714978</c:v>
                </c:pt>
                <c:pt idx="144">
                  <c:v>-9715.4212550641714</c:v>
                </c:pt>
                <c:pt idx="145">
                  <c:v>-2826.4989961007295</c:v>
                </c:pt>
                <c:pt idx="146">
                  <c:v>7016.6626361354138</c:v>
                </c:pt>
                <c:pt idx="147">
                  <c:v>-1909.3180458548923</c:v>
                </c:pt>
                <c:pt idx="148">
                  <c:v>-1212.8046627756758</c:v>
                </c:pt>
                <c:pt idx="149">
                  <c:v>-2537.192751154188</c:v>
                </c:pt>
                <c:pt idx="150">
                  <c:v>-2268.8703228291761</c:v>
                </c:pt>
                <c:pt idx="151">
                  <c:v>-2142.1674939842887</c:v>
                </c:pt>
                <c:pt idx="152">
                  <c:v>-2162.4008550868602</c:v>
                </c:pt>
                <c:pt idx="153">
                  <c:v>-12632.802754961958</c:v>
                </c:pt>
                <c:pt idx="154">
                  <c:v>-2066.4140096982328</c:v>
                </c:pt>
                <c:pt idx="155">
                  <c:v>-2558.1465452944021</c:v>
                </c:pt>
                <c:pt idx="156">
                  <c:v>-11896.328993604209</c:v>
                </c:pt>
                <c:pt idx="157">
                  <c:v>-11677.603222667383</c:v>
                </c:pt>
                <c:pt idx="158">
                  <c:v>6984.6362118145553</c:v>
                </c:pt>
                <c:pt idx="159">
                  <c:v>8030.8561019404424</c:v>
                </c:pt>
                <c:pt idx="160">
                  <c:v>-11370.122928610541</c:v>
                </c:pt>
                <c:pt idx="161">
                  <c:v>7807.8441169270845</c:v>
                </c:pt>
                <c:pt idx="162">
                  <c:v>-1294.3618000602328</c:v>
                </c:pt>
                <c:pt idx="163">
                  <c:v>-2817.9481118339045</c:v>
                </c:pt>
                <c:pt idx="164">
                  <c:v>-2718.7940089883723</c:v>
                </c:pt>
                <c:pt idx="165">
                  <c:v>-274.02938586983146</c:v>
                </c:pt>
                <c:pt idx="166">
                  <c:v>-1781.3871668036118</c:v>
                </c:pt>
                <c:pt idx="167">
                  <c:v>-2218.1306405797859</c:v>
                </c:pt>
                <c:pt idx="168">
                  <c:v>-2496.5173364511106</c:v>
                </c:pt>
                <c:pt idx="169">
                  <c:v>-1284.3862591163979</c:v>
                </c:pt>
                <c:pt idx="170">
                  <c:v>55.363441167681231</c:v>
                </c:pt>
                <c:pt idx="171">
                  <c:v>-2036.0702638181901</c:v>
                </c:pt>
                <c:pt idx="172">
                  <c:v>-1768.5272595687609</c:v>
                </c:pt>
                <c:pt idx="173">
                  <c:v>-3256.1592449942082</c:v>
                </c:pt>
                <c:pt idx="174">
                  <c:v>-3158.6548103085156</c:v>
                </c:pt>
                <c:pt idx="175">
                  <c:v>11522.039827624532</c:v>
                </c:pt>
                <c:pt idx="176">
                  <c:v>-1923.4681357546442</c:v>
                </c:pt>
                <c:pt idx="177">
                  <c:v>-918.31913568089476</c:v>
                </c:pt>
                <c:pt idx="178">
                  <c:v>-1890.8759684770084</c:v>
                </c:pt>
                <c:pt idx="179">
                  <c:v>-1594.4106471956329</c:v>
                </c:pt>
                <c:pt idx="180">
                  <c:v>-138.62296824492478</c:v>
                </c:pt>
                <c:pt idx="181">
                  <c:v>-3377.0562817356467</c:v>
                </c:pt>
                <c:pt idx="182">
                  <c:v>-1154.0113116213502</c:v>
                </c:pt>
                <c:pt idx="183">
                  <c:v>-2302.5994521766734</c:v>
                </c:pt>
                <c:pt idx="184">
                  <c:v>-1945.6170831270383</c:v>
                </c:pt>
                <c:pt idx="185">
                  <c:v>11605.592030608997</c:v>
                </c:pt>
                <c:pt idx="186">
                  <c:v>-2802.0970612431015</c:v>
                </c:pt>
                <c:pt idx="187">
                  <c:v>-2539.7684652465778</c:v>
                </c:pt>
                <c:pt idx="188">
                  <c:v>-2819.1345833099376</c:v>
                </c:pt>
                <c:pt idx="189">
                  <c:v>-2538.6449706590329</c:v>
                </c:pt>
                <c:pt idx="190">
                  <c:v>-23.858867231796467</c:v>
                </c:pt>
                <c:pt idx="191">
                  <c:v>-3242.9742771113388</c:v>
                </c:pt>
                <c:pt idx="192">
                  <c:v>-3081.8220010249902</c:v>
                </c:pt>
                <c:pt idx="193">
                  <c:v>-316.77008274747277</c:v>
                </c:pt>
                <c:pt idx="194">
                  <c:v>-3019.3645683270684</c:v>
                </c:pt>
                <c:pt idx="195">
                  <c:v>-2571.5060468297906</c:v>
                </c:pt>
                <c:pt idx="196">
                  <c:v>-3320.1987394035095</c:v>
                </c:pt>
                <c:pt idx="197">
                  <c:v>-1987.6425831925117</c:v>
                </c:pt>
                <c:pt idx="198">
                  <c:v>-1152.8570078789417</c:v>
                </c:pt>
                <c:pt idx="199">
                  <c:v>725.93983852711062</c:v>
                </c:pt>
                <c:pt idx="200">
                  <c:v>-2844.9497402379984</c:v>
                </c:pt>
                <c:pt idx="201">
                  <c:v>-2114.0033269105352</c:v>
                </c:pt>
                <c:pt idx="202">
                  <c:v>204.60366374460136</c:v>
                </c:pt>
                <c:pt idx="203">
                  <c:v>7035.3997306547099</c:v>
                </c:pt>
                <c:pt idx="204">
                  <c:v>-2110.0046736288004</c:v>
                </c:pt>
                <c:pt idx="205">
                  <c:v>-2553.2541847403081</c:v>
                </c:pt>
                <c:pt idx="206">
                  <c:v>-247.20427202687824</c:v>
                </c:pt>
                <c:pt idx="207">
                  <c:v>-10182.86859613148</c:v>
                </c:pt>
                <c:pt idx="208">
                  <c:v>186.52719145224546</c:v>
                </c:pt>
                <c:pt idx="209">
                  <c:v>-2418.1412458206769</c:v>
                </c:pt>
                <c:pt idx="210">
                  <c:v>-2770.7813149801432</c:v>
                </c:pt>
                <c:pt idx="211">
                  <c:v>-1229.3435237288877</c:v>
                </c:pt>
                <c:pt idx="212">
                  <c:v>-2088.7311612145072</c:v>
                </c:pt>
                <c:pt idx="213">
                  <c:v>-2997.9925998801436</c:v>
                </c:pt>
                <c:pt idx="214">
                  <c:v>-2070.8058647379421</c:v>
                </c:pt>
                <c:pt idx="215">
                  <c:v>-2658.1811424852485</c:v>
                </c:pt>
                <c:pt idx="216">
                  <c:v>-1159.341469007144</c:v>
                </c:pt>
                <c:pt idx="217">
                  <c:v>-3033.4510184604242</c:v>
                </c:pt>
                <c:pt idx="218">
                  <c:v>-3140.2244497080542</c:v>
                </c:pt>
                <c:pt idx="219">
                  <c:v>19448.223937718853</c:v>
                </c:pt>
                <c:pt idx="220">
                  <c:v>-3250.0135009112983</c:v>
                </c:pt>
                <c:pt idx="221">
                  <c:v>-1199.7918265189328</c:v>
                </c:pt>
                <c:pt idx="222">
                  <c:v>-2297.4950601757364</c:v>
                </c:pt>
                <c:pt idx="223">
                  <c:v>7024.0135223041434</c:v>
                </c:pt>
                <c:pt idx="224">
                  <c:v>-12422.209737863206</c:v>
                </c:pt>
                <c:pt idx="225">
                  <c:v>-243.13555845678275</c:v>
                </c:pt>
                <c:pt idx="226">
                  <c:v>-3587.8279287257983</c:v>
                </c:pt>
                <c:pt idx="227">
                  <c:v>11145.400675812802</c:v>
                </c:pt>
                <c:pt idx="228">
                  <c:v>-2215.7053424085598</c:v>
                </c:pt>
                <c:pt idx="229">
                  <c:v>-850.66901468770993</c:v>
                </c:pt>
                <c:pt idx="230">
                  <c:v>-2499.8755882945943</c:v>
                </c:pt>
                <c:pt idx="231">
                  <c:v>496.98841532459664</c:v>
                </c:pt>
                <c:pt idx="232">
                  <c:v>-2710.5294972314268</c:v>
                </c:pt>
                <c:pt idx="233">
                  <c:v>51.14937309025845</c:v>
                </c:pt>
                <c:pt idx="234">
                  <c:v>-1742.7109577338451</c:v>
                </c:pt>
                <c:pt idx="235">
                  <c:v>-13215.010335789142</c:v>
                </c:pt>
                <c:pt idx="236">
                  <c:v>-2959.4319765835917</c:v>
                </c:pt>
                <c:pt idx="237">
                  <c:v>-2923.5112770055184</c:v>
                </c:pt>
                <c:pt idx="238">
                  <c:v>-10187.771432802241</c:v>
                </c:pt>
                <c:pt idx="239">
                  <c:v>-2550.2285520223495</c:v>
                </c:pt>
                <c:pt idx="240">
                  <c:v>8682.9073209111593</c:v>
                </c:pt>
                <c:pt idx="241">
                  <c:v>-2275.7488257966788</c:v>
                </c:pt>
                <c:pt idx="242">
                  <c:v>22989.931898288021</c:v>
                </c:pt>
                <c:pt idx="243">
                  <c:v>-2110.4698342975498</c:v>
                </c:pt>
                <c:pt idx="244">
                  <c:v>-7405.2670053352485</c:v>
                </c:pt>
                <c:pt idx="245">
                  <c:v>13342.146668085783</c:v>
                </c:pt>
                <c:pt idx="246">
                  <c:v>-685.51156394003556</c:v>
                </c:pt>
                <c:pt idx="247">
                  <c:v>-3414.1084390897922</c:v>
                </c:pt>
                <c:pt idx="248">
                  <c:v>-2266.0081374190877</c:v>
                </c:pt>
                <c:pt idx="249">
                  <c:v>-2344.9335788914859</c:v>
                </c:pt>
                <c:pt idx="250">
                  <c:v>-14572.008021830643</c:v>
                </c:pt>
                <c:pt idx="251">
                  <c:v>9707.6633212935194</c:v>
                </c:pt>
                <c:pt idx="252">
                  <c:v>9080.8914631195876</c:v>
                </c:pt>
                <c:pt idx="253">
                  <c:v>-2279.4060822512611</c:v>
                </c:pt>
                <c:pt idx="254">
                  <c:v>7302.2763962978133</c:v>
                </c:pt>
                <c:pt idx="255">
                  <c:v>429.26576131257571</c:v>
                </c:pt>
                <c:pt idx="256">
                  <c:v>8868.01029484834</c:v>
                </c:pt>
                <c:pt idx="257">
                  <c:v>-3646.4916601288151</c:v>
                </c:pt>
                <c:pt idx="258">
                  <c:v>187.9908154822424</c:v>
                </c:pt>
                <c:pt idx="259">
                  <c:v>6102.8284139784228</c:v>
                </c:pt>
                <c:pt idx="260">
                  <c:v>-617.35034478539637</c:v>
                </c:pt>
                <c:pt idx="261">
                  <c:v>-11528.227431613039</c:v>
                </c:pt>
                <c:pt idx="262">
                  <c:v>-9792.7070362999184</c:v>
                </c:pt>
                <c:pt idx="263">
                  <c:v>8382.888143290922</c:v>
                </c:pt>
                <c:pt idx="264">
                  <c:v>7765.0978666004848</c:v>
                </c:pt>
                <c:pt idx="265">
                  <c:v>12002.105156691461</c:v>
                </c:pt>
                <c:pt idx="266">
                  <c:v>-14430.531877197678</c:v>
                </c:pt>
                <c:pt idx="267">
                  <c:v>914.92738043116515</c:v>
                </c:pt>
                <c:pt idx="268">
                  <c:v>-2165.1390775630607</c:v>
                </c:pt>
                <c:pt idx="269">
                  <c:v>-953.67842505209774</c:v>
                </c:pt>
                <c:pt idx="270">
                  <c:v>-2498.2779604621664</c:v>
                </c:pt>
                <c:pt idx="271">
                  <c:v>8471.0310455449435</c:v>
                </c:pt>
                <c:pt idx="272">
                  <c:v>-2054.88963336912</c:v>
                </c:pt>
                <c:pt idx="273">
                  <c:v>-877.55551261148321</c:v>
                </c:pt>
                <c:pt idx="274">
                  <c:v>-2764.2678878063944</c:v>
                </c:pt>
                <c:pt idx="275">
                  <c:v>-1110.3726876666715</c:v>
                </c:pt>
                <c:pt idx="276">
                  <c:v>-1534.5757336322008</c:v>
                </c:pt>
                <c:pt idx="277">
                  <c:v>-3127.1641646737953</c:v>
                </c:pt>
                <c:pt idx="278">
                  <c:v>234.15916249873771</c:v>
                </c:pt>
                <c:pt idx="279">
                  <c:v>-1324.644018642015</c:v>
                </c:pt>
                <c:pt idx="280">
                  <c:v>-10298.369620392376</c:v>
                </c:pt>
                <c:pt idx="281">
                  <c:v>12879.830088879666</c:v>
                </c:pt>
                <c:pt idx="282">
                  <c:v>-2296.8455081242237</c:v>
                </c:pt>
                <c:pt idx="283">
                  <c:v>-501.17939355836643</c:v>
                </c:pt>
                <c:pt idx="284">
                  <c:v>-1863.3640313629112</c:v>
                </c:pt>
                <c:pt idx="285">
                  <c:v>-1928.0796226752664</c:v>
                </c:pt>
                <c:pt idx="286">
                  <c:v>-2001.0238411839237</c:v>
                </c:pt>
                <c:pt idx="287">
                  <c:v>771.28854407115978</c:v>
                </c:pt>
                <c:pt idx="288">
                  <c:v>11172.291900875513</c:v>
                </c:pt>
                <c:pt idx="289">
                  <c:v>14638.632938513638</c:v>
                </c:pt>
                <c:pt idx="290">
                  <c:v>-3637.8155004162818</c:v>
                </c:pt>
                <c:pt idx="291">
                  <c:v>13867.346295357333</c:v>
                </c:pt>
                <c:pt idx="292">
                  <c:v>12261.109927954822</c:v>
                </c:pt>
                <c:pt idx="293">
                  <c:v>-3290.5980918848163</c:v>
                </c:pt>
                <c:pt idx="294">
                  <c:v>-2105.7672610380246</c:v>
                </c:pt>
                <c:pt idx="295">
                  <c:v>-2022.7176375097947</c:v>
                </c:pt>
                <c:pt idx="296">
                  <c:v>-11191.165043359963</c:v>
                </c:pt>
                <c:pt idx="297">
                  <c:v>-11230.953973417192</c:v>
                </c:pt>
                <c:pt idx="298">
                  <c:v>7872.5024377620612</c:v>
                </c:pt>
                <c:pt idx="299">
                  <c:v>-1609.8741994421925</c:v>
                </c:pt>
                <c:pt idx="300">
                  <c:v>-1475.92173049757</c:v>
                </c:pt>
                <c:pt idx="301">
                  <c:v>-10630.854556794638</c:v>
                </c:pt>
                <c:pt idx="302">
                  <c:v>-756.12591239584435</c:v>
                </c:pt>
                <c:pt idx="303">
                  <c:v>-2947.0975440871698</c:v>
                </c:pt>
                <c:pt idx="304">
                  <c:v>-592.24330789496526</c:v>
                </c:pt>
                <c:pt idx="305">
                  <c:v>12641.90452463715</c:v>
                </c:pt>
                <c:pt idx="306">
                  <c:v>13087.625302651901</c:v>
                </c:pt>
                <c:pt idx="307">
                  <c:v>-3303.8870570266563</c:v>
                </c:pt>
                <c:pt idx="308">
                  <c:v>-165.33330532746913</c:v>
                </c:pt>
                <c:pt idx="309">
                  <c:v>-2129.1030305532749</c:v>
                </c:pt>
                <c:pt idx="310">
                  <c:v>-1767.7678551106346</c:v>
                </c:pt>
                <c:pt idx="311">
                  <c:v>-2960.019341867719</c:v>
                </c:pt>
                <c:pt idx="312">
                  <c:v>8810.3088703140675</c:v>
                </c:pt>
                <c:pt idx="313">
                  <c:v>-2237.108457467144</c:v>
                </c:pt>
                <c:pt idx="314">
                  <c:v>4916.0989296254083</c:v>
                </c:pt>
                <c:pt idx="315">
                  <c:v>-1136.0042140926125</c:v>
                </c:pt>
                <c:pt idx="316">
                  <c:v>-1587.433156441999</c:v>
                </c:pt>
                <c:pt idx="317">
                  <c:v>-802.71119002624437</c:v>
                </c:pt>
                <c:pt idx="318">
                  <c:v>-2347.2545185717208</c:v>
                </c:pt>
                <c:pt idx="319">
                  <c:v>-2627.0420305401603</c:v>
                </c:pt>
                <c:pt idx="320">
                  <c:v>-2343.7183833818171</c:v>
                </c:pt>
                <c:pt idx="321">
                  <c:v>17396.357681266247</c:v>
                </c:pt>
                <c:pt idx="322">
                  <c:v>4909.9453052697863</c:v>
                </c:pt>
                <c:pt idx="323">
                  <c:v>-573.49963146029586</c:v>
                </c:pt>
                <c:pt idx="324">
                  <c:v>-3201.8806087724656</c:v>
                </c:pt>
                <c:pt idx="325">
                  <c:v>-2160.5158627723322</c:v>
                </c:pt>
                <c:pt idx="326">
                  <c:v>-2917.7846160214785</c:v>
                </c:pt>
                <c:pt idx="327">
                  <c:v>9281.1809266449418</c:v>
                </c:pt>
                <c:pt idx="328">
                  <c:v>10322.765214496649</c:v>
                </c:pt>
                <c:pt idx="329">
                  <c:v>-1843.7491364107573</c:v>
                </c:pt>
                <c:pt idx="330">
                  <c:v>11410.493919834567</c:v>
                </c:pt>
                <c:pt idx="331">
                  <c:v>-9630.4493651287412</c:v>
                </c:pt>
                <c:pt idx="332">
                  <c:v>155.48227996116293</c:v>
                </c:pt>
                <c:pt idx="333">
                  <c:v>-533.90258868058299</c:v>
                </c:pt>
                <c:pt idx="334">
                  <c:v>8769.6015449718216</c:v>
                </c:pt>
                <c:pt idx="335">
                  <c:v>536.06634146374199</c:v>
                </c:pt>
                <c:pt idx="336">
                  <c:v>-21.562026753284954</c:v>
                </c:pt>
                <c:pt idx="337">
                  <c:v>1057.8534734600762</c:v>
                </c:pt>
                <c:pt idx="338">
                  <c:v>7855.5037592262161</c:v>
                </c:pt>
                <c:pt idx="339">
                  <c:v>-2186.3369777143071</c:v>
                </c:pt>
                <c:pt idx="340">
                  <c:v>13156.840773812572</c:v>
                </c:pt>
                <c:pt idx="341">
                  <c:v>630.41595220503041</c:v>
                </c:pt>
                <c:pt idx="342">
                  <c:v>277.50847477408388</c:v>
                </c:pt>
                <c:pt idx="343">
                  <c:v>808.48658885083569</c:v>
                </c:pt>
                <c:pt idx="344">
                  <c:v>-1305.9286063724139</c:v>
                </c:pt>
                <c:pt idx="345">
                  <c:v>-2413.2174326502118</c:v>
                </c:pt>
                <c:pt idx="346">
                  <c:v>-2794.4282944409524</c:v>
                </c:pt>
                <c:pt idx="347">
                  <c:v>-1588.2418263244072</c:v>
                </c:pt>
                <c:pt idx="348">
                  <c:v>-3039.3544570589966</c:v>
                </c:pt>
                <c:pt idx="349">
                  <c:v>-2471.8908987177638</c:v>
                </c:pt>
                <c:pt idx="350">
                  <c:v>-349.6372880843137</c:v>
                </c:pt>
                <c:pt idx="351">
                  <c:v>-1950.0935183038473</c:v>
                </c:pt>
                <c:pt idx="352">
                  <c:v>-3438.445195447795</c:v>
                </c:pt>
                <c:pt idx="353">
                  <c:v>5241.1582426206387</c:v>
                </c:pt>
                <c:pt idx="354">
                  <c:v>9124.1602682643534</c:v>
                </c:pt>
                <c:pt idx="355">
                  <c:v>15146.934569331728</c:v>
                </c:pt>
                <c:pt idx="356">
                  <c:v>-1876.2726163060488</c:v>
                </c:pt>
                <c:pt idx="357">
                  <c:v>-870.55186115907418</c:v>
                </c:pt>
                <c:pt idx="358">
                  <c:v>-3592.5060267676781</c:v>
                </c:pt>
                <c:pt idx="359">
                  <c:v>-2744.6537625053929</c:v>
                </c:pt>
                <c:pt idx="360">
                  <c:v>-1195.4069948404431</c:v>
                </c:pt>
                <c:pt idx="361">
                  <c:v>-2882.1964547615216</c:v>
                </c:pt>
                <c:pt idx="362">
                  <c:v>-14126.700964063109</c:v>
                </c:pt>
                <c:pt idx="363">
                  <c:v>-2811.1584673195762</c:v>
                </c:pt>
                <c:pt idx="364">
                  <c:v>-2309.9587311285836</c:v>
                </c:pt>
                <c:pt idx="365">
                  <c:v>-1350.7823023235105</c:v>
                </c:pt>
                <c:pt idx="366">
                  <c:v>353.38438774375754</c:v>
                </c:pt>
                <c:pt idx="367">
                  <c:v>-1756.4175971669092</c:v>
                </c:pt>
                <c:pt idx="368">
                  <c:v>-1610.526364886904</c:v>
                </c:pt>
                <c:pt idx="369">
                  <c:v>-1276.2658704852142</c:v>
                </c:pt>
                <c:pt idx="370">
                  <c:v>519.5928213361567</c:v>
                </c:pt>
                <c:pt idx="371">
                  <c:v>-115.2872370112018</c:v>
                </c:pt>
                <c:pt idx="372">
                  <c:v>-2189.9554248606337</c:v>
                </c:pt>
                <c:pt idx="373">
                  <c:v>6510.2803962346152</c:v>
                </c:pt>
                <c:pt idx="374">
                  <c:v>-3120.8408264494419</c:v>
                </c:pt>
                <c:pt idx="375">
                  <c:v>-10979.107006575356</c:v>
                </c:pt>
                <c:pt idx="376">
                  <c:v>-11152.052669078792</c:v>
                </c:pt>
                <c:pt idx="377">
                  <c:v>9177.6684941643034</c:v>
                </c:pt>
                <c:pt idx="378">
                  <c:v>1873.517499331163</c:v>
                </c:pt>
                <c:pt idx="379">
                  <c:v>13974.359224832844</c:v>
                </c:pt>
                <c:pt idx="380">
                  <c:v>-14913.107675888894</c:v>
                </c:pt>
                <c:pt idx="381">
                  <c:v>7559.5164539100806</c:v>
                </c:pt>
                <c:pt idx="382">
                  <c:v>9336.8451908266088</c:v>
                </c:pt>
                <c:pt idx="383">
                  <c:v>-3226.8207367022869</c:v>
                </c:pt>
                <c:pt idx="384">
                  <c:v>-1053.2858337265334</c:v>
                </c:pt>
                <c:pt idx="385">
                  <c:v>-3092.2678306072216</c:v>
                </c:pt>
                <c:pt idx="386">
                  <c:v>-1118.137931482881</c:v>
                </c:pt>
                <c:pt idx="387">
                  <c:v>19617.027578214322</c:v>
                </c:pt>
                <c:pt idx="388">
                  <c:v>-2831.0372346525296</c:v>
                </c:pt>
                <c:pt idx="389">
                  <c:v>-2030.917476372384</c:v>
                </c:pt>
                <c:pt idx="390">
                  <c:v>-420.89378497520556</c:v>
                </c:pt>
                <c:pt idx="391">
                  <c:v>-3037.3100262474291</c:v>
                </c:pt>
                <c:pt idx="392">
                  <c:v>-1284.1357256483698</c:v>
                </c:pt>
                <c:pt idx="393">
                  <c:v>-1152.9087212761533</c:v>
                </c:pt>
                <c:pt idx="394">
                  <c:v>-1430.8129933702548</c:v>
                </c:pt>
                <c:pt idx="395">
                  <c:v>-1638.5984895511592</c:v>
                </c:pt>
                <c:pt idx="396">
                  <c:v>-2054.2812945458463</c:v>
                </c:pt>
                <c:pt idx="397">
                  <c:v>11962.444943845876</c:v>
                </c:pt>
                <c:pt idx="398">
                  <c:v>1534.1268600259682</c:v>
                </c:pt>
                <c:pt idx="399">
                  <c:v>-3373.0789074008653</c:v>
                </c:pt>
                <c:pt idx="400">
                  <c:v>-1628.0597765488747</c:v>
                </c:pt>
                <c:pt idx="401">
                  <c:v>-2569.4407470188398</c:v>
                </c:pt>
                <c:pt idx="402">
                  <c:v>756.08518071696562</c:v>
                </c:pt>
                <c:pt idx="403">
                  <c:v>-711.00399541935803</c:v>
                </c:pt>
                <c:pt idx="404">
                  <c:v>-2949.284560456163</c:v>
                </c:pt>
                <c:pt idx="405">
                  <c:v>-863.72332464873944</c:v>
                </c:pt>
                <c:pt idx="406">
                  <c:v>-3275.5197522448116</c:v>
                </c:pt>
                <c:pt idx="407">
                  <c:v>-1923.0262306375862</c:v>
                </c:pt>
                <c:pt idx="408">
                  <c:v>-1725.5401231255328</c:v>
                </c:pt>
                <c:pt idx="409">
                  <c:v>-2945.9082167621727</c:v>
                </c:pt>
                <c:pt idx="410">
                  <c:v>-2097.4753420208349</c:v>
                </c:pt>
                <c:pt idx="411">
                  <c:v>-13532.737199425919</c:v>
                </c:pt>
                <c:pt idx="412">
                  <c:v>-15237.087634295311</c:v>
                </c:pt>
                <c:pt idx="413">
                  <c:v>-1324.6544334638802</c:v>
                </c:pt>
                <c:pt idx="414">
                  <c:v>-2954.869903671959</c:v>
                </c:pt>
                <c:pt idx="415">
                  <c:v>-2775.3719276132906</c:v>
                </c:pt>
                <c:pt idx="416">
                  <c:v>-1749.7384703159241</c:v>
                </c:pt>
                <c:pt idx="417">
                  <c:v>-13271.606353278014</c:v>
                </c:pt>
                <c:pt idx="418">
                  <c:v>705.69768992795252</c:v>
                </c:pt>
                <c:pt idx="419">
                  <c:v>-7949.4269644767628</c:v>
                </c:pt>
                <c:pt idx="420">
                  <c:v>10239.34880184308</c:v>
                </c:pt>
                <c:pt idx="421">
                  <c:v>10470.108066022294</c:v>
                </c:pt>
                <c:pt idx="422">
                  <c:v>7028.0937410405968</c:v>
                </c:pt>
                <c:pt idx="423">
                  <c:v>-2674.1880512403554</c:v>
                </c:pt>
                <c:pt idx="424">
                  <c:v>-1483.9916913033885</c:v>
                </c:pt>
                <c:pt idx="425">
                  <c:v>-599.65920704994824</c:v>
                </c:pt>
                <c:pt idx="426">
                  <c:v>-2259.4691052669586</c:v>
                </c:pt>
                <c:pt idx="427">
                  <c:v>2657.1068878237456</c:v>
                </c:pt>
                <c:pt idx="428">
                  <c:v>-1881.5845309661186</c:v>
                </c:pt>
                <c:pt idx="429">
                  <c:v>11553.363911207713</c:v>
                </c:pt>
                <c:pt idx="430">
                  <c:v>18777.640832440196</c:v>
                </c:pt>
                <c:pt idx="431">
                  <c:v>-2109.2693322451241</c:v>
                </c:pt>
                <c:pt idx="432">
                  <c:v>-2666.4312337792871</c:v>
                </c:pt>
                <c:pt idx="433">
                  <c:v>-412.15747329505575</c:v>
                </c:pt>
                <c:pt idx="434">
                  <c:v>-2524.47155993243</c:v>
                </c:pt>
                <c:pt idx="435">
                  <c:v>726.33605821121637</c:v>
                </c:pt>
                <c:pt idx="436">
                  <c:v>-2594.3341103228076</c:v>
                </c:pt>
                <c:pt idx="437">
                  <c:v>-2148.0889602347943</c:v>
                </c:pt>
                <c:pt idx="438">
                  <c:v>-734.9831881822538</c:v>
                </c:pt>
                <c:pt idx="439">
                  <c:v>-2659.873990687714</c:v>
                </c:pt>
                <c:pt idx="440">
                  <c:v>-2890.6603912380406</c:v>
                </c:pt>
                <c:pt idx="441">
                  <c:v>5887.233233369021</c:v>
                </c:pt>
                <c:pt idx="442">
                  <c:v>-3329.5997664400234</c:v>
                </c:pt>
                <c:pt idx="443">
                  <c:v>14959.052925946951</c:v>
                </c:pt>
                <c:pt idx="444">
                  <c:v>-8934.321943852985</c:v>
                </c:pt>
                <c:pt idx="445">
                  <c:v>-2826.6081283634785</c:v>
                </c:pt>
                <c:pt idx="446">
                  <c:v>420.4219741044617</c:v>
                </c:pt>
                <c:pt idx="447">
                  <c:v>-620.54742013931173</c:v>
                </c:pt>
                <c:pt idx="448">
                  <c:v>-3137.2353049449603</c:v>
                </c:pt>
                <c:pt idx="449">
                  <c:v>-3175.0758375954301</c:v>
                </c:pt>
                <c:pt idx="450">
                  <c:v>-1633.5001386588283</c:v>
                </c:pt>
                <c:pt idx="451">
                  <c:v>-2369.7503191537066</c:v>
                </c:pt>
                <c:pt idx="452">
                  <c:v>-2963.5804008045448</c:v>
                </c:pt>
                <c:pt idx="453">
                  <c:v>-2607.8530015990837</c:v>
                </c:pt>
                <c:pt idx="454">
                  <c:v>-3204.3869785144407</c:v>
                </c:pt>
                <c:pt idx="455">
                  <c:v>9393.4696944949756</c:v>
                </c:pt>
                <c:pt idx="456">
                  <c:v>-664.515831230392</c:v>
                </c:pt>
                <c:pt idx="457">
                  <c:v>-614.13268134728241</c:v>
                </c:pt>
                <c:pt idx="458">
                  <c:v>-1289.4671899953719</c:v>
                </c:pt>
                <c:pt idx="459">
                  <c:v>-2245.7901644433459</c:v>
                </c:pt>
                <c:pt idx="460">
                  <c:v>-1469.0515241069825</c:v>
                </c:pt>
                <c:pt idx="461">
                  <c:v>-9994.9763418125585</c:v>
                </c:pt>
                <c:pt idx="462">
                  <c:v>996.2116833222517</c:v>
                </c:pt>
                <c:pt idx="463">
                  <c:v>-212.36882377002075</c:v>
                </c:pt>
                <c:pt idx="464">
                  <c:v>-2375.710755713048</c:v>
                </c:pt>
                <c:pt idx="465">
                  <c:v>-11133.54067965092</c:v>
                </c:pt>
                <c:pt idx="466">
                  <c:v>-8.9457775336795748</c:v>
                </c:pt>
                <c:pt idx="467">
                  <c:v>-239.70308243817453</c:v>
                </c:pt>
                <c:pt idx="468">
                  <c:v>16569.157660410634</c:v>
                </c:pt>
                <c:pt idx="469">
                  <c:v>-2525.8476040838832</c:v>
                </c:pt>
                <c:pt idx="470">
                  <c:v>-3379.4825855864119</c:v>
                </c:pt>
                <c:pt idx="471">
                  <c:v>-2498.8266322493673</c:v>
                </c:pt>
                <c:pt idx="472">
                  <c:v>-3144.4248792075869</c:v>
                </c:pt>
                <c:pt idx="473">
                  <c:v>10301.055052784321</c:v>
                </c:pt>
                <c:pt idx="474">
                  <c:v>-9706.3722375985599</c:v>
                </c:pt>
                <c:pt idx="475">
                  <c:v>-7227.7220343527515</c:v>
                </c:pt>
                <c:pt idx="476">
                  <c:v>6636.3840741661588</c:v>
                </c:pt>
                <c:pt idx="477">
                  <c:v>-3056.2433219278528</c:v>
                </c:pt>
                <c:pt idx="478">
                  <c:v>-3308.6528058975427</c:v>
                </c:pt>
                <c:pt idx="479">
                  <c:v>-3254.4292083112541</c:v>
                </c:pt>
                <c:pt idx="480">
                  <c:v>1457.9885090947537</c:v>
                </c:pt>
                <c:pt idx="481">
                  <c:v>-1620.5142955589599</c:v>
                </c:pt>
                <c:pt idx="482">
                  <c:v>-3126.4816986444139</c:v>
                </c:pt>
                <c:pt idx="483">
                  <c:v>-1973.3176146963779</c:v>
                </c:pt>
                <c:pt idx="484">
                  <c:v>-1294.1118916802898</c:v>
                </c:pt>
                <c:pt idx="485">
                  <c:v>-2970.3926928787032</c:v>
                </c:pt>
                <c:pt idx="486">
                  <c:v>201.95297144743017</c:v>
                </c:pt>
                <c:pt idx="487">
                  <c:v>-2886.1675241685462</c:v>
                </c:pt>
                <c:pt idx="488">
                  <c:v>15339.169190132037</c:v>
                </c:pt>
                <c:pt idx="489">
                  <c:v>-767.61071400190485</c:v>
                </c:pt>
                <c:pt idx="490">
                  <c:v>-3256.5145195514283</c:v>
                </c:pt>
                <c:pt idx="491">
                  <c:v>11467.829666829084</c:v>
                </c:pt>
                <c:pt idx="492">
                  <c:v>-2316.77136156187</c:v>
                </c:pt>
                <c:pt idx="493">
                  <c:v>-451.60739796329472</c:v>
                </c:pt>
                <c:pt idx="494">
                  <c:v>-10872.137593974312</c:v>
                </c:pt>
                <c:pt idx="495">
                  <c:v>-2342.5879045601691</c:v>
                </c:pt>
                <c:pt idx="496">
                  <c:v>-2607.2188304111269</c:v>
                </c:pt>
                <c:pt idx="497">
                  <c:v>-1772.7747663510863</c:v>
                </c:pt>
                <c:pt idx="498">
                  <c:v>-1921.4808603965921</c:v>
                </c:pt>
                <c:pt idx="499">
                  <c:v>-302.99762669795746</c:v>
                </c:pt>
                <c:pt idx="500">
                  <c:v>6472.926694352409</c:v>
                </c:pt>
                <c:pt idx="501">
                  <c:v>-1964.5378193211081</c:v>
                </c:pt>
                <c:pt idx="502">
                  <c:v>-11702.586489661939</c:v>
                </c:pt>
                <c:pt idx="503">
                  <c:v>4963.5821879701034</c:v>
                </c:pt>
                <c:pt idx="504">
                  <c:v>-2902.6720895161516</c:v>
                </c:pt>
                <c:pt idx="505">
                  <c:v>-1749.0669099885581</c:v>
                </c:pt>
                <c:pt idx="506">
                  <c:v>-2442.4667014286088</c:v>
                </c:pt>
                <c:pt idx="507">
                  <c:v>-1775.7289036436619</c:v>
                </c:pt>
                <c:pt idx="508">
                  <c:v>-2666.6793761870572</c:v>
                </c:pt>
                <c:pt idx="509">
                  <c:v>-932.22916379334856</c:v>
                </c:pt>
                <c:pt idx="510">
                  <c:v>-97.516767280299973</c:v>
                </c:pt>
                <c:pt idx="511">
                  <c:v>-3415.2789545994451</c:v>
                </c:pt>
                <c:pt idx="512">
                  <c:v>-892.38363112403204</c:v>
                </c:pt>
                <c:pt idx="513">
                  <c:v>-2947.6360366151685</c:v>
                </c:pt>
                <c:pt idx="514">
                  <c:v>-10648.632438695702</c:v>
                </c:pt>
                <c:pt idx="515">
                  <c:v>-778.52519232330997</c:v>
                </c:pt>
                <c:pt idx="516">
                  <c:v>22886.701673989446</c:v>
                </c:pt>
                <c:pt idx="517">
                  <c:v>-1454.6782839050193</c:v>
                </c:pt>
                <c:pt idx="518">
                  <c:v>-3118.7590407017551</c:v>
                </c:pt>
                <c:pt idx="519">
                  <c:v>-2745.0390709728536</c:v>
                </c:pt>
                <c:pt idx="520">
                  <c:v>14708.31335233965</c:v>
                </c:pt>
                <c:pt idx="521">
                  <c:v>-4015.6005061051633</c:v>
                </c:pt>
                <c:pt idx="522">
                  <c:v>-1526.5028607999229</c:v>
                </c:pt>
                <c:pt idx="523">
                  <c:v>-3558.9894247636212</c:v>
                </c:pt>
                <c:pt idx="524">
                  <c:v>6003.2757542495856</c:v>
                </c:pt>
                <c:pt idx="525">
                  <c:v>6638.9683416556127</c:v>
                </c:pt>
                <c:pt idx="526">
                  <c:v>18639.38220840889</c:v>
                </c:pt>
                <c:pt idx="527">
                  <c:v>-1477.9537202735937</c:v>
                </c:pt>
                <c:pt idx="528">
                  <c:v>-1808.0821531923266</c:v>
                </c:pt>
                <c:pt idx="529">
                  <c:v>-2112.0277702998883</c:v>
                </c:pt>
                <c:pt idx="530">
                  <c:v>12853.895120345078</c:v>
                </c:pt>
                <c:pt idx="531">
                  <c:v>550.10224858219954</c:v>
                </c:pt>
                <c:pt idx="532">
                  <c:v>309.72927485958462</c:v>
                </c:pt>
                <c:pt idx="533">
                  <c:v>11221.825858349639</c:v>
                </c:pt>
                <c:pt idx="534">
                  <c:v>319.84180944562104</c:v>
                </c:pt>
                <c:pt idx="535">
                  <c:v>-2068.46553443422</c:v>
                </c:pt>
                <c:pt idx="536">
                  <c:v>-2788.6820554359683</c:v>
                </c:pt>
                <c:pt idx="537">
                  <c:v>-1937.8813015244268</c:v>
                </c:pt>
                <c:pt idx="538">
                  <c:v>-2198.2691007186513</c:v>
                </c:pt>
                <c:pt idx="539">
                  <c:v>16360.19045731852</c:v>
                </c:pt>
                <c:pt idx="540">
                  <c:v>-2729.2379025228493</c:v>
                </c:pt>
                <c:pt idx="541">
                  <c:v>-2607.3864205238215</c:v>
                </c:pt>
                <c:pt idx="542">
                  <c:v>23.816423211184883</c:v>
                </c:pt>
                <c:pt idx="543">
                  <c:v>27889.198264324674</c:v>
                </c:pt>
                <c:pt idx="544">
                  <c:v>-909.96605212883878</c:v>
                </c:pt>
                <c:pt idx="545">
                  <c:v>-10066.246504276573</c:v>
                </c:pt>
                <c:pt idx="546">
                  <c:v>-2909.9133139185128</c:v>
                </c:pt>
                <c:pt idx="547">
                  <c:v>-1431.4394576224004</c:v>
                </c:pt>
                <c:pt idx="548">
                  <c:v>-2820.5365556780453</c:v>
                </c:pt>
                <c:pt idx="549">
                  <c:v>12210.017280093307</c:v>
                </c:pt>
                <c:pt idx="550">
                  <c:v>441.16875164148405</c:v>
                </c:pt>
                <c:pt idx="551">
                  <c:v>-3462.7454735705392</c:v>
                </c:pt>
                <c:pt idx="552">
                  <c:v>559.09746825790717</c:v>
                </c:pt>
                <c:pt idx="553">
                  <c:v>-823.27296713695068</c:v>
                </c:pt>
                <c:pt idx="554">
                  <c:v>11366.756689942242</c:v>
                </c:pt>
                <c:pt idx="555">
                  <c:v>-2395.9608062142206</c:v>
                </c:pt>
                <c:pt idx="556">
                  <c:v>-1591.6768314317178</c:v>
                </c:pt>
                <c:pt idx="557">
                  <c:v>-3388.0978314190106</c:v>
                </c:pt>
                <c:pt idx="558">
                  <c:v>7619.1148384523876</c:v>
                </c:pt>
                <c:pt idx="559">
                  <c:v>-2750.1263124099778</c:v>
                </c:pt>
                <c:pt idx="560">
                  <c:v>-1184.2623294197892</c:v>
                </c:pt>
                <c:pt idx="561">
                  <c:v>-1017.7597966101603</c:v>
                </c:pt>
                <c:pt idx="562">
                  <c:v>-3301.0198373457233</c:v>
                </c:pt>
                <c:pt idx="563">
                  <c:v>-2086.6303908545851</c:v>
                </c:pt>
                <c:pt idx="564">
                  <c:v>-2478.068542057978</c:v>
                </c:pt>
                <c:pt idx="565">
                  <c:v>-2786.5546534137065</c:v>
                </c:pt>
                <c:pt idx="566">
                  <c:v>-2940.3698202905371</c:v>
                </c:pt>
                <c:pt idx="567">
                  <c:v>-1821.3092860719526</c:v>
                </c:pt>
                <c:pt idx="568">
                  <c:v>-621.76965078147259</c:v>
                </c:pt>
                <c:pt idx="569">
                  <c:v>11474.060704825271</c:v>
                </c:pt>
                <c:pt idx="570">
                  <c:v>-3482.3423240801071</c:v>
                </c:pt>
                <c:pt idx="571">
                  <c:v>-3003.1325242576604</c:v>
                </c:pt>
                <c:pt idx="572">
                  <c:v>-3319.7459843572542</c:v>
                </c:pt>
                <c:pt idx="573">
                  <c:v>17683.133021252346</c:v>
                </c:pt>
                <c:pt idx="574">
                  <c:v>124.72189129017352</c:v>
                </c:pt>
                <c:pt idx="575">
                  <c:v>-305.58150332648074</c:v>
                </c:pt>
                <c:pt idx="576">
                  <c:v>-3000.5217421675225</c:v>
                </c:pt>
                <c:pt idx="577">
                  <c:v>27352.36827995579</c:v>
                </c:pt>
                <c:pt idx="578">
                  <c:v>-1270.5950827087181</c:v>
                </c:pt>
                <c:pt idx="579">
                  <c:v>-2635.0462798832364</c:v>
                </c:pt>
                <c:pt idx="580">
                  <c:v>707.91158802620521</c:v>
                </c:pt>
                <c:pt idx="581">
                  <c:v>-2571.5060468297906</c:v>
                </c:pt>
                <c:pt idx="582">
                  <c:v>-2882.1352403122846</c:v>
                </c:pt>
                <c:pt idx="583">
                  <c:v>10137.949892963925</c:v>
                </c:pt>
                <c:pt idx="584">
                  <c:v>-2596.903936184438</c:v>
                </c:pt>
                <c:pt idx="585">
                  <c:v>-3080.5778398319908</c:v>
                </c:pt>
                <c:pt idx="586">
                  <c:v>-1110.5063262081903</c:v>
                </c:pt>
                <c:pt idx="587">
                  <c:v>12425.978471657341</c:v>
                </c:pt>
                <c:pt idx="588">
                  <c:v>183.73202459559798</c:v>
                </c:pt>
                <c:pt idx="589">
                  <c:v>-2966.3100788726542</c:v>
                </c:pt>
                <c:pt idx="590">
                  <c:v>-754.75054907784761</c:v>
                </c:pt>
                <c:pt idx="591">
                  <c:v>-1175.8260864993663</c:v>
                </c:pt>
                <c:pt idx="592">
                  <c:v>-2365.0385628239055</c:v>
                </c:pt>
                <c:pt idx="593">
                  <c:v>-13265.445269343045</c:v>
                </c:pt>
                <c:pt idx="594">
                  <c:v>-3230.2114249776514</c:v>
                </c:pt>
                <c:pt idx="595">
                  <c:v>-1820.4654584448781</c:v>
                </c:pt>
                <c:pt idx="596">
                  <c:v>-2301.9475756654811</c:v>
                </c:pt>
                <c:pt idx="597">
                  <c:v>-2650.7424240871906</c:v>
                </c:pt>
                <c:pt idx="598">
                  <c:v>-2108.8407640231489</c:v>
                </c:pt>
                <c:pt idx="599">
                  <c:v>21243.451861317062</c:v>
                </c:pt>
                <c:pt idx="600">
                  <c:v>-3408.875276413899</c:v>
                </c:pt>
                <c:pt idx="601">
                  <c:v>-1425.5791265332264</c:v>
                </c:pt>
                <c:pt idx="602">
                  <c:v>-990.89213816500887</c:v>
                </c:pt>
                <c:pt idx="603">
                  <c:v>1167.4462295014146</c:v>
                </c:pt>
                <c:pt idx="604">
                  <c:v>-10750.415003634978</c:v>
                </c:pt>
                <c:pt idx="605">
                  <c:v>-2116.1920812720564</c:v>
                </c:pt>
                <c:pt idx="606">
                  <c:v>-2743.9623732850287</c:v>
                </c:pt>
                <c:pt idx="607">
                  <c:v>-10302.594782780488</c:v>
                </c:pt>
                <c:pt idx="608">
                  <c:v>-1927.9430824379033</c:v>
                </c:pt>
                <c:pt idx="609">
                  <c:v>8688.842445653976</c:v>
                </c:pt>
                <c:pt idx="610">
                  <c:v>-2131.6575934711218</c:v>
                </c:pt>
                <c:pt idx="611">
                  <c:v>-2776.7918587345357</c:v>
                </c:pt>
                <c:pt idx="612">
                  <c:v>-2608.7467956833284</c:v>
                </c:pt>
                <c:pt idx="613">
                  <c:v>-1459.236881060594</c:v>
                </c:pt>
                <c:pt idx="614">
                  <c:v>-3327.3923151363242</c:v>
                </c:pt>
                <c:pt idx="615">
                  <c:v>8631.4502327438749</c:v>
                </c:pt>
                <c:pt idx="616">
                  <c:v>-527.03257846596171</c:v>
                </c:pt>
                <c:pt idx="617">
                  <c:v>-10557.928596637052</c:v>
                </c:pt>
                <c:pt idx="618">
                  <c:v>6040.2268435745609</c:v>
                </c:pt>
                <c:pt idx="619">
                  <c:v>-1592.4299297064717</c:v>
                </c:pt>
                <c:pt idx="620">
                  <c:v>-3015.618604734264</c:v>
                </c:pt>
                <c:pt idx="621">
                  <c:v>7877.8956268808688</c:v>
                </c:pt>
                <c:pt idx="622">
                  <c:v>-1591.0049505623429</c:v>
                </c:pt>
                <c:pt idx="623">
                  <c:v>7108.1563278892208</c:v>
                </c:pt>
                <c:pt idx="624">
                  <c:v>49.559020805359978</c:v>
                </c:pt>
                <c:pt idx="625">
                  <c:v>-2995.0594207210174</c:v>
                </c:pt>
                <c:pt idx="626">
                  <c:v>-1524.011801999929</c:v>
                </c:pt>
                <c:pt idx="627">
                  <c:v>3641.2129526724257</c:v>
                </c:pt>
                <c:pt idx="628">
                  <c:v>-861.6884738687404</c:v>
                </c:pt>
                <c:pt idx="629">
                  <c:v>9404.0744059688077</c:v>
                </c:pt>
                <c:pt idx="630">
                  <c:v>-1329.2309795820911</c:v>
                </c:pt>
                <c:pt idx="631">
                  <c:v>-3176.912296942824</c:v>
                </c:pt>
                <c:pt idx="632">
                  <c:v>-3721.5599314521446</c:v>
                </c:pt>
                <c:pt idx="633">
                  <c:v>-1410.187861430024</c:v>
                </c:pt>
                <c:pt idx="634">
                  <c:v>-1762.0655927047537</c:v>
                </c:pt>
                <c:pt idx="635">
                  <c:v>985.64351150607217</c:v>
                </c:pt>
                <c:pt idx="636">
                  <c:v>-2232.0219431881433</c:v>
                </c:pt>
                <c:pt idx="637">
                  <c:v>16038.246913169793</c:v>
                </c:pt>
                <c:pt idx="638">
                  <c:v>-11259.631304499409</c:v>
                </c:pt>
                <c:pt idx="639">
                  <c:v>277.82057794263892</c:v>
                </c:pt>
                <c:pt idx="640">
                  <c:v>-2020.4964865578804</c:v>
                </c:pt>
                <c:pt idx="641">
                  <c:v>-40.711553456050751</c:v>
                </c:pt>
                <c:pt idx="642">
                  <c:v>474.3507435403626</c:v>
                </c:pt>
                <c:pt idx="643">
                  <c:v>-2162.3097310028534</c:v>
                </c:pt>
                <c:pt idx="644">
                  <c:v>9154.0487655472334</c:v>
                </c:pt>
                <c:pt idx="645">
                  <c:v>-583.83591296728264</c:v>
                </c:pt>
                <c:pt idx="646">
                  <c:v>-2142.6684381304012</c:v>
                </c:pt>
                <c:pt idx="647">
                  <c:v>-1314.5891204074778</c:v>
                </c:pt>
                <c:pt idx="648">
                  <c:v>-2221.9479337338489</c:v>
                </c:pt>
                <c:pt idx="649">
                  <c:v>-315.11681487247006</c:v>
                </c:pt>
                <c:pt idx="650">
                  <c:v>-2025.9345009849167</c:v>
                </c:pt>
                <c:pt idx="651">
                  <c:v>-1674.2674110163643</c:v>
                </c:pt>
                <c:pt idx="652">
                  <c:v>-2412.3569720276737</c:v>
                </c:pt>
                <c:pt idx="653">
                  <c:v>-2266.0587866272144</c:v>
                </c:pt>
                <c:pt idx="654">
                  <c:v>-783.87783050062171</c:v>
                </c:pt>
                <c:pt idx="655">
                  <c:v>-10488.532825984155</c:v>
                </c:pt>
                <c:pt idx="656">
                  <c:v>-3591.4756469632607</c:v>
                </c:pt>
                <c:pt idx="657">
                  <c:v>-2337.7644136780427</c:v>
                </c:pt>
                <c:pt idx="658">
                  <c:v>15268.928812616772</c:v>
                </c:pt>
                <c:pt idx="659">
                  <c:v>1000.2069644441344</c:v>
                </c:pt>
                <c:pt idx="660">
                  <c:v>-2698.1195937249577</c:v>
                </c:pt>
                <c:pt idx="661">
                  <c:v>9731.2816515822269</c:v>
                </c:pt>
                <c:pt idx="662">
                  <c:v>-2635.9903306854003</c:v>
                </c:pt>
                <c:pt idx="663">
                  <c:v>-2991.522947983598</c:v>
                </c:pt>
                <c:pt idx="664">
                  <c:v>-9910.5847507047802</c:v>
                </c:pt>
                <c:pt idx="665">
                  <c:v>9418.6213694882681</c:v>
                </c:pt>
                <c:pt idx="666">
                  <c:v>-1640.0901577564164</c:v>
                </c:pt>
                <c:pt idx="667">
                  <c:v>6947.7375178143266</c:v>
                </c:pt>
                <c:pt idx="668">
                  <c:v>9527.1603772620656</c:v>
                </c:pt>
                <c:pt idx="669">
                  <c:v>-2806.7010856645902</c:v>
                </c:pt>
                <c:pt idx="670">
                  <c:v>-2345.5106790490199</c:v>
                </c:pt>
                <c:pt idx="671">
                  <c:v>-2980.5496965158263</c:v>
                </c:pt>
                <c:pt idx="672">
                  <c:v>-3151.0434851631599</c:v>
                </c:pt>
                <c:pt idx="673">
                  <c:v>-3114.5955925472326</c:v>
                </c:pt>
                <c:pt idx="674">
                  <c:v>11934.368917318527</c:v>
                </c:pt>
                <c:pt idx="675">
                  <c:v>-1801.1725705330455</c:v>
                </c:pt>
                <c:pt idx="676">
                  <c:v>-712.19375323924214</c:v>
                </c:pt>
                <c:pt idx="677">
                  <c:v>9616.6685798782928</c:v>
                </c:pt>
                <c:pt idx="678">
                  <c:v>-148.53220485746533</c:v>
                </c:pt>
                <c:pt idx="679">
                  <c:v>-937.85450527365356</c:v>
                </c:pt>
                <c:pt idx="680">
                  <c:v>-2485.7369308374559</c:v>
                </c:pt>
                <c:pt idx="681">
                  <c:v>-2582.4407567852331</c:v>
                </c:pt>
                <c:pt idx="682">
                  <c:v>7859.3893102831607</c:v>
                </c:pt>
                <c:pt idx="683">
                  <c:v>-858.41773474044749</c:v>
                </c:pt>
                <c:pt idx="684">
                  <c:v>-2727.3146830063997</c:v>
                </c:pt>
                <c:pt idx="685">
                  <c:v>-57.733070171387226</c:v>
                </c:pt>
                <c:pt idx="686">
                  <c:v>-1379.1540467634186</c:v>
                </c:pt>
                <c:pt idx="687">
                  <c:v>-3355.9012905947156</c:v>
                </c:pt>
                <c:pt idx="688">
                  <c:v>15755.108765113406</c:v>
                </c:pt>
                <c:pt idx="689">
                  <c:v>5350.4425758760553</c:v>
                </c:pt>
                <c:pt idx="690">
                  <c:v>-2382.5138746513958</c:v>
                </c:pt>
                <c:pt idx="691">
                  <c:v>-2160.1327700213269</c:v>
                </c:pt>
                <c:pt idx="692">
                  <c:v>-2365.9057561388454</c:v>
                </c:pt>
                <c:pt idx="693">
                  <c:v>-2589.8006776715388</c:v>
                </c:pt>
                <c:pt idx="694">
                  <c:v>-3336.8552391134535</c:v>
                </c:pt>
                <c:pt idx="695">
                  <c:v>-3466.5131795051152</c:v>
                </c:pt>
                <c:pt idx="696">
                  <c:v>16955.73136148409</c:v>
                </c:pt>
                <c:pt idx="697">
                  <c:v>7866.2828435239135</c:v>
                </c:pt>
                <c:pt idx="698">
                  <c:v>-694.03924256954451</c:v>
                </c:pt>
                <c:pt idx="699">
                  <c:v>-3039.2778774942444</c:v>
                </c:pt>
                <c:pt idx="700">
                  <c:v>-3455.5436795627029</c:v>
                </c:pt>
                <c:pt idx="701">
                  <c:v>-2059.3374422983143</c:v>
                </c:pt>
                <c:pt idx="702">
                  <c:v>-1861.5265514813764</c:v>
                </c:pt>
                <c:pt idx="703">
                  <c:v>-2603.4220563607787</c:v>
                </c:pt>
                <c:pt idx="704">
                  <c:v>-1754.985234458276</c:v>
                </c:pt>
                <c:pt idx="705">
                  <c:v>-2909.8617529128396</c:v>
                </c:pt>
                <c:pt idx="706">
                  <c:v>9465.5069749863833</c:v>
                </c:pt>
                <c:pt idx="707">
                  <c:v>-580.47380134152809</c:v>
                </c:pt>
                <c:pt idx="708">
                  <c:v>-1935.4004968399749</c:v>
                </c:pt>
                <c:pt idx="709">
                  <c:v>-2715.6575177982804</c:v>
                </c:pt>
                <c:pt idx="710">
                  <c:v>-2709.0788002055851</c:v>
                </c:pt>
                <c:pt idx="711">
                  <c:v>-1199.3533674680311</c:v>
                </c:pt>
                <c:pt idx="712">
                  <c:v>-1875.0819043406809</c:v>
                </c:pt>
                <c:pt idx="713">
                  <c:v>-2796.0085787252565</c:v>
                </c:pt>
                <c:pt idx="714">
                  <c:v>-3153.1376536973617</c:v>
                </c:pt>
                <c:pt idx="715">
                  <c:v>-135.82114400700812</c:v>
                </c:pt>
                <c:pt idx="716">
                  <c:v>-1255.3718630947405</c:v>
                </c:pt>
                <c:pt idx="717">
                  <c:v>750.90964857884501</c:v>
                </c:pt>
                <c:pt idx="718">
                  <c:v>-1149.8632319820445</c:v>
                </c:pt>
                <c:pt idx="719">
                  <c:v>-532.2918404090251</c:v>
                </c:pt>
                <c:pt idx="720">
                  <c:v>-1770.388223419026</c:v>
                </c:pt>
                <c:pt idx="721">
                  <c:v>-671.05517690119086</c:v>
                </c:pt>
                <c:pt idx="722">
                  <c:v>-19.429707710307412</c:v>
                </c:pt>
                <c:pt idx="723">
                  <c:v>-3128.4257791052351</c:v>
                </c:pt>
                <c:pt idx="724">
                  <c:v>-1082.2991038734654</c:v>
                </c:pt>
                <c:pt idx="725">
                  <c:v>9374.5387868051839</c:v>
                </c:pt>
                <c:pt idx="726">
                  <c:v>-2080.4315570687495</c:v>
                </c:pt>
                <c:pt idx="727">
                  <c:v>-13550.617270116487</c:v>
                </c:pt>
                <c:pt idx="728">
                  <c:v>-2866.3721787316736</c:v>
                </c:pt>
                <c:pt idx="729">
                  <c:v>-2959.4274234822296</c:v>
                </c:pt>
                <c:pt idx="730">
                  <c:v>-11931.176818653123</c:v>
                </c:pt>
                <c:pt idx="731">
                  <c:v>-797.70913666129309</c:v>
                </c:pt>
                <c:pt idx="732">
                  <c:v>-2409.9401020376026</c:v>
                </c:pt>
                <c:pt idx="733">
                  <c:v>-1351.4791126178989</c:v>
                </c:pt>
                <c:pt idx="734">
                  <c:v>342.5939752380782</c:v>
                </c:pt>
                <c:pt idx="735">
                  <c:v>-1695.0525168305849</c:v>
                </c:pt>
                <c:pt idx="736">
                  <c:v>8249.5948622733522</c:v>
                </c:pt>
                <c:pt idx="737">
                  <c:v>-2358.7110098942303</c:v>
                </c:pt>
                <c:pt idx="738">
                  <c:v>7002.4785866475286</c:v>
                </c:pt>
                <c:pt idx="739">
                  <c:v>14317.635597934499</c:v>
                </c:pt>
                <c:pt idx="740">
                  <c:v>-1021.0979366078536</c:v>
                </c:pt>
                <c:pt idx="741">
                  <c:v>-10884.312074562833</c:v>
                </c:pt>
                <c:pt idx="742">
                  <c:v>8778.6662715170678</c:v>
                </c:pt>
                <c:pt idx="743">
                  <c:v>-3392.6706118050333</c:v>
                </c:pt>
                <c:pt idx="744">
                  <c:v>-1377.8978448960115</c:v>
                </c:pt>
                <c:pt idx="745">
                  <c:v>-1392.2192673074242</c:v>
                </c:pt>
                <c:pt idx="746">
                  <c:v>4183.5465941815728</c:v>
                </c:pt>
                <c:pt idx="747">
                  <c:v>-2252.0505718498425</c:v>
                </c:pt>
                <c:pt idx="748">
                  <c:v>-2371.3847920129519</c:v>
                </c:pt>
                <c:pt idx="749">
                  <c:v>-2945.0330687675714</c:v>
                </c:pt>
                <c:pt idx="750">
                  <c:v>-12179.981335235465</c:v>
                </c:pt>
                <c:pt idx="751">
                  <c:v>-2640.9089614756876</c:v>
                </c:pt>
                <c:pt idx="752">
                  <c:v>795.94852682800592</c:v>
                </c:pt>
                <c:pt idx="753">
                  <c:v>-529.48652993522228</c:v>
                </c:pt>
                <c:pt idx="754">
                  <c:v>10807.62571992059</c:v>
                </c:pt>
                <c:pt idx="755">
                  <c:v>-1951.9941203943645</c:v>
                </c:pt>
                <c:pt idx="756">
                  <c:v>-1361.2370890285156</c:v>
                </c:pt>
                <c:pt idx="757">
                  <c:v>-10691.687208938562</c:v>
                </c:pt>
                <c:pt idx="758">
                  <c:v>-1974.3962572473783</c:v>
                </c:pt>
                <c:pt idx="759">
                  <c:v>8624.0792366009337</c:v>
                </c:pt>
                <c:pt idx="760">
                  <c:v>-2239.6130983034664</c:v>
                </c:pt>
                <c:pt idx="761">
                  <c:v>-3011.7588038810554</c:v>
                </c:pt>
                <c:pt idx="762">
                  <c:v>-11454.344896087518</c:v>
                </c:pt>
                <c:pt idx="763">
                  <c:v>-2556.3938075596029</c:v>
                </c:pt>
                <c:pt idx="764">
                  <c:v>-1280.8016095868152</c:v>
                </c:pt>
                <c:pt idx="765">
                  <c:v>-662.22275284964053</c:v>
                </c:pt>
                <c:pt idx="766">
                  <c:v>-2019.1167708790754</c:v>
                </c:pt>
                <c:pt idx="767">
                  <c:v>-2622.719148851389</c:v>
                </c:pt>
                <c:pt idx="768">
                  <c:v>129.56139758284735</c:v>
                </c:pt>
                <c:pt idx="769">
                  <c:v>-1839.6712980024795</c:v>
                </c:pt>
                <c:pt idx="770">
                  <c:v>14437.113371467063</c:v>
                </c:pt>
                <c:pt idx="771">
                  <c:v>-869.70248692703717</c:v>
                </c:pt>
                <c:pt idx="772">
                  <c:v>2697.0244264483317</c:v>
                </c:pt>
                <c:pt idx="773">
                  <c:v>-10492.295034278843</c:v>
                </c:pt>
                <c:pt idx="774">
                  <c:v>-1951.8394801497816</c:v>
                </c:pt>
                <c:pt idx="775">
                  <c:v>-855.48468384250009</c:v>
                </c:pt>
                <c:pt idx="776">
                  <c:v>-1957.1233772684627</c:v>
                </c:pt>
                <c:pt idx="777">
                  <c:v>-2267.5635613514314</c:v>
                </c:pt>
                <c:pt idx="778">
                  <c:v>-2344.0650410940261</c:v>
                </c:pt>
                <c:pt idx="779">
                  <c:v>-1023.2979798913875</c:v>
                </c:pt>
                <c:pt idx="780">
                  <c:v>-12041.113656007692</c:v>
                </c:pt>
                <c:pt idx="781">
                  <c:v>-3261.9844027487388</c:v>
                </c:pt>
                <c:pt idx="782">
                  <c:v>-1627.1964448071631</c:v>
                </c:pt>
                <c:pt idx="783">
                  <c:v>-10074.337494524352</c:v>
                </c:pt>
                <c:pt idx="784">
                  <c:v>-3150.0002073748356</c:v>
                </c:pt>
                <c:pt idx="785">
                  <c:v>-2323.1830337284046</c:v>
                </c:pt>
                <c:pt idx="786">
                  <c:v>155.92658084149662</c:v>
                </c:pt>
                <c:pt idx="787">
                  <c:v>-2926.014385382523</c:v>
                </c:pt>
                <c:pt idx="788">
                  <c:v>-1435.0984546644131</c:v>
                </c:pt>
                <c:pt idx="789">
                  <c:v>32.548135363605979</c:v>
                </c:pt>
                <c:pt idx="790">
                  <c:v>-3645.6202758856289</c:v>
                </c:pt>
                <c:pt idx="791">
                  <c:v>-2846.3937808207311</c:v>
                </c:pt>
                <c:pt idx="792">
                  <c:v>-2503.6672623560203</c:v>
                </c:pt>
                <c:pt idx="793">
                  <c:v>-12784.11301856667</c:v>
                </c:pt>
                <c:pt idx="794">
                  <c:v>-2229.124967795351</c:v>
                </c:pt>
                <c:pt idx="795">
                  <c:v>-10795.65940803913</c:v>
                </c:pt>
                <c:pt idx="796">
                  <c:v>-3141.0361160138436</c:v>
                </c:pt>
                <c:pt idx="797">
                  <c:v>-2343.5788644498862</c:v>
                </c:pt>
                <c:pt idx="798">
                  <c:v>-902.99813791970155</c:v>
                </c:pt>
                <c:pt idx="799">
                  <c:v>-12253.273213264551</c:v>
                </c:pt>
                <c:pt idx="800">
                  <c:v>-2520.7537340869912</c:v>
                </c:pt>
                <c:pt idx="801">
                  <c:v>264.43054548043438</c:v>
                </c:pt>
                <c:pt idx="802">
                  <c:v>-2444.4272667864943</c:v>
                </c:pt>
                <c:pt idx="803">
                  <c:v>10248.662774522789</c:v>
                </c:pt>
                <c:pt idx="804">
                  <c:v>-3035.6736198982726</c:v>
                </c:pt>
                <c:pt idx="805">
                  <c:v>-2541.7769585355854</c:v>
                </c:pt>
                <c:pt idx="806">
                  <c:v>18733.866322273476</c:v>
                </c:pt>
                <c:pt idx="807">
                  <c:v>-3006.3949802816282</c:v>
                </c:pt>
                <c:pt idx="808">
                  <c:v>-2864.2469692705909</c:v>
                </c:pt>
                <c:pt idx="809">
                  <c:v>-2164.3104074098378</c:v>
                </c:pt>
                <c:pt idx="810">
                  <c:v>-1621.4486821582814</c:v>
                </c:pt>
                <c:pt idx="811">
                  <c:v>-2551.7601673679419</c:v>
                </c:pt>
                <c:pt idx="812">
                  <c:v>-284.05814901720987</c:v>
                </c:pt>
                <c:pt idx="813">
                  <c:v>-1766.497842394273</c:v>
                </c:pt>
                <c:pt idx="814">
                  <c:v>-2645.8158046288563</c:v>
                </c:pt>
                <c:pt idx="815">
                  <c:v>-3271.7090744493835</c:v>
                </c:pt>
                <c:pt idx="816">
                  <c:v>-2828.8943200066337</c:v>
                </c:pt>
                <c:pt idx="817">
                  <c:v>-2404.2041290973743</c:v>
                </c:pt>
                <c:pt idx="818">
                  <c:v>-10542.655518284497</c:v>
                </c:pt>
                <c:pt idx="819">
                  <c:v>23867.040987918052</c:v>
                </c:pt>
                <c:pt idx="820">
                  <c:v>-2291.6918973061074</c:v>
                </c:pt>
                <c:pt idx="821">
                  <c:v>-2433.9333573811155</c:v>
                </c:pt>
                <c:pt idx="822">
                  <c:v>-3118.526949974851</c:v>
                </c:pt>
                <c:pt idx="823">
                  <c:v>-2132.2817001400108</c:v>
                </c:pt>
                <c:pt idx="824">
                  <c:v>412.78226011389233</c:v>
                </c:pt>
                <c:pt idx="825">
                  <c:v>1673.5600189346078</c:v>
                </c:pt>
                <c:pt idx="826">
                  <c:v>8328.0356970145876</c:v>
                </c:pt>
                <c:pt idx="827">
                  <c:v>-10351.582000653463</c:v>
                </c:pt>
                <c:pt idx="828">
                  <c:v>6874.9126244889485</c:v>
                </c:pt>
                <c:pt idx="829">
                  <c:v>-1984.6582031940834</c:v>
                </c:pt>
                <c:pt idx="830">
                  <c:v>358.00547009605361</c:v>
                </c:pt>
                <c:pt idx="831">
                  <c:v>-2846.9574156520539</c:v>
                </c:pt>
                <c:pt idx="832">
                  <c:v>-2233.0715255878576</c:v>
                </c:pt>
                <c:pt idx="833">
                  <c:v>-348.15827979091227</c:v>
                </c:pt>
                <c:pt idx="834">
                  <c:v>-2578.8868445100206</c:v>
                </c:pt>
                <c:pt idx="835">
                  <c:v>-2318.1290497263617</c:v>
                </c:pt>
                <c:pt idx="836">
                  <c:v>-3216.1277924595834</c:v>
                </c:pt>
                <c:pt idx="837">
                  <c:v>-516.72756314402795</c:v>
                </c:pt>
                <c:pt idx="838">
                  <c:v>-1925.1815103042709</c:v>
                </c:pt>
                <c:pt idx="839">
                  <c:v>-261.66972878327033</c:v>
                </c:pt>
                <c:pt idx="840">
                  <c:v>-3100.7446020339667</c:v>
                </c:pt>
                <c:pt idx="841">
                  <c:v>397.26424041974497</c:v>
                </c:pt>
                <c:pt idx="842">
                  <c:v>6338.3517405684324</c:v>
                </c:pt>
                <c:pt idx="843">
                  <c:v>-8281.7299543155714</c:v>
                </c:pt>
                <c:pt idx="844">
                  <c:v>-881.69306671567756</c:v>
                </c:pt>
                <c:pt idx="845">
                  <c:v>8498.9290594443883</c:v>
                </c:pt>
                <c:pt idx="846">
                  <c:v>-1781.6804876569058</c:v>
                </c:pt>
                <c:pt idx="847">
                  <c:v>-3560.636462080899</c:v>
                </c:pt>
                <c:pt idx="848">
                  <c:v>-3288.0925786496637</c:v>
                </c:pt>
                <c:pt idx="849">
                  <c:v>-834.56319076133695</c:v>
                </c:pt>
                <c:pt idx="850">
                  <c:v>5386.4668503432367</c:v>
                </c:pt>
                <c:pt idx="851">
                  <c:v>1009.0006072945616</c:v>
                </c:pt>
                <c:pt idx="852">
                  <c:v>8263.8565883618285</c:v>
                </c:pt>
                <c:pt idx="853">
                  <c:v>-180.03653885789754</c:v>
                </c:pt>
                <c:pt idx="854">
                  <c:v>-10650.022620249307</c:v>
                </c:pt>
                <c:pt idx="855">
                  <c:v>-3204.4552902430787</c:v>
                </c:pt>
                <c:pt idx="856">
                  <c:v>6820.384822256834</c:v>
                </c:pt>
                <c:pt idx="857">
                  <c:v>-12727.493171632619</c:v>
                </c:pt>
                <c:pt idx="858">
                  <c:v>11796.643379996631</c:v>
                </c:pt>
                <c:pt idx="859">
                  <c:v>-692.05078300331479</c:v>
                </c:pt>
                <c:pt idx="860">
                  <c:v>13096.524933536559</c:v>
                </c:pt>
                <c:pt idx="861">
                  <c:v>-2192.7904204830911</c:v>
                </c:pt>
                <c:pt idx="862">
                  <c:v>-404.27206638114694</c:v>
                </c:pt>
                <c:pt idx="863">
                  <c:v>-2430.5520938914442</c:v>
                </c:pt>
                <c:pt idx="864">
                  <c:v>-1583.134317648115</c:v>
                </c:pt>
                <c:pt idx="865">
                  <c:v>-2253.3443008732311</c:v>
                </c:pt>
                <c:pt idx="866">
                  <c:v>-3122.7763010313865</c:v>
                </c:pt>
                <c:pt idx="867">
                  <c:v>-917.98739110737188</c:v>
                </c:pt>
                <c:pt idx="868">
                  <c:v>845.33129512997948</c:v>
                </c:pt>
                <c:pt idx="869">
                  <c:v>-2233.8560014842178</c:v>
                </c:pt>
                <c:pt idx="870">
                  <c:v>-2114.884160691563</c:v>
                </c:pt>
                <c:pt idx="871">
                  <c:v>-3124.3149523689281</c:v>
                </c:pt>
                <c:pt idx="872">
                  <c:v>-2592.6690188433404</c:v>
                </c:pt>
                <c:pt idx="873">
                  <c:v>-2356.5732812430706</c:v>
                </c:pt>
                <c:pt idx="874">
                  <c:v>-704.85342993964696</c:v>
                </c:pt>
                <c:pt idx="875">
                  <c:v>-2929.3715286713004</c:v>
                </c:pt>
                <c:pt idx="876">
                  <c:v>15149.407248149178</c:v>
                </c:pt>
                <c:pt idx="877">
                  <c:v>-1696.5212680156819</c:v>
                </c:pt>
                <c:pt idx="878">
                  <c:v>-2477.7139467254647</c:v>
                </c:pt>
                <c:pt idx="879">
                  <c:v>-2638.9607309599696</c:v>
                </c:pt>
                <c:pt idx="880">
                  <c:v>-2273.9568468168495</c:v>
                </c:pt>
                <c:pt idx="881">
                  <c:v>-2345.2804876566302</c:v>
                </c:pt>
                <c:pt idx="882">
                  <c:v>-2412.0722054405028</c:v>
                </c:pt>
                <c:pt idx="883">
                  <c:v>10605.518668364239</c:v>
                </c:pt>
                <c:pt idx="884">
                  <c:v>-1380.8432879807806</c:v>
                </c:pt>
                <c:pt idx="885">
                  <c:v>-10645.819941103786</c:v>
                </c:pt>
                <c:pt idx="886">
                  <c:v>-7858.3694556285081</c:v>
                </c:pt>
                <c:pt idx="887">
                  <c:v>-2998.0976403737504</c:v>
                </c:pt>
                <c:pt idx="888">
                  <c:v>-3458.2813701523719</c:v>
                </c:pt>
                <c:pt idx="889">
                  <c:v>-170.87684973237629</c:v>
                </c:pt>
                <c:pt idx="890">
                  <c:v>-7763.7649601045414</c:v>
                </c:pt>
                <c:pt idx="891">
                  <c:v>-1993.1532969858845</c:v>
                </c:pt>
                <c:pt idx="892">
                  <c:v>-486.69072015360871</c:v>
                </c:pt>
                <c:pt idx="893">
                  <c:v>10234.126371869635</c:v>
                </c:pt>
                <c:pt idx="894">
                  <c:v>754.8458398441835</c:v>
                </c:pt>
                <c:pt idx="895">
                  <c:v>-691.78577875333031</c:v>
                </c:pt>
                <c:pt idx="896">
                  <c:v>-13374.811800011244</c:v>
                </c:pt>
                <c:pt idx="897">
                  <c:v>-2051.3233876773402</c:v>
                </c:pt>
                <c:pt idx="898">
                  <c:v>-3448.6490197617131</c:v>
                </c:pt>
                <c:pt idx="899">
                  <c:v>-2498.0142243995597</c:v>
                </c:pt>
                <c:pt idx="900">
                  <c:v>-1171.580634761156</c:v>
                </c:pt>
                <c:pt idx="901">
                  <c:v>12552.984847357438</c:v>
                </c:pt>
                <c:pt idx="902">
                  <c:v>-1566.4867078246943</c:v>
                </c:pt>
                <c:pt idx="903">
                  <c:v>-2272.9048264801786</c:v>
                </c:pt>
                <c:pt idx="904">
                  <c:v>-578.48403638591662</c:v>
                </c:pt>
                <c:pt idx="905">
                  <c:v>-2198.6678203417232</c:v>
                </c:pt>
                <c:pt idx="906">
                  <c:v>-1779.0269945692216</c:v>
                </c:pt>
                <c:pt idx="907">
                  <c:v>-2561.8886983049406</c:v>
                </c:pt>
                <c:pt idx="908">
                  <c:v>1130.1293805542246</c:v>
                </c:pt>
                <c:pt idx="909">
                  <c:v>-13163.23702426357</c:v>
                </c:pt>
                <c:pt idx="910">
                  <c:v>-2332.5465379946486</c:v>
                </c:pt>
                <c:pt idx="911">
                  <c:v>6290.7764249281354</c:v>
                </c:pt>
                <c:pt idx="912">
                  <c:v>921.02768686984018</c:v>
                </c:pt>
                <c:pt idx="913">
                  <c:v>-2386.8842275745556</c:v>
                </c:pt>
                <c:pt idx="914">
                  <c:v>-2008.4479584305927</c:v>
                </c:pt>
                <c:pt idx="915">
                  <c:v>-3564.9766870897338</c:v>
                </c:pt>
                <c:pt idx="916">
                  <c:v>-11153.626944667565</c:v>
                </c:pt>
                <c:pt idx="917">
                  <c:v>2601.8873500605405</c:v>
                </c:pt>
                <c:pt idx="918">
                  <c:v>-120.49019248471814</c:v>
                </c:pt>
                <c:pt idx="919">
                  <c:v>-3234.8260553803793</c:v>
                </c:pt>
                <c:pt idx="920">
                  <c:v>210.44524197382998</c:v>
                </c:pt>
                <c:pt idx="921">
                  <c:v>-86.0499357098779</c:v>
                </c:pt>
                <c:pt idx="922">
                  <c:v>-2759.0354312158115</c:v>
                </c:pt>
                <c:pt idx="923">
                  <c:v>-3063.1313387583223</c:v>
                </c:pt>
                <c:pt idx="924">
                  <c:v>-2445.2108250717292</c:v>
                </c:pt>
                <c:pt idx="925">
                  <c:v>14412.456565595219</c:v>
                </c:pt>
                <c:pt idx="926">
                  <c:v>-2236.7592318903949</c:v>
                </c:pt>
                <c:pt idx="927">
                  <c:v>-283.14341824548137</c:v>
                </c:pt>
                <c:pt idx="928">
                  <c:v>-301.55130875803661</c:v>
                </c:pt>
                <c:pt idx="929">
                  <c:v>-2673.3284480997172</c:v>
                </c:pt>
                <c:pt idx="930">
                  <c:v>-3522.3243625688292</c:v>
                </c:pt>
                <c:pt idx="931">
                  <c:v>-2971.2239663891532</c:v>
                </c:pt>
                <c:pt idx="932">
                  <c:v>-545.92055104708379</c:v>
                </c:pt>
                <c:pt idx="933">
                  <c:v>-2906.1556150591077</c:v>
                </c:pt>
                <c:pt idx="934">
                  <c:v>-2866.3101600580158</c:v>
                </c:pt>
                <c:pt idx="935">
                  <c:v>-505.46162706592077</c:v>
                </c:pt>
                <c:pt idx="936">
                  <c:v>22467.476927688567</c:v>
                </c:pt>
                <c:pt idx="937">
                  <c:v>-936.5073887082799</c:v>
                </c:pt>
                <c:pt idx="938">
                  <c:v>-2044.8067162885518</c:v>
                </c:pt>
                <c:pt idx="939">
                  <c:v>-1427.9927489901947</c:v>
                </c:pt>
                <c:pt idx="940">
                  <c:v>-2613.672386179358</c:v>
                </c:pt>
                <c:pt idx="941">
                  <c:v>-2352.8424945631887</c:v>
                </c:pt>
                <c:pt idx="942">
                  <c:v>-2862.937173624362</c:v>
                </c:pt>
                <c:pt idx="943">
                  <c:v>-2282.9656178156438</c:v>
                </c:pt>
                <c:pt idx="944">
                  <c:v>-110.9093174102818</c:v>
                </c:pt>
                <c:pt idx="945">
                  <c:v>-1032.4232089291963</c:v>
                </c:pt>
                <c:pt idx="946">
                  <c:v>-2311.9821984816981</c:v>
                </c:pt>
                <c:pt idx="947">
                  <c:v>7491.7976666362156</c:v>
                </c:pt>
                <c:pt idx="948">
                  <c:v>-2440.8990994881342</c:v>
                </c:pt>
                <c:pt idx="949">
                  <c:v>-9573.7807793716929</c:v>
                </c:pt>
                <c:pt idx="950">
                  <c:v>244.03158407978663</c:v>
                </c:pt>
                <c:pt idx="951">
                  <c:v>12552.000892877128</c:v>
                </c:pt>
                <c:pt idx="952">
                  <c:v>-2742.8091606739399</c:v>
                </c:pt>
                <c:pt idx="953">
                  <c:v>5953.44484394756</c:v>
                </c:pt>
                <c:pt idx="954">
                  <c:v>-10711.603988968651</c:v>
                </c:pt>
                <c:pt idx="955">
                  <c:v>-3301.4124088182857</c:v>
                </c:pt>
                <c:pt idx="956">
                  <c:v>7198.5726790328554</c:v>
                </c:pt>
                <c:pt idx="957">
                  <c:v>7298.532462252143</c:v>
                </c:pt>
                <c:pt idx="958">
                  <c:v>8259.6836213671559</c:v>
                </c:pt>
                <c:pt idx="959">
                  <c:v>18024.534703449513</c:v>
                </c:pt>
                <c:pt idx="960">
                  <c:v>-2778.1877552506353</c:v>
                </c:pt>
                <c:pt idx="961">
                  <c:v>-3373.3588874162756</c:v>
                </c:pt>
                <c:pt idx="962">
                  <c:v>401.71755502395172</c:v>
                </c:pt>
                <c:pt idx="963">
                  <c:v>-602.8365897364838</c:v>
                </c:pt>
                <c:pt idx="964">
                  <c:v>14974.597393866778</c:v>
                </c:pt>
                <c:pt idx="965">
                  <c:v>-2759.2594298682761</c:v>
                </c:pt>
                <c:pt idx="966">
                  <c:v>-10263.704449566339</c:v>
                </c:pt>
                <c:pt idx="967">
                  <c:v>-1708.2033958400698</c:v>
                </c:pt>
                <c:pt idx="968">
                  <c:v>-1647.8640108971977</c:v>
                </c:pt>
                <c:pt idx="969">
                  <c:v>-1684.5218787957256</c:v>
                </c:pt>
                <c:pt idx="970">
                  <c:v>-1028.2757010639016</c:v>
                </c:pt>
                <c:pt idx="971">
                  <c:v>-2638.4992916063948</c:v>
                </c:pt>
                <c:pt idx="972">
                  <c:v>-2597.1821040293707</c:v>
                </c:pt>
                <c:pt idx="973">
                  <c:v>-3531.3149281363312</c:v>
                </c:pt>
                <c:pt idx="974">
                  <c:v>-3458.7369432208534</c:v>
                </c:pt>
                <c:pt idx="975">
                  <c:v>-13154.021108177947</c:v>
                </c:pt>
                <c:pt idx="976">
                  <c:v>-2520.0180557885287</c:v>
                </c:pt>
                <c:pt idx="977">
                  <c:v>-2893.8992176733555</c:v>
                </c:pt>
                <c:pt idx="978">
                  <c:v>-1478.5350178624212</c:v>
                </c:pt>
                <c:pt idx="979">
                  <c:v>-3377.4818455239492</c:v>
                </c:pt>
                <c:pt idx="980">
                  <c:v>14303.127821701675</c:v>
                </c:pt>
                <c:pt idx="981">
                  <c:v>-2341.0105624470089</c:v>
                </c:pt>
                <c:pt idx="982">
                  <c:v>-11355.126579489806</c:v>
                </c:pt>
                <c:pt idx="983">
                  <c:v>10039.634564063184</c:v>
                </c:pt>
                <c:pt idx="984">
                  <c:v>-730.95607970356286</c:v>
                </c:pt>
                <c:pt idx="985">
                  <c:v>-2325.4157151279333</c:v>
                </c:pt>
                <c:pt idx="986">
                  <c:v>-1297.8608735406324</c:v>
                </c:pt>
                <c:pt idx="987">
                  <c:v>18122.448169158135</c:v>
                </c:pt>
                <c:pt idx="988">
                  <c:v>-2821.9112774705873</c:v>
                </c:pt>
                <c:pt idx="989">
                  <c:v>-14347.104588510922</c:v>
                </c:pt>
                <c:pt idx="990">
                  <c:v>-2774.3060109081589</c:v>
                </c:pt>
                <c:pt idx="991">
                  <c:v>-1941.9517474458708</c:v>
                </c:pt>
                <c:pt idx="992">
                  <c:v>-1490.7864323620197</c:v>
                </c:pt>
                <c:pt idx="993">
                  <c:v>-2660.3242318162329</c:v>
                </c:pt>
                <c:pt idx="994">
                  <c:v>-13828.54039978479</c:v>
                </c:pt>
                <c:pt idx="995">
                  <c:v>-1378.4121145650724</c:v>
                </c:pt>
                <c:pt idx="996">
                  <c:v>-2352.8219070560672</c:v>
                </c:pt>
                <c:pt idx="997">
                  <c:v>3.9295515372778027</c:v>
                </c:pt>
                <c:pt idx="998">
                  <c:v>-2111.3098098561522</c:v>
                </c:pt>
                <c:pt idx="999">
                  <c:v>-2884.7424718324783</c:v>
                </c:pt>
                <c:pt idx="1000">
                  <c:v>-12634.748337090448</c:v>
                </c:pt>
                <c:pt idx="1001">
                  <c:v>5803.9952104745025</c:v>
                </c:pt>
                <c:pt idx="1002">
                  <c:v>-3050.3594771997778</c:v>
                </c:pt>
                <c:pt idx="1003">
                  <c:v>11304.134560865514</c:v>
                </c:pt>
                <c:pt idx="1004">
                  <c:v>-962.08606607012007</c:v>
                </c:pt>
                <c:pt idx="1005">
                  <c:v>-2306.4213385385601</c:v>
                </c:pt>
                <c:pt idx="1006">
                  <c:v>-2010.3832050133742</c:v>
                </c:pt>
                <c:pt idx="1007">
                  <c:v>-8901.4772420242116</c:v>
                </c:pt>
                <c:pt idx="1008">
                  <c:v>17548.602407020917</c:v>
                </c:pt>
                <c:pt idx="1009">
                  <c:v>-746.61652866851182</c:v>
                </c:pt>
                <c:pt idx="1010">
                  <c:v>-2111.1612610392222</c:v>
                </c:pt>
                <c:pt idx="1011">
                  <c:v>-13700.836613942349</c:v>
                </c:pt>
                <c:pt idx="1012">
                  <c:v>22221.759545580288</c:v>
                </c:pt>
                <c:pt idx="1013">
                  <c:v>-1515.050771614171</c:v>
                </c:pt>
                <c:pt idx="1014">
                  <c:v>-3192.7094064787452</c:v>
                </c:pt>
                <c:pt idx="1015">
                  <c:v>169.78419956125254</c:v>
                </c:pt>
                <c:pt idx="1016">
                  <c:v>-2235.4569482954539</c:v>
                </c:pt>
                <c:pt idx="1017">
                  <c:v>-2956.8530808145993</c:v>
                </c:pt>
                <c:pt idx="1018">
                  <c:v>-316.73279975657351</c:v>
                </c:pt>
                <c:pt idx="1019">
                  <c:v>20123.33932457785</c:v>
                </c:pt>
                <c:pt idx="1020">
                  <c:v>-2002.5665202250675</c:v>
                </c:pt>
                <c:pt idx="1021">
                  <c:v>5926.5611191249845</c:v>
                </c:pt>
                <c:pt idx="1022">
                  <c:v>8600.870716109006</c:v>
                </c:pt>
                <c:pt idx="1023">
                  <c:v>-2279.5223720491863</c:v>
                </c:pt>
                <c:pt idx="1024">
                  <c:v>-2708.3768720144362</c:v>
                </c:pt>
                <c:pt idx="1025">
                  <c:v>-3445.7810334682399</c:v>
                </c:pt>
                <c:pt idx="1026">
                  <c:v>-11226.283880903324</c:v>
                </c:pt>
                <c:pt idx="1027">
                  <c:v>17036.519028643743</c:v>
                </c:pt>
                <c:pt idx="1028">
                  <c:v>-1343.2256005410782</c:v>
                </c:pt>
                <c:pt idx="1029">
                  <c:v>-1614.472179799227</c:v>
                </c:pt>
                <c:pt idx="1030">
                  <c:v>-11975.515384759314</c:v>
                </c:pt>
                <c:pt idx="1031">
                  <c:v>8802.6147047503255</c:v>
                </c:pt>
                <c:pt idx="1032">
                  <c:v>-2863.7615236023366</c:v>
                </c:pt>
                <c:pt idx="1033">
                  <c:v>-13312.363028589554</c:v>
                </c:pt>
                <c:pt idx="1034">
                  <c:v>112.90550349673322</c:v>
                </c:pt>
                <c:pt idx="1035">
                  <c:v>-236.36868975453035</c:v>
                </c:pt>
                <c:pt idx="1036">
                  <c:v>8546.6117539382758</c:v>
                </c:pt>
                <c:pt idx="1037">
                  <c:v>6014.3102482493705</c:v>
                </c:pt>
                <c:pt idx="1038">
                  <c:v>-2491.2839571034697</c:v>
                </c:pt>
                <c:pt idx="1039">
                  <c:v>17905.692198856013</c:v>
                </c:pt>
                <c:pt idx="1040">
                  <c:v>-11148.547000074548</c:v>
                </c:pt>
                <c:pt idx="1041">
                  <c:v>-2026.1526426171065</c:v>
                </c:pt>
                <c:pt idx="1042">
                  <c:v>5676.3064796383769</c:v>
                </c:pt>
                <c:pt idx="1043">
                  <c:v>-3363.0150918313798</c:v>
                </c:pt>
                <c:pt idx="1044">
                  <c:v>-385.74593508647922</c:v>
                </c:pt>
                <c:pt idx="1045">
                  <c:v>-11466.832050269499</c:v>
                </c:pt>
                <c:pt idx="1046">
                  <c:v>-2148.6713799392228</c:v>
                </c:pt>
                <c:pt idx="1047">
                  <c:v>15232.064584269141</c:v>
                </c:pt>
                <c:pt idx="1048">
                  <c:v>-2462.56884034517</c:v>
                </c:pt>
                <c:pt idx="1049">
                  <c:v>6165.8794993935735</c:v>
                </c:pt>
                <c:pt idx="1050">
                  <c:v>-2345.7576306232713</c:v>
                </c:pt>
                <c:pt idx="1051">
                  <c:v>1411.5841448126703</c:v>
                </c:pt>
                <c:pt idx="1052">
                  <c:v>-1097.9486395591703</c:v>
                </c:pt>
                <c:pt idx="1053">
                  <c:v>-8566.7225903935614</c:v>
                </c:pt>
                <c:pt idx="1054">
                  <c:v>-2809.997174099889</c:v>
                </c:pt>
                <c:pt idx="1055">
                  <c:v>-649.07291496652761</c:v>
                </c:pt>
                <c:pt idx="1056">
                  <c:v>-2331.7247468771056</c:v>
                </c:pt>
                <c:pt idx="1057">
                  <c:v>7806.7990541689214</c:v>
                </c:pt>
                <c:pt idx="1058">
                  <c:v>-3763.8454038288078</c:v>
                </c:pt>
                <c:pt idx="1059">
                  <c:v>-2699.9468415696429</c:v>
                </c:pt>
                <c:pt idx="1060">
                  <c:v>-3274.9003373724399</c:v>
                </c:pt>
                <c:pt idx="1061">
                  <c:v>-348.13812277868055</c:v>
                </c:pt>
                <c:pt idx="1062">
                  <c:v>12788.959487887929</c:v>
                </c:pt>
                <c:pt idx="1063">
                  <c:v>-1713.7067866779944</c:v>
                </c:pt>
                <c:pt idx="1064">
                  <c:v>-2010.001949007059</c:v>
                </c:pt>
                <c:pt idx="1065">
                  <c:v>-2488.9347394087399</c:v>
                </c:pt>
                <c:pt idx="1066">
                  <c:v>-1740.3515461543029</c:v>
                </c:pt>
                <c:pt idx="1067">
                  <c:v>-2875.0517101602054</c:v>
                </c:pt>
                <c:pt idx="1068">
                  <c:v>1492.7797893782808</c:v>
                </c:pt>
                <c:pt idx="1069">
                  <c:v>-1234.4292083167566</c:v>
                </c:pt>
                <c:pt idx="1070">
                  <c:v>8208.4543544469088</c:v>
                </c:pt>
                <c:pt idx="1071">
                  <c:v>1000.8468748602663</c:v>
                </c:pt>
                <c:pt idx="1072">
                  <c:v>-2723.3490840511581</c:v>
                </c:pt>
                <c:pt idx="1073">
                  <c:v>-204.10481538780186</c:v>
                </c:pt>
                <c:pt idx="1074">
                  <c:v>610.70397018327822</c:v>
                </c:pt>
                <c:pt idx="1075">
                  <c:v>-3148.4823311142745</c:v>
                </c:pt>
                <c:pt idx="1076">
                  <c:v>-2226.7529980208983</c:v>
                </c:pt>
                <c:pt idx="1077">
                  <c:v>-2334.4238031490381</c:v>
                </c:pt>
                <c:pt idx="1078">
                  <c:v>5247.9243150020993</c:v>
                </c:pt>
                <c:pt idx="1079">
                  <c:v>1352.1391843320271</c:v>
                </c:pt>
                <c:pt idx="1080">
                  <c:v>7700.4506371027082</c:v>
                </c:pt>
                <c:pt idx="1081">
                  <c:v>-2483.5415198090332</c:v>
                </c:pt>
                <c:pt idx="1082">
                  <c:v>-1976.4901003127625</c:v>
                </c:pt>
                <c:pt idx="1083">
                  <c:v>-2999.0604010542525</c:v>
                </c:pt>
                <c:pt idx="1084">
                  <c:v>1071.012091907156</c:v>
                </c:pt>
                <c:pt idx="1085">
                  <c:v>-14043.027011546979</c:v>
                </c:pt>
                <c:pt idx="1086">
                  <c:v>-497.16298646888754</c:v>
                </c:pt>
                <c:pt idx="1087">
                  <c:v>-433.43412583648023</c:v>
                </c:pt>
                <c:pt idx="1088">
                  <c:v>-1904.8054993638743</c:v>
                </c:pt>
                <c:pt idx="1089">
                  <c:v>-656.70309128013832</c:v>
                </c:pt>
                <c:pt idx="1090">
                  <c:v>8312.5559533092746</c:v>
                </c:pt>
                <c:pt idx="1091">
                  <c:v>-746.56164412591534</c:v>
                </c:pt>
                <c:pt idx="1092">
                  <c:v>-2245.1091557061159</c:v>
                </c:pt>
                <c:pt idx="1093">
                  <c:v>5014.4168817988975</c:v>
                </c:pt>
                <c:pt idx="1094">
                  <c:v>-890.46334727794238</c:v>
                </c:pt>
                <c:pt idx="1095">
                  <c:v>-1190.9721447846014</c:v>
                </c:pt>
                <c:pt idx="1096">
                  <c:v>9320.9513922601254</c:v>
                </c:pt>
                <c:pt idx="1097">
                  <c:v>-3251.0963252587553</c:v>
                </c:pt>
                <c:pt idx="1098">
                  <c:v>11568.485211898942</c:v>
                </c:pt>
                <c:pt idx="1099">
                  <c:v>-3260.4812993598739</c:v>
                </c:pt>
                <c:pt idx="1100">
                  <c:v>-14376.701741587196</c:v>
                </c:pt>
                <c:pt idx="1101">
                  <c:v>-381.79158891708357</c:v>
                </c:pt>
                <c:pt idx="1102">
                  <c:v>-3288.2475356741897</c:v>
                </c:pt>
                <c:pt idx="1103">
                  <c:v>-792.26521275255436</c:v>
                </c:pt>
                <c:pt idx="1104">
                  <c:v>12667.656369251947</c:v>
                </c:pt>
                <c:pt idx="1105">
                  <c:v>-1548.6923507730207</c:v>
                </c:pt>
                <c:pt idx="1106">
                  <c:v>-1857.9946448226619</c:v>
                </c:pt>
                <c:pt idx="1107">
                  <c:v>-913.25666944270961</c:v>
                </c:pt>
                <c:pt idx="1108">
                  <c:v>-2924.6334738966675</c:v>
                </c:pt>
                <c:pt idx="1109">
                  <c:v>-1132.7285079277208</c:v>
                </c:pt>
                <c:pt idx="1110">
                  <c:v>-665.89238771596138</c:v>
                </c:pt>
                <c:pt idx="1111">
                  <c:v>9536.2666386243509</c:v>
                </c:pt>
                <c:pt idx="1112">
                  <c:v>-10452.866306252734</c:v>
                </c:pt>
                <c:pt idx="1113">
                  <c:v>-1984.2542699129972</c:v>
                </c:pt>
                <c:pt idx="1114">
                  <c:v>-2380.3577229022462</c:v>
                </c:pt>
                <c:pt idx="1115">
                  <c:v>-875.63921770409434</c:v>
                </c:pt>
                <c:pt idx="1116">
                  <c:v>-572.57706960398355</c:v>
                </c:pt>
                <c:pt idx="1117">
                  <c:v>6731.9084791155656</c:v>
                </c:pt>
                <c:pt idx="1118">
                  <c:v>7462.7388494046645</c:v>
                </c:pt>
                <c:pt idx="1119">
                  <c:v>-1760.8389291933308</c:v>
                </c:pt>
                <c:pt idx="1120">
                  <c:v>5037.1749325657875</c:v>
                </c:pt>
                <c:pt idx="1121">
                  <c:v>-2007.576539362366</c:v>
                </c:pt>
                <c:pt idx="1122">
                  <c:v>10622.14467710867</c:v>
                </c:pt>
                <c:pt idx="1123">
                  <c:v>12078.939987024267</c:v>
                </c:pt>
                <c:pt idx="1124">
                  <c:v>11098.059605578288</c:v>
                </c:pt>
                <c:pt idx="1125">
                  <c:v>812.50860535889478</c:v>
                </c:pt>
                <c:pt idx="1126">
                  <c:v>-1113.6090888295494</c:v>
                </c:pt>
                <c:pt idx="1127">
                  <c:v>-2956.359281937147</c:v>
                </c:pt>
                <c:pt idx="1128">
                  <c:v>6837.1566344281409</c:v>
                </c:pt>
                <c:pt idx="1129">
                  <c:v>-2739.4558560298374</c:v>
                </c:pt>
                <c:pt idx="1130">
                  <c:v>-1306.6713169914856</c:v>
                </c:pt>
                <c:pt idx="1131">
                  <c:v>-3181.5974672852235</c:v>
                </c:pt>
                <c:pt idx="1132">
                  <c:v>8594.1895442908826</c:v>
                </c:pt>
                <c:pt idx="1133">
                  <c:v>-1015.1920239359679</c:v>
                </c:pt>
                <c:pt idx="1134">
                  <c:v>13555.215702905778</c:v>
                </c:pt>
                <c:pt idx="1135">
                  <c:v>-643.82938312398255</c:v>
                </c:pt>
                <c:pt idx="1136">
                  <c:v>-2296.4893563295227</c:v>
                </c:pt>
                <c:pt idx="1137">
                  <c:v>-2817.2972142232848</c:v>
                </c:pt>
                <c:pt idx="1138">
                  <c:v>-3271.8143546317847</c:v>
                </c:pt>
                <c:pt idx="1139">
                  <c:v>8522.3837516433268</c:v>
                </c:pt>
                <c:pt idx="1140">
                  <c:v>-1808.2141874198824</c:v>
                </c:pt>
                <c:pt idx="1141">
                  <c:v>-2157.3429857792362</c:v>
                </c:pt>
                <c:pt idx="1142">
                  <c:v>15866.763742114494</c:v>
                </c:pt>
                <c:pt idx="1143">
                  <c:v>-2408.8276944732897</c:v>
                </c:pt>
                <c:pt idx="1144">
                  <c:v>-1297.6133846194025</c:v>
                </c:pt>
                <c:pt idx="1145">
                  <c:v>-304.44702316119583</c:v>
                </c:pt>
                <c:pt idx="1146">
                  <c:v>16775.14477916131</c:v>
                </c:pt>
                <c:pt idx="1147">
                  <c:v>-2905.3417307584696</c:v>
                </c:pt>
                <c:pt idx="1148">
                  <c:v>-471.75493298128458</c:v>
                </c:pt>
                <c:pt idx="1149">
                  <c:v>-2926.768462964983</c:v>
                </c:pt>
                <c:pt idx="1150">
                  <c:v>-2505.69664246399</c:v>
                </c:pt>
                <c:pt idx="1151">
                  <c:v>-642.21200384298572</c:v>
                </c:pt>
                <c:pt idx="1152">
                  <c:v>7047.633863001065</c:v>
                </c:pt>
                <c:pt idx="1153">
                  <c:v>-2909.859562719691</c:v>
                </c:pt>
                <c:pt idx="1154">
                  <c:v>-561.14198297421899</c:v>
                </c:pt>
                <c:pt idx="1155">
                  <c:v>-1498.6100510720553</c:v>
                </c:pt>
                <c:pt idx="1156">
                  <c:v>11588.661401444169</c:v>
                </c:pt>
                <c:pt idx="1157">
                  <c:v>8490.3301638387929</c:v>
                </c:pt>
                <c:pt idx="1158">
                  <c:v>-2657.2516592561119</c:v>
                </c:pt>
                <c:pt idx="1159">
                  <c:v>-3902.7877067913619</c:v>
                </c:pt>
                <c:pt idx="1160">
                  <c:v>-2354.0445022053964</c:v>
                </c:pt>
                <c:pt idx="1161">
                  <c:v>-2998.2140065933709</c:v>
                </c:pt>
                <c:pt idx="1162">
                  <c:v>12009.226057925498</c:v>
                </c:pt>
                <c:pt idx="1163">
                  <c:v>-2430.1265301031422</c:v>
                </c:pt>
                <c:pt idx="1164">
                  <c:v>-2295.4801636526654</c:v>
                </c:pt>
                <c:pt idx="1165">
                  <c:v>-2697.6164302388934</c:v>
                </c:pt>
                <c:pt idx="1166">
                  <c:v>-1135.7088110739387</c:v>
                </c:pt>
                <c:pt idx="1167">
                  <c:v>-2650.0987774389523</c:v>
                </c:pt>
                <c:pt idx="1168">
                  <c:v>-2794.7174220319484</c:v>
                </c:pt>
                <c:pt idx="1169">
                  <c:v>-2760.5954722582755</c:v>
                </c:pt>
                <c:pt idx="1170">
                  <c:v>-10350.015951670586</c:v>
                </c:pt>
                <c:pt idx="1171">
                  <c:v>-10944.147947265526</c:v>
                </c:pt>
                <c:pt idx="1172">
                  <c:v>-1591.47566271701</c:v>
                </c:pt>
                <c:pt idx="1173">
                  <c:v>-1974.9932123643139</c:v>
                </c:pt>
                <c:pt idx="1174">
                  <c:v>-2320.1613589678054</c:v>
                </c:pt>
                <c:pt idx="1175">
                  <c:v>-3228.4064204682336</c:v>
                </c:pt>
                <c:pt idx="1176">
                  <c:v>-10973.485414706432</c:v>
                </c:pt>
                <c:pt idx="1177">
                  <c:v>-2719.5604297843784</c:v>
                </c:pt>
                <c:pt idx="1178">
                  <c:v>-2973.2568912904017</c:v>
                </c:pt>
                <c:pt idx="1179">
                  <c:v>-10598.896323511897</c:v>
                </c:pt>
                <c:pt idx="1180">
                  <c:v>-2485.3658640894027</c:v>
                </c:pt>
                <c:pt idx="1181">
                  <c:v>-3034.9946264453092</c:v>
                </c:pt>
                <c:pt idx="1182">
                  <c:v>-3465.1858578671581</c:v>
                </c:pt>
                <c:pt idx="1183">
                  <c:v>-1354.9141177252113</c:v>
                </c:pt>
                <c:pt idx="1184">
                  <c:v>-10942.468048840045</c:v>
                </c:pt>
                <c:pt idx="1185">
                  <c:v>-1003.9229110712968</c:v>
                </c:pt>
                <c:pt idx="1186">
                  <c:v>8727.7283794530485</c:v>
                </c:pt>
                <c:pt idx="1187">
                  <c:v>315.75219750908946</c:v>
                </c:pt>
                <c:pt idx="1188">
                  <c:v>-11346.839469378323</c:v>
                </c:pt>
                <c:pt idx="1189">
                  <c:v>7511.6978751484603</c:v>
                </c:pt>
                <c:pt idx="1190">
                  <c:v>-2555.9680078803995</c:v>
                </c:pt>
                <c:pt idx="1191">
                  <c:v>4522.5645787518133</c:v>
                </c:pt>
                <c:pt idx="1192">
                  <c:v>43.620604236351937</c:v>
                </c:pt>
                <c:pt idx="1193">
                  <c:v>-2226.2370015993583</c:v>
                </c:pt>
                <c:pt idx="1194">
                  <c:v>-2833.7621923621982</c:v>
                </c:pt>
                <c:pt idx="1195">
                  <c:v>13267.410609878556</c:v>
                </c:pt>
                <c:pt idx="1196">
                  <c:v>5023.9449044334178</c:v>
                </c:pt>
                <c:pt idx="1197">
                  <c:v>-2987.5915905559796</c:v>
                </c:pt>
                <c:pt idx="1198">
                  <c:v>-2188.7656074067681</c:v>
                </c:pt>
                <c:pt idx="1199">
                  <c:v>-2686.7663171067561</c:v>
                </c:pt>
                <c:pt idx="1200">
                  <c:v>-1850.1789460490345</c:v>
                </c:pt>
                <c:pt idx="1201">
                  <c:v>-1704.3048158004858</c:v>
                </c:pt>
                <c:pt idx="1202">
                  <c:v>-2808.0741307520525</c:v>
                </c:pt>
                <c:pt idx="1203">
                  <c:v>-911.49677381945367</c:v>
                </c:pt>
                <c:pt idx="1204">
                  <c:v>-10511.472150552068</c:v>
                </c:pt>
                <c:pt idx="1205">
                  <c:v>-2042.1599857466317</c:v>
                </c:pt>
                <c:pt idx="1206">
                  <c:v>23395.473155828491</c:v>
                </c:pt>
                <c:pt idx="1207">
                  <c:v>6837.5714146346691</c:v>
                </c:pt>
                <c:pt idx="1208">
                  <c:v>-11641.505480289688</c:v>
                </c:pt>
                <c:pt idx="1209">
                  <c:v>-295.96693249066811</c:v>
                </c:pt>
                <c:pt idx="1210">
                  <c:v>-2472.4016861833716</c:v>
                </c:pt>
                <c:pt idx="1211">
                  <c:v>14750.028496170205</c:v>
                </c:pt>
                <c:pt idx="1212">
                  <c:v>-1967.7575557928144</c:v>
                </c:pt>
                <c:pt idx="1213">
                  <c:v>-1263.0409462788321</c:v>
                </c:pt>
                <c:pt idx="1214">
                  <c:v>-2825.6753116879959</c:v>
                </c:pt>
                <c:pt idx="1215">
                  <c:v>8556.3725442472896</c:v>
                </c:pt>
                <c:pt idx="1216">
                  <c:v>-2755.3177660427136</c:v>
                </c:pt>
                <c:pt idx="1217">
                  <c:v>-2890.4595321875149</c:v>
                </c:pt>
                <c:pt idx="1218">
                  <c:v>7597.8408689299322</c:v>
                </c:pt>
                <c:pt idx="1219">
                  <c:v>-1889.6994866637015</c:v>
                </c:pt>
                <c:pt idx="1220">
                  <c:v>-2309.2288133767734</c:v>
                </c:pt>
                <c:pt idx="1221">
                  <c:v>-2075.0856147780241</c:v>
                </c:pt>
                <c:pt idx="1222">
                  <c:v>-1720.7625220632181</c:v>
                </c:pt>
                <c:pt idx="1223">
                  <c:v>-2146.0816147127953</c:v>
                </c:pt>
                <c:pt idx="1224">
                  <c:v>-1718.9863170251183</c:v>
                </c:pt>
                <c:pt idx="1225">
                  <c:v>-3498.2021449840458</c:v>
                </c:pt>
                <c:pt idx="1226">
                  <c:v>-1325.0075433065376</c:v>
                </c:pt>
                <c:pt idx="1227">
                  <c:v>-2361.8801674089564</c:v>
                </c:pt>
                <c:pt idx="1228">
                  <c:v>-1102.5305962606435</c:v>
                </c:pt>
                <c:pt idx="1229">
                  <c:v>-0.45306017652728769</c:v>
                </c:pt>
                <c:pt idx="1230">
                  <c:v>24977.18023721777</c:v>
                </c:pt>
                <c:pt idx="1231">
                  <c:v>-8006.0447296480052</c:v>
                </c:pt>
                <c:pt idx="1232">
                  <c:v>88.597802906158904</c:v>
                </c:pt>
                <c:pt idx="1233">
                  <c:v>-330.16663094794421</c:v>
                </c:pt>
                <c:pt idx="1234">
                  <c:v>-1959.8009628490399</c:v>
                </c:pt>
                <c:pt idx="1235">
                  <c:v>-2918.2690775120059</c:v>
                </c:pt>
                <c:pt idx="1236">
                  <c:v>1136.1687892221016</c:v>
                </c:pt>
                <c:pt idx="1237">
                  <c:v>-343.36655950690511</c:v>
                </c:pt>
                <c:pt idx="1238">
                  <c:v>-1253.656470759789</c:v>
                </c:pt>
                <c:pt idx="1239">
                  <c:v>-3554.8070001337028</c:v>
                </c:pt>
                <c:pt idx="1240">
                  <c:v>12201.844635489848</c:v>
                </c:pt>
                <c:pt idx="1241">
                  <c:v>12310.357097399108</c:v>
                </c:pt>
                <c:pt idx="1242">
                  <c:v>-1620.5849948149353</c:v>
                </c:pt>
                <c:pt idx="1243">
                  <c:v>-3627.3296953518579</c:v>
                </c:pt>
                <c:pt idx="1244">
                  <c:v>-2979.5908249792528</c:v>
                </c:pt>
                <c:pt idx="1245">
                  <c:v>-1399.6576150683677</c:v>
                </c:pt>
                <c:pt idx="1246">
                  <c:v>-1544.6571440833195</c:v>
                </c:pt>
                <c:pt idx="1247">
                  <c:v>-1888.570544548661</c:v>
                </c:pt>
                <c:pt idx="1248">
                  <c:v>-3432.7395224225875</c:v>
                </c:pt>
                <c:pt idx="1249">
                  <c:v>7065.5377009555486</c:v>
                </c:pt>
                <c:pt idx="1250">
                  <c:v>-9912.6614773362016</c:v>
                </c:pt>
                <c:pt idx="1251">
                  <c:v>-2564.3617825362262</c:v>
                </c:pt>
                <c:pt idx="1252">
                  <c:v>-11439.563864695849</c:v>
                </c:pt>
                <c:pt idx="1253">
                  <c:v>5788.4163634642555</c:v>
                </c:pt>
                <c:pt idx="1254">
                  <c:v>-3371.9163573581309</c:v>
                </c:pt>
                <c:pt idx="1255">
                  <c:v>-3282.6522789486598</c:v>
                </c:pt>
                <c:pt idx="1256">
                  <c:v>-801.43082819515803</c:v>
                </c:pt>
                <c:pt idx="1257">
                  <c:v>-697.57713745771071</c:v>
                </c:pt>
                <c:pt idx="1258">
                  <c:v>17689.280409053332</c:v>
                </c:pt>
                <c:pt idx="1259">
                  <c:v>-990.37728440884348</c:v>
                </c:pt>
                <c:pt idx="1260">
                  <c:v>-2575.6571267022464</c:v>
                </c:pt>
                <c:pt idx="1261">
                  <c:v>-3214.9889097027517</c:v>
                </c:pt>
                <c:pt idx="1262">
                  <c:v>-2669.0790970431817</c:v>
                </c:pt>
                <c:pt idx="1263">
                  <c:v>-2567.8253032346947</c:v>
                </c:pt>
                <c:pt idx="1264">
                  <c:v>-1105.4000517559616</c:v>
                </c:pt>
                <c:pt idx="1265">
                  <c:v>-9343.4127593570229</c:v>
                </c:pt>
                <c:pt idx="1266">
                  <c:v>-1353.787469619585</c:v>
                </c:pt>
                <c:pt idx="1267">
                  <c:v>5646.5984562687554</c:v>
                </c:pt>
                <c:pt idx="1268">
                  <c:v>-3338.2396996857278</c:v>
                </c:pt>
                <c:pt idx="1269">
                  <c:v>-1391.2578396885183</c:v>
                </c:pt>
                <c:pt idx="1270">
                  <c:v>-2683.1918422663903</c:v>
                </c:pt>
                <c:pt idx="1271">
                  <c:v>-3233.5068723313443</c:v>
                </c:pt>
                <c:pt idx="1272">
                  <c:v>4441.2100267376427</c:v>
                </c:pt>
                <c:pt idx="1273">
                  <c:v>-2777.6999836022624</c:v>
                </c:pt>
                <c:pt idx="1274">
                  <c:v>-11810.571961466889</c:v>
                </c:pt>
                <c:pt idx="1275">
                  <c:v>-532.95580961205451</c:v>
                </c:pt>
                <c:pt idx="1276">
                  <c:v>-2764.7276505116774</c:v>
                </c:pt>
                <c:pt idx="1277">
                  <c:v>-3108.8526221114398</c:v>
                </c:pt>
                <c:pt idx="1278">
                  <c:v>-9329.7641050049679</c:v>
                </c:pt>
                <c:pt idx="1279">
                  <c:v>-2279.0166817092249</c:v>
                </c:pt>
                <c:pt idx="1280">
                  <c:v>-2491.9044587233038</c:v>
                </c:pt>
                <c:pt idx="1281">
                  <c:v>-9716.2082115365265</c:v>
                </c:pt>
                <c:pt idx="1282">
                  <c:v>-13487.826645388093</c:v>
                </c:pt>
                <c:pt idx="1283">
                  <c:v>-2522.1422064708559</c:v>
                </c:pt>
                <c:pt idx="1284">
                  <c:v>11007.485957148121</c:v>
                </c:pt>
                <c:pt idx="1285">
                  <c:v>-1704.1873420211086</c:v>
                </c:pt>
                <c:pt idx="1286">
                  <c:v>-2472.3109501132858</c:v>
                </c:pt>
                <c:pt idx="1287">
                  <c:v>-2893.9995040969816</c:v>
                </c:pt>
                <c:pt idx="1288">
                  <c:v>9716.0797354080933</c:v>
                </c:pt>
                <c:pt idx="1289">
                  <c:v>-2414.9978246397804</c:v>
                </c:pt>
                <c:pt idx="1290">
                  <c:v>-1656.8463235390354</c:v>
                </c:pt>
                <c:pt idx="1291">
                  <c:v>7069.2977274543446</c:v>
                </c:pt>
                <c:pt idx="1292">
                  <c:v>-2815.4583883846399</c:v>
                </c:pt>
                <c:pt idx="1293">
                  <c:v>-837.1866408095957</c:v>
                </c:pt>
                <c:pt idx="1294">
                  <c:v>185.03721561828024</c:v>
                </c:pt>
                <c:pt idx="1295">
                  <c:v>-2373.0438815019961</c:v>
                </c:pt>
                <c:pt idx="1296">
                  <c:v>-2136.0728060510664</c:v>
                </c:pt>
                <c:pt idx="1297">
                  <c:v>-2712.4324583350635</c:v>
                </c:pt>
                <c:pt idx="1298">
                  <c:v>-2111.4981116499312</c:v>
                </c:pt>
                <c:pt idx="1299">
                  <c:v>-2276.6770095831889</c:v>
                </c:pt>
                <c:pt idx="1300">
                  <c:v>29845.090484522876</c:v>
                </c:pt>
                <c:pt idx="1301">
                  <c:v>9825.3026039446559</c:v>
                </c:pt>
                <c:pt idx="1302">
                  <c:v>-2783.5579586710778</c:v>
                </c:pt>
                <c:pt idx="1303">
                  <c:v>5574.9023441479731</c:v>
                </c:pt>
                <c:pt idx="1304">
                  <c:v>-11178.804432735869</c:v>
                </c:pt>
                <c:pt idx="1305">
                  <c:v>-3338.2663500071903</c:v>
                </c:pt>
                <c:pt idx="1306">
                  <c:v>-13845.724663688752</c:v>
                </c:pt>
                <c:pt idx="1307">
                  <c:v>-9615.239837425539</c:v>
                </c:pt>
                <c:pt idx="1308">
                  <c:v>4419.7744692932101</c:v>
                </c:pt>
                <c:pt idx="1309">
                  <c:v>-2262.5235831537548</c:v>
                </c:pt>
                <c:pt idx="1310">
                  <c:v>-1924.1514454429962</c:v>
                </c:pt>
                <c:pt idx="1311">
                  <c:v>-2978.7564594125733</c:v>
                </c:pt>
                <c:pt idx="1312">
                  <c:v>-3364.1830154017935</c:v>
                </c:pt>
                <c:pt idx="1313">
                  <c:v>7436.5004823926247</c:v>
                </c:pt>
                <c:pt idx="1314">
                  <c:v>-12213.964596067901</c:v>
                </c:pt>
                <c:pt idx="1315">
                  <c:v>7094.4179549457267</c:v>
                </c:pt>
                <c:pt idx="1316">
                  <c:v>-2811.7717530258642</c:v>
                </c:pt>
                <c:pt idx="1317">
                  <c:v>-3695.5182052399186</c:v>
                </c:pt>
                <c:pt idx="1318">
                  <c:v>10765.018274966635</c:v>
                </c:pt>
                <c:pt idx="1319">
                  <c:v>-2026.4596664639857</c:v>
                </c:pt>
                <c:pt idx="1320">
                  <c:v>-1937.5269157926168</c:v>
                </c:pt>
                <c:pt idx="1321">
                  <c:v>-7881.9593367285051</c:v>
                </c:pt>
                <c:pt idx="1322">
                  <c:v>-71.13557406246764</c:v>
                </c:pt>
                <c:pt idx="1323">
                  <c:v>10158.76689750173</c:v>
                </c:pt>
                <c:pt idx="1324">
                  <c:v>-2428.2914169277146</c:v>
                </c:pt>
                <c:pt idx="1325">
                  <c:v>488.090763969607</c:v>
                </c:pt>
                <c:pt idx="1326">
                  <c:v>-2517.7777980036517</c:v>
                </c:pt>
                <c:pt idx="1327">
                  <c:v>-1412.418230728963</c:v>
                </c:pt>
                <c:pt idx="1328">
                  <c:v>16420.762947658368</c:v>
                </c:pt>
                <c:pt idx="1329">
                  <c:v>-1236.1944616270775</c:v>
                </c:pt>
                <c:pt idx="1330">
                  <c:v>-148.94685930932246</c:v>
                </c:pt>
                <c:pt idx="1331">
                  <c:v>4978.1988332591891</c:v>
                </c:pt>
                <c:pt idx="1332">
                  <c:v>-1337.1141706912331</c:v>
                </c:pt>
                <c:pt idx="1333">
                  <c:v>-528.39592465209171</c:v>
                </c:pt>
                <c:pt idx="1334">
                  <c:v>-2564.0917292882818</c:v>
                </c:pt>
                <c:pt idx="1335">
                  <c:v>-3325.3504153834883</c:v>
                </c:pt>
                <c:pt idx="1336">
                  <c:v>-3127.5910866857221</c:v>
                </c:pt>
                <c:pt idx="1337">
                  <c:v>-7440.1730753674201</c:v>
                </c:pt>
              </c:numCache>
            </c:numRef>
          </c:yVal>
          <c:smooth val="0"/>
          <c:extLst>
            <c:ext xmlns:c16="http://schemas.microsoft.com/office/drawing/2014/chart" uri="{C3380CC4-5D6E-409C-BE32-E72D297353CC}">
              <c16:uniqueId val="{00000000-B3CC-429A-BF75-260805A08FBC}"/>
            </c:ext>
          </c:extLst>
        </c:ser>
        <c:dLbls>
          <c:showLegendKey val="0"/>
          <c:showVal val="0"/>
          <c:showCatName val="0"/>
          <c:showSerName val="0"/>
          <c:showPercent val="0"/>
          <c:showBubbleSize val="0"/>
        </c:dLbls>
        <c:axId val="82031791"/>
        <c:axId val="82039695"/>
      </c:scatterChart>
      <c:valAx>
        <c:axId val="82031791"/>
        <c:scaling>
          <c:orientation val="minMax"/>
        </c:scaling>
        <c:delete val="0"/>
        <c:axPos val="b"/>
        <c:title>
          <c:tx>
            <c:rich>
              <a:bodyPr/>
              <a:lstStyle/>
              <a:p>
                <a:pPr>
                  <a:defRPr/>
                </a:pPr>
                <a:r>
                  <a:rPr lang="en-US"/>
                  <a:t>smoker</a:t>
                </a:r>
              </a:p>
            </c:rich>
          </c:tx>
          <c:overlay val="0"/>
        </c:title>
        <c:numFmt formatCode="General" sourceLinked="1"/>
        <c:majorTickMark val="out"/>
        <c:minorTickMark val="none"/>
        <c:tickLblPos val="nextTo"/>
        <c:crossAx val="82039695"/>
        <c:crosses val="autoZero"/>
        <c:crossBetween val="midCat"/>
      </c:valAx>
      <c:valAx>
        <c:axId val="820396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820317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BMI</a:t>
            </a:r>
            <a:r>
              <a:rPr lang="en-US" baseline="0"/>
              <a:t> RESIDUAL PLOT</a:t>
            </a:r>
            <a:endParaRPr lang="en-US"/>
          </a:p>
        </c:rich>
      </c:tx>
      <c:overlay val="0"/>
    </c:title>
    <c:autoTitleDeleted val="0"/>
    <c:plotArea>
      <c:layout/>
      <c:scatterChart>
        <c:scatterStyle val="lineMarker"/>
        <c:varyColors val="0"/>
        <c:ser>
          <c:idx val="0"/>
          <c:order val="0"/>
          <c:spPr>
            <a:ln w="19050">
              <a:noFill/>
            </a:ln>
          </c:spPr>
          <c:xVal>
            <c:numRef>
              <c:f>INSURANCE!$C$2:$C$1339</c:f>
              <c:numCache>
                <c:formatCode>General</c:formatCode>
                <c:ptCount val="1338"/>
                <c:pt idx="0">
                  <c:v>27.9</c:v>
                </c:pt>
                <c:pt idx="1">
                  <c:v>33.770000000000003</c:v>
                </c:pt>
                <c:pt idx="2">
                  <c:v>33</c:v>
                </c:pt>
                <c:pt idx="3">
                  <c:v>22.704999999999998</c:v>
                </c:pt>
                <c:pt idx="4">
                  <c:v>28.88</c:v>
                </c:pt>
                <c:pt idx="5">
                  <c:v>25.74</c:v>
                </c:pt>
                <c:pt idx="6">
                  <c:v>33.44</c:v>
                </c:pt>
                <c:pt idx="7">
                  <c:v>27.74</c:v>
                </c:pt>
                <c:pt idx="8">
                  <c:v>29.83</c:v>
                </c:pt>
                <c:pt idx="9">
                  <c:v>25.84</c:v>
                </c:pt>
                <c:pt idx="10">
                  <c:v>26.22</c:v>
                </c:pt>
                <c:pt idx="11">
                  <c:v>26.29</c:v>
                </c:pt>
                <c:pt idx="12">
                  <c:v>34.4</c:v>
                </c:pt>
                <c:pt idx="13">
                  <c:v>39.82</c:v>
                </c:pt>
                <c:pt idx="14">
                  <c:v>42.13</c:v>
                </c:pt>
                <c:pt idx="15">
                  <c:v>24.6</c:v>
                </c:pt>
                <c:pt idx="16">
                  <c:v>30.78</c:v>
                </c:pt>
                <c:pt idx="17">
                  <c:v>23.844999999999999</c:v>
                </c:pt>
                <c:pt idx="18">
                  <c:v>40.299999999999997</c:v>
                </c:pt>
                <c:pt idx="19">
                  <c:v>35.299999999999997</c:v>
                </c:pt>
                <c:pt idx="20">
                  <c:v>36.005000000000003</c:v>
                </c:pt>
                <c:pt idx="21">
                  <c:v>32.4</c:v>
                </c:pt>
                <c:pt idx="22">
                  <c:v>34.1</c:v>
                </c:pt>
                <c:pt idx="23">
                  <c:v>31.92</c:v>
                </c:pt>
                <c:pt idx="24">
                  <c:v>28.024999999999999</c:v>
                </c:pt>
                <c:pt idx="25">
                  <c:v>27.72</c:v>
                </c:pt>
                <c:pt idx="26">
                  <c:v>23.085000000000001</c:v>
                </c:pt>
                <c:pt idx="27">
                  <c:v>32.774999999999999</c:v>
                </c:pt>
                <c:pt idx="28">
                  <c:v>17.385000000000002</c:v>
                </c:pt>
                <c:pt idx="29">
                  <c:v>36.299999999999997</c:v>
                </c:pt>
                <c:pt idx="30">
                  <c:v>35.6</c:v>
                </c:pt>
                <c:pt idx="31">
                  <c:v>26.315000000000001</c:v>
                </c:pt>
                <c:pt idx="32">
                  <c:v>28.6</c:v>
                </c:pt>
                <c:pt idx="33">
                  <c:v>28.31</c:v>
                </c:pt>
                <c:pt idx="34">
                  <c:v>36.4</c:v>
                </c:pt>
                <c:pt idx="35">
                  <c:v>20.425000000000001</c:v>
                </c:pt>
                <c:pt idx="36">
                  <c:v>32.965000000000003</c:v>
                </c:pt>
                <c:pt idx="37">
                  <c:v>20.8</c:v>
                </c:pt>
                <c:pt idx="38">
                  <c:v>36.67</c:v>
                </c:pt>
                <c:pt idx="39">
                  <c:v>39.9</c:v>
                </c:pt>
                <c:pt idx="40">
                  <c:v>26.6</c:v>
                </c:pt>
                <c:pt idx="41">
                  <c:v>36.630000000000003</c:v>
                </c:pt>
                <c:pt idx="42">
                  <c:v>21.78</c:v>
                </c:pt>
                <c:pt idx="43">
                  <c:v>30.8</c:v>
                </c:pt>
                <c:pt idx="44">
                  <c:v>37.049999999999997</c:v>
                </c:pt>
                <c:pt idx="45">
                  <c:v>37.299999999999997</c:v>
                </c:pt>
                <c:pt idx="46">
                  <c:v>38.664999999999999</c:v>
                </c:pt>
                <c:pt idx="47">
                  <c:v>34.770000000000003</c:v>
                </c:pt>
                <c:pt idx="48">
                  <c:v>24.53</c:v>
                </c:pt>
                <c:pt idx="49">
                  <c:v>35.200000000000003</c:v>
                </c:pt>
                <c:pt idx="50">
                  <c:v>35.625</c:v>
                </c:pt>
                <c:pt idx="51">
                  <c:v>33.630000000000003</c:v>
                </c:pt>
                <c:pt idx="52">
                  <c:v>28</c:v>
                </c:pt>
                <c:pt idx="53">
                  <c:v>34.43</c:v>
                </c:pt>
                <c:pt idx="54">
                  <c:v>28.69</c:v>
                </c:pt>
                <c:pt idx="55">
                  <c:v>36.954999999999998</c:v>
                </c:pt>
                <c:pt idx="56">
                  <c:v>31.824999999999999</c:v>
                </c:pt>
                <c:pt idx="57">
                  <c:v>31.68</c:v>
                </c:pt>
                <c:pt idx="58">
                  <c:v>22.88</c:v>
                </c:pt>
                <c:pt idx="59">
                  <c:v>37.335000000000001</c:v>
                </c:pt>
                <c:pt idx="60">
                  <c:v>27.36</c:v>
                </c:pt>
                <c:pt idx="61">
                  <c:v>33.659999999999997</c:v>
                </c:pt>
                <c:pt idx="62">
                  <c:v>24.7</c:v>
                </c:pt>
                <c:pt idx="63">
                  <c:v>25.934999999999999</c:v>
                </c:pt>
                <c:pt idx="64">
                  <c:v>22.42</c:v>
                </c:pt>
                <c:pt idx="65">
                  <c:v>28.9</c:v>
                </c:pt>
                <c:pt idx="66">
                  <c:v>39.1</c:v>
                </c:pt>
                <c:pt idx="67">
                  <c:v>26.315000000000001</c:v>
                </c:pt>
                <c:pt idx="68">
                  <c:v>36.19</c:v>
                </c:pt>
                <c:pt idx="69">
                  <c:v>23.98</c:v>
                </c:pt>
                <c:pt idx="70">
                  <c:v>24.75</c:v>
                </c:pt>
                <c:pt idx="71">
                  <c:v>28.5</c:v>
                </c:pt>
                <c:pt idx="72">
                  <c:v>28.1</c:v>
                </c:pt>
                <c:pt idx="73">
                  <c:v>32.01</c:v>
                </c:pt>
                <c:pt idx="74">
                  <c:v>27.4</c:v>
                </c:pt>
                <c:pt idx="75">
                  <c:v>34.01</c:v>
                </c:pt>
                <c:pt idx="76">
                  <c:v>29.59</c:v>
                </c:pt>
                <c:pt idx="77">
                  <c:v>35.53</c:v>
                </c:pt>
                <c:pt idx="78">
                  <c:v>39.805</c:v>
                </c:pt>
                <c:pt idx="79">
                  <c:v>32.965000000000003</c:v>
                </c:pt>
                <c:pt idx="80">
                  <c:v>26.885000000000002</c:v>
                </c:pt>
                <c:pt idx="81">
                  <c:v>38.284999999999997</c:v>
                </c:pt>
                <c:pt idx="82">
                  <c:v>37.619999999999997</c:v>
                </c:pt>
                <c:pt idx="83">
                  <c:v>41.23</c:v>
                </c:pt>
                <c:pt idx="84">
                  <c:v>34.799999999999997</c:v>
                </c:pt>
                <c:pt idx="85">
                  <c:v>22.895</c:v>
                </c:pt>
                <c:pt idx="86">
                  <c:v>31.16</c:v>
                </c:pt>
                <c:pt idx="87">
                  <c:v>27.2</c:v>
                </c:pt>
                <c:pt idx="88">
                  <c:v>27.74</c:v>
                </c:pt>
                <c:pt idx="89">
                  <c:v>26.98</c:v>
                </c:pt>
                <c:pt idx="90">
                  <c:v>39.49</c:v>
                </c:pt>
                <c:pt idx="91">
                  <c:v>24.795000000000002</c:v>
                </c:pt>
                <c:pt idx="92">
                  <c:v>29.83</c:v>
                </c:pt>
                <c:pt idx="93">
                  <c:v>34.770000000000003</c:v>
                </c:pt>
                <c:pt idx="94">
                  <c:v>31.3</c:v>
                </c:pt>
                <c:pt idx="95">
                  <c:v>37.619999999999997</c:v>
                </c:pt>
                <c:pt idx="96">
                  <c:v>30.8</c:v>
                </c:pt>
                <c:pt idx="97">
                  <c:v>38.28</c:v>
                </c:pt>
                <c:pt idx="98">
                  <c:v>19.95</c:v>
                </c:pt>
                <c:pt idx="99">
                  <c:v>19.3</c:v>
                </c:pt>
                <c:pt idx="100">
                  <c:v>31.6</c:v>
                </c:pt>
                <c:pt idx="101">
                  <c:v>25.46</c:v>
                </c:pt>
                <c:pt idx="102">
                  <c:v>30.114999999999998</c:v>
                </c:pt>
                <c:pt idx="103">
                  <c:v>29.92</c:v>
                </c:pt>
                <c:pt idx="104">
                  <c:v>27.5</c:v>
                </c:pt>
                <c:pt idx="105">
                  <c:v>28.024999999999999</c:v>
                </c:pt>
                <c:pt idx="106">
                  <c:v>28.4</c:v>
                </c:pt>
                <c:pt idx="107">
                  <c:v>30.875</c:v>
                </c:pt>
                <c:pt idx="108">
                  <c:v>27.94</c:v>
                </c:pt>
                <c:pt idx="109">
                  <c:v>35.090000000000003</c:v>
                </c:pt>
                <c:pt idx="110">
                  <c:v>33.630000000000003</c:v>
                </c:pt>
                <c:pt idx="111">
                  <c:v>29.7</c:v>
                </c:pt>
                <c:pt idx="112">
                  <c:v>30.8</c:v>
                </c:pt>
                <c:pt idx="113">
                  <c:v>35.72</c:v>
                </c:pt>
                <c:pt idx="114">
                  <c:v>32.204999999999998</c:v>
                </c:pt>
                <c:pt idx="115">
                  <c:v>28.594999999999999</c:v>
                </c:pt>
                <c:pt idx="116">
                  <c:v>49.06</c:v>
                </c:pt>
                <c:pt idx="117">
                  <c:v>27.94</c:v>
                </c:pt>
                <c:pt idx="118">
                  <c:v>27.17</c:v>
                </c:pt>
                <c:pt idx="119">
                  <c:v>23.37</c:v>
                </c:pt>
                <c:pt idx="120">
                  <c:v>37.1</c:v>
                </c:pt>
                <c:pt idx="121">
                  <c:v>23.75</c:v>
                </c:pt>
                <c:pt idx="122">
                  <c:v>28.975000000000001</c:v>
                </c:pt>
                <c:pt idx="123">
                  <c:v>31.35</c:v>
                </c:pt>
                <c:pt idx="124">
                  <c:v>33.914999999999999</c:v>
                </c:pt>
                <c:pt idx="125">
                  <c:v>28.785</c:v>
                </c:pt>
                <c:pt idx="126">
                  <c:v>28.3</c:v>
                </c:pt>
                <c:pt idx="127">
                  <c:v>37.4</c:v>
                </c:pt>
                <c:pt idx="128">
                  <c:v>17.765000000000001</c:v>
                </c:pt>
                <c:pt idx="129">
                  <c:v>34.700000000000003</c:v>
                </c:pt>
                <c:pt idx="130">
                  <c:v>26.504999999999999</c:v>
                </c:pt>
                <c:pt idx="131">
                  <c:v>22.04</c:v>
                </c:pt>
                <c:pt idx="132">
                  <c:v>35.9</c:v>
                </c:pt>
                <c:pt idx="133">
                  <c:v>25.555</c:v>
                </c:pt>
                <c:pt idx="134">
                  <c:v>28.785</c:v>
                </c:pt>
                <c:pt idx="135">
                  <c:v>28.05</c:v>
                </c:pt>
                <c:pt idx="136">
                  <c:v>34.1</c:v>
                </c:pt>
                <c:pt idx="137">
                  <c:v>25.175000000000001</c:v>
                </c:pt>
                <c:pt idx="138">
                  <c:v>31.9</c:v>
                </c:pt>
                <c:pt idx="139">
                  <c:v>36</c:v>
                </c:pt>
                <c:pt idx="140">
                  <c:v>22.42</c:v>
                </c:pt>
                <c:pt idx="141">
                  <c:v>32.49</c:v>
                </c:pt>
                <c:pt idx="142">
                  <c:v>25.3</c:v>
                </c:pt>
                <c:pt idx="143">
                  <c:v>29.734999999999999</c:v>
                </c:pt>
                <c:pt idx="144">
                  <c:v>28.69</c:v>
                </c:pt>
                <c:pt idx="145">
                  <c:v>38.83</c:v>
                </c:pt>
                <c:pt idx="146">
                  <c:v>30.495000000000001</c:v>
                </c:pt>
                <c:pt idx="147">
                  <c:v>37.729999999999997</c:v>
                </c:pt>
                <c:pt idx="148">
                  <c:v>37.43</c:v>
                </c:pt>
                <c:pt idx="149">
                  <c:v>28.4</c:v>
                </c:pt>
                <c:pt idx="150">
                  <c:v>24.13</c:v>
                </c:pt>
                <c:pt idx="151">
                  <c:v>29.7</c:v>
                </c:pt>
                <c:pt idx="152">
                  <c:v>37.145000000000003</c:v>
                </c:pt>
                <c:pt idx="153">
                  <c:v>23.37</c:v>
                </c:pt>
                <c:pt idx="154">
                  <c:v>25.46</c:v>
                </c:pt>
                <c:pt idx="155">
                  <c:v>39.520000000000003</c:v>
                </c:pt>
                <c:pt idx="156">
                  <c:v>24.42</c:v>
                </c:pt>
                <c:pt idx="157">
                  <c:v>25.175000000000001</c:v>
                </c:pt>
                <c:pt idx="158">
                  <c:v>35.53</c:v>
                </c:pt>
                <c:pt idx="159">
                  <c:v>27.83</c:v>
                </c:pt>
                <c:pt idx="160">
                  <c:v>26.6</c:v>
                </c:pt>
                <c:pt idx="161">
                  <c:v>36.85</c:v>
                </c:pt>
                <c:pt idx="162">
                  <c:v>39.6</c:v>
                </c:pt>
                <c:pt idx="163">
                  <c:v>29.8</c:v>
                </c:pt>
                <c:pt idx="164">
                  <c:v>29.64</c:v>
                </c:pt>
                <c:pt idx="165">
                  <c:v>28.215</c:v>
                </c:pt>
                <c:pt idx="166">
                  <c:v>37</c:v>
                </c:pt>
                <c:pt idx="167">
                  <c:v>33.155000000000001</c:v>
                </c:pt>
                <c:pt idx="168">
                  <c:v>31.824999999999999</c:v>
                </c:pt>
                <c:pt idx="169">
                  <c:v>18.905000000000001</c:v>
                </c:pt>
                <c:pt idx="170">
                  <c:v>41.47</c:v>
                </c:pt>
                <c:pt idx="171">
                  <c:v>30.3</c:v>
                </c:pt>
                <c:pt idx="172">
                  <c:v>15.96</c:v>
                </c:pt>
                <c:pt idx="173">
                  <c:v>34.799999999999997</c:v>
                </c:pt>
                <c:pt idx="174">
                  <c:v>33.344999999999999</c:v>
                </c:pt>
                <c:pt idx="175">
                  <c:v>37.700000000000003</c:v>
                </c:pt>
                <c:pt idx="176">
                  <c:v>27.835000000000001</c:v>
                </c:pt>
                <c:pt idx="177">
                  <c:v>29.2</c:v>
                </c:pt>
                <c:pt idx="178">
                  <c:v>28.9</c:v>
                </c:pt>
                <c:pt idx="179">
                  <c:v>33.155000000000001</c:v>
                </c:pt>
                <c:pt idx="180">
                  <c:v>28.594999999999999</c:v>
                </c:pt>
                <c:pt idx="181">
                  <c:v>38.28</c:v>
                </c:pt>
                <c:pt idx="182">
                  <c:v>19.95</c:v>
                </c:pt>
                <c:pt idx="183">
                  <c:v>26.41</c:v>
                </c:pt>
                <c:pt idx="184">
                  <c:v>30.69</c:v>
                </c:pt>
                <c:pt idx="185">
                  <c:v>41.895000000000003</c:v>
                </c:pt>
                <c:pt idx="186">
                  <c:v>29.92</c:v>
                </c:pt>
                <c:pt idx="187">
                  <c:v>30.9</c:v>
                </c:pt>
                <c:pt idx="188">
                  <c:v>32.200000000000003</c:v>
                </c:pt>
                <c:pt idx="189">
                  <c:v>32.11</c:v>
                </c:pt>
                <c:pt idx="190">
                  <c:v>31.57</c:v>
                </c:pt>
                <c:pt idx="191">
                  <c:v>26.2</c:v>
                </c:pt>
                <c:pt idx="192">
                  <c:v>25.74</c:v>
                </c:pt>
                <c:pt idx="193">
                  <c:v>26.6</c:v>
                </c:pt>
                <c:pt idx="194">
                  <c:v>34.43</c:v>
                </c:pt>
                <c:pt idx="195">
                  <c:v>30.59</c:v>
                </c:pt>
                <c:pt idx="196">
                  <c:v>32.799999999999997</c:v>
                </c:pt>
                <c:pt idx="197">
                  <c:v>28.6</c:v>
                </c:pt>
                <c:pt idx="198">
                  <c:v>18.05</c:v>
                </c:pt>
                <c:pt idx="199">
                  <c:v>39.33</c:v>
                </c:pt>
                <c:pt idx="200">
                  <c:v>32.11</c:v>
                </c:pt>
                <c:pt idx="201">
                  <c:v>32.229999999999997</c:v>
                </c:pt>
                <c:pt idx="202">
                  <c:v>24.035</c:v>
                </c:pt>
                <c:pt idx="203">
                  <c:v>36.08</c:v>
                </c:pt>
                <c:pt idx="204">
                  <c:v>22.3</c:v>
                </c:pt>
                <c:pt idx="205">
                  <c:v>28.88</c:v>
                </c:pt>
                <c:pt idx="206">
                  <c:v>26.4</c:v>
                </c:pt>
                <c:pt idx="207">
                  <c:v>27.74</c:v>
                </c:pt>
                <c:pt idx="208">
                  <c:v>31.8</c:v>
                </c:pt>
                <c:pt idx="209">
                  <c:v>41.23</c:v>
                </c:pt>
                <c:pt idx="210">
                  <c:v>33</c:v>
                </c:pt>
                <c:pt idx="211">
                  <c:v>30.875</c:v>
                </c:pt>
                <c:pt idx="212">
                  <c:v>28.5</c:v>
                </c:pt>
                <c:pt idx="213">
                  <c:v>26.73</c:v>
                </c:pt>
                <c:pt idx="214">
                  <c:v>30.9</c:v>
                </c:pt>
                <c:pt idx="215">
                  <c:v>37.1</c:v>
                </c:pt>
                <c:pt idx="216">
                  <c:v>26.6</c:v>
                </c:pt>
                <c:pt idx="217">
                  <c:v>23.1</c:v>
                </c:pt>
                <c:pt idx="218">
                  <c:v>29.92</c:v>
                </c:pt>
                <c:pt idx="219">
                  <c:v>23.21</c:v>
                </c:pt>
                <c:pt idx="220">
                  <c:v>33.700000000000003</c:v>
                </c:pt>
                <c:pt idx="221">
                  <c:v>33.25</c:v>
                </c:pt>
                <c:pt idx="222">
                  <c:v>30.8</c:v>
                </c:pt>
                <c:pt idx="223">
                  <c:v>34.799999999999997</c:v>
                </c:pt>
                <c:pt idx="224">
                  <c:v>24.64</c:v>
                </c:pt>
                <c:pt idx="225">
                  <c:v>33.880000000000003</c:v>
                </c:pt>
                <c:pt idx="226">
                  <c:v>38.06</c:v>
                </c:pt>
                <c:pt idx="227">
                  <c:v>41.91</c:v>
                </c:pt>
                <c:pt idx="228">
                  <c:v>31.635000000000002</c:v>
                </c:pt>
                <c:pt idx="229">
                  <c:v>25.46</c:v>
                </c:pt>
                <c:pt idx="230">
                  <c:v>36.195</c:v>
                </c:pt>
                <c:pt idx="231">
                  <c:v>27.83</c:v>
                </c:pt>
                <c:pt idx="232">
                  <c:v>17.8</c:v>
                </c:pt>
                <c:pt idx="233">
                  <c:v>27.5</c:v>
                </c:pt>
                <c:pt idx="234">
                  <c:v>24.51</c:v>
                </c:pt>
                <c:pt idx="235">
                  <c:v>22.22</c:v>
                </c:pt>
                <c:pt idx="236">
                  <c:v>26.73</c:v>
                </c:pt>
                <c:pt idx="237">
                  <c:v>38.39</c:v>
                </c:pt>
                <c:pt idx="238">
                  <c:v>29.07</c:v>
                </c:pt>
                <c:pt idx="239">
                  <c:v>38.06</c:v>
                </c:pt>
                <c:pt idx="240">
                  <c:v>36.67</c:v>
                </c:pt>
                <c:pt idx="241">
                  <c:v>22.135000000000002</c:v>
                </c:pt>
                <c:pt idx="242">
                  <c:v>26.8</c:v>
                </c:pt>
                <c:pt idx="243">
                  <c:v>35.299999999999997</c:v>
                </c:pt>
                <c:pt idx="244">
                  <c:v>27.74</c:v>
                </c:pt>
                <c:pt idx="245">
                  <c:v>30.02</c:v>
                </c:pt>
                <c:pt idx="246">
                  <c:v>38.06</c:v>
                </c:pt>
                <c:pt idx="247">
                  <c:v>35.86</c:v>
                </c:pt>
                <c:pt idx="248">
                  <c:v>20.9</c:v>
                </c:pt>
                <c:pt idx="249">
                  <c:v>28.975000000000001</c:v>
                </c:pt>
                <c:pt idx="250">
                  <c:v>17.29</c:v>
                </c:pt>
                <c:pt idx="251">
                  <c:v>32.200000000000003</c:v>
                </c:pt>
                <c:pt idx="252">
                  <c:v>34.21</c:v>
                </c:pt>
                <c:pt idx="253">
                  <c:v>30.3</c:v>
                </c:pt>
                <c:pt idx="254">
                  <c:v>31.824999999999999</c:v>
                </c:pt>
                <c:pt idx="255">
                  <c:v>25.364999999999998</c:v>
                </c:pt>
                <c:pt idx="256">
                  <c:v>33.630000000000003</c:v>
                </c:pt>
                <c:pt idx="257">
                  <c:v>40.15</c:v>
                </c:pt>
                <c:pt idx="258">
                  <c:v>24.414999999999999</c:v>
                </c:pt>
                <c:pt idx="259">
                  <c:v>31.92</c:v>
                </c:pt>
                <c:pt idx="260">
                  <c:v>25.2</c:v>
                </c:pt>
                <c:pt idx="261">
                  <c:v>26.84</c:v>
                </c:pt>
                <c:pt idx="262">
                  <c:v>24.32</c:v>
                </c:pt>
                <c:pt idx="263">
                  <c:v>36.954999999999998</c:v>
                </c:pt>
                <c:pt idx="264">
                  <c:v>38.06</c:v>
                </c:pt>
                <c:pt idx="265">
                  <c:v>42.35</c:v>
                </c:pt>
                <c:pt idx="266">
                  <c:v>19.8</c:v>
                </c:pt>
                <c:pt idx="267">
                  <c:v>32.395000000000003</c:v>
                </c:pt>
                <c:pt idx="268">
                  <c:v>30.2</c:v>
                </c:pt>
                <c:pt idx="269">
                  <c:v>25.84</c:v>
                </c:pt>
                <c:pt idx="270">
                  <c:v>29.37</c:v>
                </c:pt>
                <c:pt idx="271">
                  <c:v>34.200000000000003</c:v>
                </c:pt>
                <c:pt idx="272">
                  <c:v>37.049999999999997</c:v>
                </c:pt>
                <c:pt idx="273">
                  <c:v>27.454999999999998</c:v>
                </c:pt>
                <c:pt idx="274">
                  <c:v>27.55</c:v>
                </c:pt>
                <c:pt idx="275">
                  <c:v>26.6</c:v>
                </c:pt>
                <c:pt idx="276">
                  <c:v>20.614999999999998</c:v>
                </c:pt>
                <c:pt idx="277">
                  <c:v>24.3</c:v>
                </c:pt>
                <c:pt idx="278">
                  <c:v>31.79</c:v>
                </c:pt>
                <c:pt idx="279">
                  <c:v>21.56</c:v>
                </c:pt>
                <c:pt idx="280">
                  <c:v>28.12</c:v>
                </c:pt>
                <c:pt idx="281">
                  <c:v>40.564999999999998</c:v>
                </c:pt>
                <c:pt idx="282">
                  <c:v>27.645</c:v>
                </c:pt>
                <c:pt idx="283">
                  <c:v>32.395000000000003</c:v>
                </c:pt>
                <c:pt idx="284">
                  <c:v>31.2</c:v>
                </c:pt>
                <c:pt idx="285">
                  <c:v>26.62</c:v>
                </c:pt>
                <c:pt idx="286">
                  <c:v>48.07</c:v>
                </c:pt>
                <c:pt idx="287">
                  <c:v>26.22</c:v>
                </c:pt>
                <c:pt idx="288">
                  <c:v>36.765000000000001</c:v>
                </c:pt>
                <c:pt idx="289">
                  <c:v>26.4</c:v>
                </c:pt>
                <c:pt idx="290">
                  <c:v>33.4</c:v>
                </c:pt>
                <c:pt idx="291">
                  <c:v>29.64</c:v>
                </c:pt>
                <c:pt idx="292">
                  <c:v>45.54</c:v>
                </c:pt>
                <c:pt idx="293">
                  <c:v>28.82</c:v>
                </c:pt>
                <c:pt idx="294">
                  <c:v>26.8</c:v>
                </c:pt>
                <c:pt idx="295">
                  <c:v>22.99</c:v>
                </c:pt>
                <c:pt idx="296">
                  <c:v>27.7</c:v>
                </c:pt>
                <c:pt idx="297">
                  <c:v>25.41</c:v>
                </c:pt>
                <c:pt idx="298">
                  <c:v>34.39</c:v>
                </c:pt>
                <c:pt idx="299">
                  <c:v>28.88</c:v>
                </c:pt>
                <c:pt idx="300">
                  <c:v>27.55</c:v>
                </c:pt>
                <c:pt idx="301">
                  <c:v>22.61</c:v>
                </c:pt>
                <c:pt idx="302">
                  <c:v>37.51</c:v>
                </c:pt>
                <c:pt idx="303">
                  <c:v>33</c:v>
                </c:pt>
                <c:pt idx="304">
                  <c:v>38</c:v>
                </c:pt>
                <c:pt idx="305">
                  <c:v>33.344999999999999</c:v>
                </c:pt>
                <c:pt idx="306">
                  <c:v>27.5</c:v>
                </c:pt>
                <c:pt idx="307">
                  <c:v>33.33</c:v>
                </c:pt>
                <c:pt idx="308">
                  <c:v>34.865000000000002</c:v>
                </c:pt>
                <c:pt idx="309">
                  <c:v>33.06</c:v>
                </c:pt>
                <c:pt idx="310">
                  <c:v>26.6</c:v>
                </c:pt>
                <c:pt idx="311">
                  <c:v>24.7</c:v>
                </c:pt>
                <c:pt idx="312">
                  <c:v>35.97</c:v>
                </c:pt>
                <c:pt idx="313">
                  <c:v>35.86</c:v>
                </c:pt>
                <c:pt idx="314">
                  <c:v>31.4</c:v>
                </c:pt>
                <c:pt idx="315">
                  <c:v>33.25</c:v>
                </c:pt>
                <c:pt idx="316">
                  <c:v>32.204999999999998</c:v>
                </c:pt>
                <c:pt idx="317">
                  <c:v>32.774999999999999</c:v>
                </c:pt>
                <c:pt idx="318">
                  <c:v>27.645</c:v>
                </c:pt>
                <c:pt idx="319">
                  <c:v>37.335000000000001</c:v>
                </c:pt>
                <c:pt idx="320">
                  <c:v>25.27</c:v>
                </c:pt>
                <c:pt idx="321">
                  <c:v>29.64</c:v>
                </c:pt>
                <c:pt idx="322">
                  <c:v>30.8</c:v>
                </c:pt>
                <c:pt idx="323">
                  <c:v>40.945</c:v>
                </c:pt>
                <c:pt idx="324">
                  <c:v>27.2</c:v>
                </c:pt>
                <c:pt idx="325">
                  <c:v>34.104999999999997</c:v>
                </c:pt>
                <c:pt idx="326">
                  <c:v>23.21</c:v>
                </c:pt>
                <c:pt idx="327">
                  <c:v>36.479999999999997</c:v>
                </c:pt>
                <c:pt idx="328">
                  <c:v>33.799999999999997</c:v>
                </c:pt>
                <c:pt idx="329">
                  <c:v>36.700000000000003</c:v>
                </c:pt>
                <c:pt idx="330">
                  <c:v>36.384999999999998</c:v>
                </c:pt>
                <c:pt idx="331">
                  <c:v>27.36</c:v>
                </c:pt>
                <c:pt idx="332">
                  <c:v>31.16</c:v>
                </c:pt>
                <c:pt idx="333">
                  <c:v>28.785</c:v>
                </c:pt>
                <c:pt idx="334">
                  <c:v>35.72</c:v>
                </c:pt>
                <c:pt idx="335">
                  <c:v>34.5</c:v>
                </c:pt>
                <c:pt idx="336">
                  <c:v>25.74</c:v>
                </c:pt>
                <c:pt idx="337">
                  <c:v>27.55</c:v>
                </c:pt>
                <c:pt idx="338">
                  <c:v>32.299999999999997</c:v>
                </c:pt>
                <c:pt idx="339">
                  <c:v>27.72</c:v>
                </c:pt>
                <c:pt idx="340">
                  <c:v>27.6</c:v>
                </c:pt>
                <c:pt idx="341">
                  <c:v>30.02</c:v>
                </c:pt>
                <c:pt idx="342">
                  <c:v>27.55</c:v>
                </c:pt>
                <c:pt idx="343">
                  <c:v>36.765000000000001</c:v>
                </c:pt>
                <c:pt idx="344">
                  <c:v>41.47</c:v>
                </c:pt>
                <c:pt idx="345">
                  <c:v>29.26</c:v>
                </c:pt>
                <c:pt idx="346">
                  <c:v>35.75</c:v>
                </c:pt>
                <c:pt idx="347">
                  <c:v>33.344999999999999</c:v>
                </c:pt>
                <c:pt idx="348">
                  <c:v>29.92</c:v>
                </c:pt>
                <c:pt idx="349">
                  <c:v>27.835000000000001</c:v>
                </c:pt>
                <c:pt idx="350">
                  <c:v>23.18</c:v>
                </c:pt>
                <c:pt idx="351">
                  <c:v>25.6</c:v>
                </c:pt>
                <c:pt idx="352">
                  <c:v>27.7</c:v>
                </c:pt>
                <c:pt idx="353">
                  <c:v>35.244999999999997</c:v>
                </c:pt>
                <c:pt idx="354">
                  <c:v>38.28</c:v>
                </c:pt>
                <c:pt idx="355">
                  <c:v>27.6</c:v>
                </c:pt>
                <c:pt idx="356">
                  <c:v>43.89</c:v>
                </c:pt>
                <c:pt idx="357">
                  <c:v>29.83</c:v>
                </c:pt>
                <c:pt idx="358">
                  <c:v>41.91</c:v>
                </c:pt>
                <c:pt idx="359">
                  <c:v>20.79</c:v>
                </c:pt>
                <c:pt idx="360">
                  <c:v>32.299999999999997</c:v>
                </c:pt>
                <c:pt idx="361">
                  <c:v>30.5</c:v>
                </c:pt>
                <c:pt idx="362">
                  <c:v>21.7</c:v>
                </c:pt>
                <c:pt idx="363">
                  <c:v>26.4</c:v>
                </c:pt>
                <c:pt idx="364">
                  <c:v>21.89</c:v>
                </c:pt>
                <c:pt idx="365">
                  <c:v>30.78</c:v>
                </c:pt>
                <c:pt idx="366">
                  <c:v>32.299999999999997</c:v>
                </c:pt>
                <c:pt idx="367">
                  <c:v>24.984999999999999</c:v>
                </c:pt>
                <c:pt idx="368">
                  <c:v>32.015000000000001</c:v>
                </c:pt>
                <c:pt idx="369">
                  <c:v>30.4</c:v>
                </c:pt>
                <c:pt idx="370">
                  <c:v>21.09</c:v>
                </c:pt>
                <c:pt idx="371">
                  <c:v>22.23</c:v>
                </c:pt>
                <c:pt idx="372">
                  <c:v>33.155000000000001</c:v>
                </c:pt>
                <c:pt idx="373">
                  <c:v>32.9</c:v>
                </c:pt>
                <c:pt idx="374">
                  <c:v>33.33</c:v>
                </c:pt>
                <c:pt idx="375">
                  <c:v>28.31</c:v>
                </c:pt>
                <c:pt idx="376">
                  <c:v>24.89</c:v>
                </c:pt>
                <c:pt idx="377">
                  <c:v>40.15</c:v>
                </c:pt>
                <c:pt idx="378">
                  <c:v>30.114999999999998</c:v>
                </c:pt>
                <c:pt idx="379">
                  <c:v>31.46</c:v>
                </c:pt>
                <c:pt idx="380">
                  <c:v>17.954999999999998</c:v>
                </c:pt>
                <c:pt idx="381">
                  <c:v>30.684999999999999</c:v>
                </c:pt>
                <c:pt idx="382">
                  <c:v>33</c:v>
                </c:pt>
                <c:pt idx="383">
                  <c:v>43.34</c:v>
                </c:pt>
                <c:pt idx="384">
                  <c:v>22.135000000000002</c:v>
                </c:pt>
                <c:pt idx="385">
                  <c:v>34.4</c:v>
                </c:pt>
                <c:pt idx="386">
                  <c:v>39.049999999999997</c:v>
                </c:pt>
                <c:pt idx="387">
                  <c:v>25.364999999999998</c:v>
                </c:pt>
                <c:pt idx="388">
                  <c:v>22.61</c:v>
                </c:pt>
                <c:pt idx="389">
                  <c:v>30.21</c:v>
                </c:pt>
                <c:pt idx="390">
                  <c:v>35.625</c:v>
                </c:pt>
                <c:pt idx="391">
                  <c:v>37.43</c:v>
                </c:pt>
                <c:pt idx="392">
                  <c:v>31.445</c:v>
                </c:pt>
                <c:pt idx="393">
                  <c:v>31.35</c:v>
                </c:pt>
                <c:pt idx="394">
                  <c:v>32.299999999999997</c:v>
                </c:pt>
                <c:pt idx="395">
                  <c:v>19.855</c:v>
                </c:pt>
                <c:pt idx="396">
                  <c:v>34.4</c:v>
                </c:pt>
                <c:pt idx="397">
                  <c:v>31.02</c:v>
                </c:pt>
                <c:pt idx="398">
                  <c:v>25.6</c:v>
                </c:pt>
                <c:pt idx="399">
                  <c:v>38.17</c:v>
                </c:pt>
                <c:pt idx="400">
                  <c:v>20.6</c:v>
                </c:pt>
                <c:pt idx="401">
                  <c:v>47.52</c:v>
                </c:pt>
                <c:pt idx="402">
                  <c:v>32.965000000000003</c:v>
                </c:pt>
                <c:pt idx="403">
                  <c:v>32.299999999999997</c:v>
                </c:pt>
                <c:pt idx="404">
                  <c:v>20.399999999999999</c:v>
                </c:pt>
                <c:pt idx="405">
                  <c:v>38.380000000000003</c:v>
                </c:pt>
                <c:pt idx="406">
                  <c:v>24.31</c:v>
                </c:pt>
                <c:pt idx="407">
                  <c:v>23.6</c:v>
                </c:pt>
                <c:pt idx="408">
                  <c:v>21.12</c:v>
                </c:pt>
                <c:pt idx="409">
                  <c:v>30.03</c:v>
                </c:pt>
                <c:pt idx="410">
                  <c:v>17.48</c:v>
                </c:pt>
                <c:pt idx="411">
                  <c:v>20.234999999999999</c:v>
                </c:pt>
                <c:pt idx="412">
                  <c:v>17.195</c:v>
                </c:pt>
                <c:pt idx="413">
                  <c:v>23.9</c:v>
                </c:pt>
                <c:pt idx="414">
                  <c:v>35.15</c:v>
                </c:pt>
                <c:pt idx="415">
                  <c:v>35.64</c:v>
                </c:pt>
                <c:pt idx="416">
                  <c:v>34.1</c:v>
                </c:pt>
                <c:pt idx="417">
                  <c:v>22.6</c:v>
                </c:pt>
                <c:pt idx="418">
                  <c:v>39.159999999999997</c:v>
                </c:pt>
                <c:pt idx="419">
                  <c:v>26.98</c:v>
                </c:pt>
                <c:pt idx="420">
                  <c:v>33.880000000000003</c:v>
                </c:pt>
                <c:pt idx="421">
                  <c:v>35.86</c:v>
                </c:pt>
                <c:pt idx="422">
                  <c:v>32.774999999999999</c:v>
                </c:pt>
                <c:pt idx="423">
                  <c:v>30.59</c:v>
                </c:pt>
                <c:pt idx="424">
                  <c:v>30.2</c:v>
                </c:pt>
                <c:pt idx="425">
                  <c:v>24.31</c:v>
                </c:pt>
                <c:pt idx="426">
                  <c:v>27.265000000000001</c:v>
                </c:pt>
                <c:pt idx="427">
                  <c:v>29.164999999999999</c:v>
                </c:pt>
                <c:pt idx="428">
                  <c:v>16.815000000000001</c:v>
                </c:pt>
                <c:pt idx="429">
                  <c:v>30.4</c:v>
                </c:pt>
                <c:pt idx="430">
                  <c:v>33.1</c:v>
                </c:pt>
                <c:pt idx="431">
                  <c:v>20.234999999999999</c:v>
                </c:pt>
                <c:pt idx="432">
                  <c:v>26.9</c:v>
                </c:pt>
                <c:pt idx="433">
                  <c:v>30.5</c:v>
                </c:pt>
                <c:pt idx="434">
                  <c:v>28.594999999999999</c:v>
                </c:pt>
                <c:pt idx="435">
                  <c:v>33.11</c:v>
                </c:pt>
                <c:pt idx="436">
                  <c:v>31.73</c:v>
                </c:pt>
                <c:pt idx="437">
                  <c:v>28.9</c:v>
                </c:pt>
                <c:pt idx="438">
                  <c:v>46.75</c:v>
                </c:pt>
                <c:pt idx="439">
                  <c:v>29.45</c:v>
                </c:pt>
                <c:pt idx="440">
                  <c:v>32.68</c:v>
                </c:pt>
                <c:pt idx="441">
                  <c:v>33.5</c:v>
                </c:pt>
                <c:pt idx="442">
                  <c:v>43.01</c:v>
                </c:pt>
                <c:pt idx="443">
                  <c:v>36.520000000000003</c:v>
                </c:pt>
                <c:pt idx="444">
                  <c:v>26.695</c:v>
                </c:pt>
                <c:pt idx="445">
                  <c:v>33.1</c:v>
                </c:pt>
                <c:pt idx="446">
                  <c:v>29.64</c:v>
                </c:pt>
                <c:pt idx="447">
                  <c:v>25.65</c:v>
                </c:pt>
                <c:pt idx="448">
                  <c:v>29.6</c:v>
                </c:pt>
                <c:pt idx="449">
                  <c:v>38.6</c:v>
                </c:pt>
                <c:pt idx="450">
                  <c:v>29.6</c:v>
                </c:pt>
                <c:pt idx="451">
                  <c:v>24.13</c:v>
                </c:pt>
                <c:pt idx="452">
                  <c:v>23.4</c:v>
                </c:pt>
                <c:pt idx="453">
                  <c:v>29.734999999999999</c:v>
                </c:pt>
                <c:pt idx="454">
                  <c:v>46.53</c:v>
                </c:pt>
                <c:pt idx="455">
                  <c:v>37.4</c:v>
                </c:pt>
                <c:pt idx="456">
                  <c:v>30.14</c:v>
                </c:pt>
                <c:pt idx="457">
                  <c:v>30.495000000000001</c:v>
                </c:pt>
                <c:pt idx="458">
                  <c:v>39.6</c:v>
                </c:pt>
                <c:pt idx="459">
                  <c:v>33</c:v>
                </c:pt>
                <c:pt idx="460">
                  <c:v>36.630000000000003</c:v>
                </c:pt>
                <c:pt idx="461">
                  <c:v>30</c:v>
                </c:pt>
                <c:pt idx="462">
                  <c:v>38.094999999999999</c:v>
                </c:pt>
                <c:pt idx="463">
                  <c:v>25.934999999999999</c:v>
                </c:pt>
                <c:pt idx="464">
                  <c:v>25.175000000000001</c:v>
                </c:pt>
                <c:pt idx="465">
                  <c:v>28.38</c:v>
                </c:pt>
                <c:pt idx="466">
                  <c:v>28.7</c:v>
                </c:pt>
                <c:pt idx="467">
                  <c:v>33.82</c:v>
                </c:pt>
                <c:pt idx="468">
                  <c:v>24.32</c:v>
                </c:pt>
                <c:pt idx="469">
                  <c:v>24.09</c:v>
                </c:pt>
                <c:pt idx="470">
                  <c:v>32.67</c:v>
                </c:pt>
                <c:pt idx="471">
                  <c:v>30.114999999999998</c:v>
                </c:pt>
                <c:pt idx="472">
                  <c:v>29.8</c:v>
                </c:pt>
                <c:pt idx="473">
                  <c:v>33.344999999999999</c:v>
                </c:pt>
                <c:pt idx="474">
                  <c:v>25.1</c:v>
                </c:pt>
                <c:pt idx="475">
                  <c:v>28.31</c:v>
                </c:pt>
                <c:pt idx="476">
                  <c:v>28.5</c:v>
                </c:pt>
                <c:pt idx="477">
                  <c:v>35.625</c:v>
                </c:pt>
                <c:pt idx="478">
                  <c:v>36.85</c:v>
                </c:pt>
                <c:pt idx="479">
                  <c:v>32.56</c:v>
                </c:pt>
                <c:pt idx="480">
                  <c:v>41.325000000000003</c:v>
                </c:pt>
                <c:pt idx="481">
                  <c:v>37.51</c:v>
                </c:pt>
                <c:pt idx="482">
                  <c:v>31.35</c:v>
                </c:pt>
                <c:pt idx="483">
                  <c:v>39.5</c:v>
                </c:pt>
                <c:pt idx="484">
                  <c:v>34.299999999999997</c:v>
                </c:pt>
                <c:pt idx="485">
                  <c:v>31.065000000000001</c:v>
                </c:pt>
                <c:pt idx="486">
                  <c:v>21.47</c:v>
                </c:pt>
                <c:pt idx="487">
                  <c:v>28.7</c:v>
                </c:pt>
                <c:pt idx="488">
                  <c:v>38.06</c:v>
                </c:pt>
                <c:pt idx="489">
                  <c:v>31.16</c:v>
                </c:pt>
                <c:pt idx="490">
                  <c:v>32.9</c:v>
                </c:pt>
                <c:pt idx="491">
                  <c:v>25.08</c:v>
                </c:pt>
                <c:pt idx="492">
                  <c:v>25.08</c:v>
                </c:pt>
                <c:pt idx="493">
                  <c:v>43.4</c:v>
                </c:pt>
                <c:pt idx="494">
                  <c:v>25.7</c:v>
                </c:pt>
                <c:pt idx="495">
                  <c:v>27.93</c:v>
                </c:pt>
                <c:pt idx="496">
                  <c:v>23.6</c:v>
                </c:pt>
                <c:pt idx="497">
                  <c:v>28.7</c:v>
                </c:pt>
                <c:pt idx="498">
                  <c:v>23.98</c:v>
                </c:pt>
                <c:pt idx="499">
                  <c:v>39.200000000000003</c:v>
                </c:pt>
                <c:pt idx="500">
                  <c:v>34.4</c:v>
                </c:pt>
                <c:pt idx="501">
                  <c:v>26.03</c:v>
                </c:pt>
                <c:pt idx="502">
                  <c:v>23.21</c:v>
                </c:pt>
                <c:pt idx="503">
                  <c:v>30.25</c:v>
                </c:pt>
                <c:pt idx="504">
                  <c:v>28.93</c:v>
                </c:pt>
                <c:pt idx="505">
                  <c:v>30.875</c:v>
                </c:pt>
                <c:pt idx="506">
                  <c:v>31.35</c:v>
                </c:pt>
                <c:pt idx="507">
                  <c:v>23.75</c:v>
                </c:pt>
                <c:pt idx="508">
                  <c:v>25.27</c:v>
                </c:pt>
                <c:pt idx="509">
                  <c:v>28.7</c:v>
                </c:pt>
                <c:pt idx="510">
                  <c:v>32.11</c:v>
                </c:pt>
                <c:pt idx="511">
                  <c:v>33.659999999999997</c:v>
                </c:pt>
                <c:pt idx="512">
                  <c:v>22.42</c:v>
                </c:pt>
                <c:pt idx="513">
                  <c:v>30.4</c:v>
                </c:pt>
                <c:pt idx="514">
                  <c:v>28.3</c:v>
                </c:pt>
                <c:pt idx="515">
                  <c:v>35.700000000000003</c:v>
                </c:pt>
                <c:pt idx="516">
                  <c:v>35.31</c:v>
                </c:pt>
                <c:pt idx="517">
                  <c:v>30.495000000000001</c:v>
                </c:pt>
                <c:pt idx="518">
                  <c:v>31</c:v>
                </c:pt>
                <c:pt idx="519">
                  <c:v>30.875</c:v>
                </c:pt>
                <c:pt idx="520">
                  <c:v>27.36</c:v>
                </c:pt>
                <c:pt idx="521">
                  <c:v>44.22</c:v>
                </c:pt>
                <c:pt idx="522">
                  <c:v>33.914999999999999</c:v>
                </c:pt>
                <c:pt idx="523">
                  <c:v>37.729999999999997</c:v>
                </c:pt>
                <c:pt idx="524">
                  <c:v>26.07</c:v>
                </c:pt>
                <c:pt idx="525">
                  <c:v>33.880000000000003</c:v>
                </c:pt>
                <c:pt idx="526">
                  <c:v>30.59</c:v>
                </c:pt>
                <c:pt idx="527">
                  <c:v>25.8</c:v>
                </c:pt>
                <c:pt idx="528">
                  <c:v>39.424999999999997</c:v>
                </c:pt>
                <c:pt idx="529">
                  <c:v>25.46</c:v>
                </c:pt>
                <c:pt idx="530">
                  <c:v>42.13</c:v>
                </c:pt>
                <c:pt idx="531">
                  <c:v>31.73</c:v>
                </c:pt>
                <c:pt idx="532">
                  <c:v>29.7</c:v>
                </c:pt>
                <c:pt idx="533">
                  <c:v>36.19</c:v>
                </c:pt>
                <c:pt idx="534">
                  <c:v>40.479999999999997</c:v>
                </c:pt>
                <c:pt idx="535">
                  <c:v>28.024999999999999</c:v>
                </c:pt>
                <c:pt idx="536">
                  <c:v>38.9</c:v>
                </c:pt>
                <c:pt idx="537">
                  <c:v>30.2</c:v>
                </c:pt>
                <c:pt idx="538">
                  <c:v>28.05</c:v>
                </c:pt>
                <c:pt idx="539">
                  <c:v>31.35</c:v>
                </c:pt>
                <c:pt idx="540">
                  <c:v>38</c:v>
                </c:pt>
                <c:pt idx="541">
                  <c:v>31.79</c:v>
                </c:pt>
                <c:pt idx="542">
                  <c:v>36.299999999999997</c:v>
                </c:pt>
                <c:pt idx="543">
                  <c:v>47.41</c:v>
                </c:pt>
                <c:pt idx="544">
                  <c:v>30.21</c:v>
                </c:pt>
                <c:pt idx="545">
                  <c:v>25.84</c:v>
                </c:pt>
                <c:pt idx="546">
                  <c:v>35.435000000000002</c:v>
                </c:pt>
                <c:pt idx="547">
                  <c:v>46.7</c:v>
                </c:pt>
                <c:pt idx="548">
                  <c:v>28.594999999999999</c:v>
                </c:pt>
                <c:pt idx="549">
                  <c:v>46.2</c:v>
                </c:pt>
                <c:pt idx="550">
                  <c:v>30.8</c:v>
                </c:pt>
                <c:pt idx="551">
                  <c:v>28.93</c:v>
                </c:pt>
                <c:pt idx="552">
                  <c:v>21.4</c:v>
                </c:pt>
                <c:pt idx="553">
                  <c:v>31.73</c:v>
                </c:pt>
                <c:pt idx="554">
                  <c:v>41.325000000000003</c:v>
                </c:pt>
                <c:pt idx="555">
                  <c:v>23.8</c:v>
                </c:pt>
                <c:pt idx="556">
                  <c:v>33.44</c:v>
                </c:pt>
                <c:pt idx="557">
                  <c:v>34.21</c:v>
                </c:pt>
                <c:pt idx="558">
                  <c:v>34.104999999999997</c:v>
                </c:pt>
                <c:pt idx="559">
                  <c:v>35.53</c:v>
                </c:pt>
                <c:pt idx="560">
                  <c:v>19.95</c:v>
                </c:pt>
                <c:pt idx="561">
                  <c:v>32.68</c:v>
                </c:pt>
                <c:pt idx="562">
                  <c:v>30.5</c:v>
                </c:pt>
                <c:pt idx="563">
                  <c:v>44.77</c:v>
                </c:pt>
                <c:pt idx="564">
                  <c:v>32.119999999999997</c:v>
                </c:pt>
                <c:pt idx="565">
                  <c:v>30.495000000000001</c:v>
                </c:pt>
                <c:pt idx="566">
                  <c:v>40.564999999999998</c:v>
                </c:pt>
                <c:pt idx="567">
                  <c:v>30.59</c:v>
                </c:pt>
                <c:pt idx="568">
                  <c:v>31.9</c:v>
                </c:pt>
                <c:pt idx="569">
                  <c:v>40.564999999999998</c:v>
                </c:pt>
                <c:pt idx="570">
                  <c:v>29.1</c:v>
                </c:pt>
                <c:pt idx="571">
                  <c:v>37.29</c:v>
                </c:pt>
                <c:pt idx="572">
                  <c:v>43.12</c:v>
                </c:pt>
                <c:pt idx="573">
                  <c:v>36.86</c:v>
                </c:pt>
                <c:pt idx="574">
                  <c:v>34.295000000000002</c:v>
                </c:pt>
                <c:pt idx="575">
                  <c:v>27.17</c:v>
                </c:pt>
                <c:pt idx="576">
                  <c:v>26.84</c:v>
                </c:pt>
                <c:pt idx="577">
                  <c:v>38.094999999999999</c:v>
                </c:pt>
                <c:pt idx="578">
                  <c:v>30.2</c:v>
                </c:pt>
                <c:pt idx="579">
                  <c:v>23.465</c:v>
                </c:pt>
                <c:pt idx="580">
                  <c:v>25.46</c:v>
                </c:pt>
                <c:pt idx="581">
                  <c:v>30.59</c:v>
                </c:pt>
                <c:pt idx="582">
                  <c:v>45.43</c:v>
                </c:pt>
                <c:pt idx="583">
                  <c:v>23.65</c:v>
                </c:pt>
                <c:pt idx="584">
                  <c:v>20.7</c:v>
                </c:pt>
                <c:pt idx="585">
                  <c:v>28.27</c:v>
                </c:pt>
                <c:pt idx="586">
                  <c:v>20.234999999999999</c:v>
                </c:pt>
                <c:pt idx="587">
                  <c:v>30.21</c:v>
                </c:pt>
                <c:pt idx="588">
                  <c:v>35.909999999999997</c:v>
                </c:pt>
                <c:pt idx="589">
                  <c:v>30.69</c:v>
                </c:pt>
                <c:pt idx="590">
                  <c:v>29</c:v>
                </c:pt>
                <c:pt idx="591">
                  <c:v>19.57</c:v>
                </c:pt>
                <c:pt idx="592">
                  <c:v>31.13</c:v>
                </c:pt>
                <c:pt idx="593">
                  <c:v>21.85</c:v>
                </c:pt>
                <c:pt idx="594">
                  <c:v>40.26</c:v>
                </c:pt>
                <c:pt idx="595">
                  <c:v>33.725000000000001</c:v>
                </c:pt>
                <c:pt idx="596">
                  <c:v>29.48</c:v>
                </c:pt>
                <c:pt idx="597">
                  <c:v>33.25</c:v>
                </c:pt>
                <c:pt idx="598">
                  <c:v>32.6</c:v>
                </c:pt>
                <c:pt idx="599">
                  <c:v>37.524999999999999</c:v>
                </c:pt>
                <c:pt idx="600">
                  <c:v>39.159999999999997</c:v>
                </c:pt>
                <c:pt idx="601">
                  <c:v>31.635000000000002</c:v>
                </c:pt>
                <c:pt idx="602">
                  <c:v>25.3</c:v>
                </c:pt>
                <c:pt idx="603">
                  <c:v>39.049999999999997</c:v>
                </c:pt>
                <c:pt idx="604">
                  <c:v>28.31</c:v>
                </c:pt>
                <c:pt idx="605">
                  <c:v>34.1</c:v>
                </c:pt>
                <c:pt idx="606">
                  <c:v>25.175000000000001</c:v>
                </c:pt>
                <c:pt idx="607">
                  <c:v>23.655000000000001</c:v>
                </c:pt>
                <c:pt idx="608">
                  <c:v>26.98</c:v>
                </c:pt>
                <c:pt idx="609">
                  <c:v>37.799999999999997</c:v>
                </c:pt>
                <c:pt idx="610">
                  <c:v>29.37</c:v>
                </c:pt>
                <c:pt idx="611">
                  <c:v>34.799999999999997</c:v>
                </c:pt>
                <c:pt idx="612">
                  <c:v>33.155000000000001</c:v>
                </c:pt>
                <c:pt idx="613">
                  <c:v>19</c:v>
                </c:pt>
                <c:pt idx="614">
                  <c:v>33</c:v>
                </c:pt>
                <c:pt idx="615">
                  <c:v>36.630000000000003</c:v>
                </c:pt>
                <c:pt idx="616">
                  <c:v>28.594999999999999</c:v>
                </c:pt>
                <c:pt idx="617">
                  <c:v>25.6</c:v>
                </c:pt>
                <c:pt idx="618">
                  <c:v>33.11</c:v>
                </c:pt>
                <c:pt idx="619">
                  <c:v>37.1</c:v>
                </c:pt>
                <c:pt idx="620">
                  <c:v>31.4</c:v>
                </c:pt>
                <c:pt idx="621">
                  <c:v>34.1</c:v>
                </c:pt>
                <c:pt idx="622">
                  <c:v>21.3</c:v>
                </c:pt>
                <c:pt idx="623">
                  <c:v>33.534999999999997</c:v>
                </c:pt>
                <c:pt idx="624">
                  <c:v>28.785</c:v>
                </c:pt>
                <c:pt idx="625">
                  <c:v>26.03</c:v>
                </c:pt>
                <c:pt idx="626">
                  <c:v>28.88</c:v>
                </c:pt>
                <c:pt idx="627">
                  <c:v>42.46</c:v>
                </c:pt>
                <c:pt idx="628">
                  <c:v>38</c:v>
                </c:pt>
                <c:pt idx="629">
                  <c:v>38.950000000000003</c:v>
                </c:pt>
                <c:pt idx="630">
                  <c:v>36.1</c:v>
                </c:pt>
                <c:pt idx="631">
                  <c:v>29.3</c:v>
                </c:pt>
                <c:pt idx="632">
                  <c:v>35.53</c:v>
                </c:pt>
                <c:pt idx="633">
                  <c:v>22.704999999999998</c:v>
                </c:pt>
                <c:pt idx="634">
                  <c:v>39.700000000000003</c:v>
                </c:pt>
                <c:pt idx="635">
                  <c:v>38.19</c:v>
                </c:pt>
                <c:pt idx="636">
                  <c:v>24.51</c:v>
                </c:pt>
                <c:pt idx="637">
                  <c:v>38.094999999999999</c:v>
                </c:pt>
                <c:pt idx="638">
                  <c:v>26.41</c:v>
                </c:pt>
                <c:pt idx="639">
                  <c:v>33.659999999999997</c:v>
                </c:pt>
                <c:pt idx="640">
                  <c:v>42.4</c:v>
                </c:pt>
                <c:pt idx="641">
                  <c:v>28.31</c:v>
                </c:pt>
                <c:pt idx="642">
                  <c:v>33.914999999999999</c:v>
                </c:pt>
                <c:pt idx="643">
                  <c:v>34.96</c:v>
                </c:pt>
                <c:pt idx="644">
                  <c:v>35.31</c:v>
                </c:pt>
                <c:pt idx="645">
                  <c:v>30.78</c:v>
                </c:pt>
                <c:pt idx="646">
                  <c:v>26.22</c:v>
                </c:pt>
                <c:pt idx="647">
                  <c:v>23.37</c:v>
                </c:pt>
                <c:pt idx="648">
                  <c:v>28.5</c:v>
                </c:pt>
                <c:pt idx="649">
                  <c:v>32.965000000000003</c:v>
                </c:pt>
                <c:pt idx="650">
                  <c:v>42.68</c:v>
                </c:pt>
                <c:pt idx="651">
                  <c:v>39.6</c:v>
                </c:pt>
                <c:pt idx="652">
                  <c:v>31.13</c:v>
                </c:pt>
                <c:pt idx="653">
                  <c:v>36.299999999999997</c:v>
                </c:pt>
                <c:pt idx="654">
                  <c:v>35.200000000000003</c:v>
                </c:pt>
                <c:pt idx="655">
                  <c:v>25.3</c:v>
                </c:pt>
                <c:pt idx="656">
                  <c:v>42.4</c:v>
                </c:pt>
                <c:pt idx="657">
                  <c:v>33.155000000000001</c:v>
                </c:pt>
                <c:pt idx="658">
                  <c:v>35.909999999999997</c:v>
                </c:pt>
                <c:pt idx="659">
                  <c:v>28.785</c:v>
                </c:pt>
                <c:pt idx="660">
                  <c:v>46.53</c:v>
                </c:pt>
                <c:pt idx="661">
                  <c:v>23.98</c:v>
                </c:pt>
                <c:pt idx="662">
                  <c:v>31.54</c:v>
                </c:pt>
                <c:pt idx="663">
                  <c:v>33.659999999999997</c:v>
                </c:pt>
                <c:pt idx="664">
                  <c:v>22.99</c:v>
                </c:pt>
                <c:pt idx="665">
                  <c:v>38.06</c:v>
                </c:pt>
                <c:pt idx="666">
                  <c:v>28.7</c:v>
                </c:pt>
                <c:pt idx="667">
                  <c:v>32.774999999999999</c:v>
                </c:pt>
                <c:pt idx="668">
                  <c:v>32.015000000000001</c:v>
                </c:pt>
                <c:pt idx="669">
                  <c:v>29.81</c:v>
                </c:pt>
                <c:pt idx="670">
                  <c:v>31.57</c:v>
                </c:pt>
                <c:pt idx="671">
                  <c:v>31.16</c:v>
                </c:pt>
                <c:pt idx="672">
                  <c:v>29.7</c:v>
                </c:pt>
                <c:pt idx="673">
                  <c:v>31.02</c:v>
                </c:pt>
                <c:pt idx="674">
                  <c:v>43.89</c:v>
                </c:pt>
                <c:pt idx="675">
                  <c:v>21.375</c:v>
                </c:pt>
                <c:pt idx="676">
                  <c:v>40.81</c:v>
                </c:pt>
                <c:pt idx="677">
                  <c:v>31.35</c:v>
                </c:pt>
                <c:pt idx="678">
                  <c:v>36.1</c:v>
                </c:pt>
                <c:pt idx="679">
                  <c:v>23.18</c:v>
                </c:pt>
                <c:pt idx="680">
                  <c:v>17.399999999999999</c:v>
                </c:pt>
                <c:pt idx="681">
                  <c:v>20.3</c:v>
                </c:pt>
                <c:pt idx="682">
                  <c:v>35.299999999999997</c:v>
                </c:pt>
                <c:pt idx="683">
                  <c:v>24.32</c:v>
                </c:pt>
                <c:pt idx="684">
                  <c:v>18.5</c:v>
                </c:pt>
                <c:pt idx="685">
                  <c:v>26.41</c:v>
                </c:pt>
                <c:pt idx="686">
                  <c:v>26.125</c:v>
                </c:pt>
                <c:pt idx="687">
                  <c:v>41.69</c:v>
                </c:pt>
                <c:pt idx="688">
                  <c:v>24.1</c:v>
                </c:pt>
                <c:pt idx="689">
                  <c:v>31.13</c:v>
                </c:pt>
                <c:pt idx="690">
                  <c:v>27.36</c:v>
                </c:pt>
                <c:pt idx="691">
                  <c:v>36.200000000000003</c:v>
                </c:pt>
                <c:pt idx="692">
                  <c:v>32.395000000000003</c:v>
                </c:pt>
                <c:pt idx="693">
                  <c:v>23.655000000000001</c:v>
                </c:pt>
                <c:pt idx="694">
                  <c:v>34.799999999999997</c:v>
                </c:pt>
                <c:pt idx="695">
                  <c:v>40.185000000000002</c:v>
                </c:pt>
                <c:pt idx="696">
                  <c:v>32.299999999999997</c:v>
                </c:pt>
                <c:pt idx="697">
                  <c:v>35.75</c:v>
                </c:pt>
                <c:pt idx="698">
                  <c:v>33.725000000000001</c:v>
                </c:pt>
                <c:pt idx="699">
                  <c:v>39.270000000000003</c:v>
                </c:pt>
                <c:pt idx="700">
                  <c:v>34.869999999999997</c:v>
                </c:pt>
                <c:pt idx="701">
                  <c:v>44.744999999999997</c:v>
                </c:pt>
                <c:pt idx="702">
                  <c:v>41.47</c:v>
                </c:pt>
                <c:pt idx="703">
                  <c:v>26.41</c:v>
                </c:pt>
                <c:pt idx="704">
                  <c:v>29.545000000000002</c:v>
                </c:pt>
                <c:pt idx="705">
                  <c:v>32.9</c:v>
                </c:pt>
                <c:pt idx="706">
                  <c:v>38.06</c:v>
                </c:pt>
                <c:pt idx="707">
                  <c:v>28.69</c:v>
                </c:pt>
                <c:pt idx="708">
                  <c:v>30.495000000000001</c:v>
                </c:pt>
                <c:pt idx="709">
                  <c:v>27.74</c:v>
                </c:pt>
                <c:pt idx="710">
                  <c:v>35.200000000000003</c:v>
                </c:pt>
                <c:pt idx="711">
                  <c:v>23.54</c:v>
                </c:pt>
                <c:pt idx="712">
                  <c:v>30.684999999999999</c:v>
                </c:pt>
                <c:pt idx="713">
                  <c:v>40.47</c:v>
                </c:pt>
                <c:pt idx="714">
                  <c:v>22.6</c:v>
                </c:pt>
                <c:pt idx="715">
                  <c:v>28.9</c:v>
                </c:pt>
                <c:pt idx="716">
                  <c:v>22.61</c:v>
                </c:pt>
                <c:pt idx="717">
                  <c:v>24.32</c:v>
                </c:pt>
                <c:pt idx="718">
                  <c:v>36.67</c:v>
                </c:pt>
                <c:pt idx="719">
                  <c:v>33.44</c:v>
                </c:pt>
                <c:pt idx="720">
                  <c:v>40.659999999999997</c:v>
                </c:pt>
                <c:pt idx="721">
                  <c:v>36.6</c:v>
                </c:pt>
                <c:pt idx="722">
                  <c:v>37.4</c:v>
                </c:pt>
                <c:pt idx="723">
                  <c:v>35.4</c:v>
                </c:pt>
                <c:pt idx="724">
                  <c:v>27.074999999999999</c:v>
                </c:pt>
                <c:pt idx="725">
                  <c:v>39.049999999999997</c:v>
                </c:pt>
                <c:pt idx="726">
                  <c:v>28.405000000000001</c:v>
                </c:pt>
                <c:pt idx="727">
                  <c:v>21.754999999999999</c:v>
                </c:pt>
                <c:pt idx="728">
                  <c:v>40.28</c:v>
                </c:pt>
                <c:pt idx="729">
                  <c:v>36.08</c:v>
                </c:pt>
                <c:pt idx="730">
                  <c:v>24.42</c:v>
                </c:pt>
                <c:pt idx="731">
                  <c:v>21.4</c:v>
                </c:pt>
                <c:pt idx="732">
                  <c:v>30.1</c:v>
                </c:pt>
                <c:pt idx="733">
                  <c:v>27.265000000000001</c:v>
                </c:pt>
                <c:pt idx="734">
                  <c:v>32.1</c:v>
                </c:pt>
                <c:pt idx="735">
                  <c:v>34.770000000000003</c:v>
                </c:pt>
                <c:pt idx="736">
                  <c:v>38.39</c:v>
                </c:pt>
                <c:pt idx="737">
                  <c:v>23.7</c:v>
                </c:pt>
                <c:pt idx="738">
                  <c:v>31.73</c:v>
                </c:pt>
                <c:pt idx="739">
                  <c:v>35.5</c:v>
                </c:pt>
                <c:pt idx="740">
                  <c:v>24.035</c:v>
                </c:pt>
                <c:pt idx="741">
                  <c:v>29.15</c:v>
                </c:pt>
                <c:pt idx="742">
                  <c:v>34.104999999999997</c:v>
                </c:pt>
                <c:pt idx="743">
                  <c:v>26.62</c:v>
                </c:pt>
                <c:pt idx="744">
                  <c:v>26.41</c:v>
                </c:pt>
                <c:pt idx="745">
                  <c:v>30.114999999999998</c:v>
                </c:pt>
                <c:pt idx="746">
                  <c:v>27</c:v>
                </c:pt>
                <c:pt idx="747">
                  <c:v>21.754999999999999</c:v>
                </c:pt>
                <c:pt idx="748">
                  <c:v>36</c:v>
                </c:pt>
                <c:pt idx="749">
                  <c:v>30.875</c:v>
                </c:pt>
                <c:pt idx="750">
                  <c:v>26.4</c:v>
                </c:pt>
                <c:pt idx="751">
                  <c:v>28.975000000000001</c:v>
                </c:pt>
                <c:pt idx="752">
                  <c:v>37.905000000000001</c:v>
                </c:pt>
                <c:pt idx="753">
                  <c:v>22.77</c:v>
                </c:pt>
                <c:pt idx="754">
                  <c:v>33.630000000000003</c:v>
                </c:pt>
                <c:pt idx="755">
                  <c:v>27.645</c:v>
                </c:pt>
                <c:pt idx="756">
                  <c:v>22.8</c:v>
                </c:pt>
                <c:pt idx="757">
                  <c:v>27.83</c:v>
                </c:pt>
                <c:pt idx="758">
                  <c:v>37.43</c:v>
                </c:pt>
                <c:pt idx="759">
                  <c:v>38.17</c:v>
                </c:pt>
                <c:pt idx="760">
                  <c:v>34.58</c:v>
                </c:pt>
                <c:pt idx="761">
                  <c:v>35.200000000000003</c:v>
                </c:pt>
                <c:pt idx="762">
                  <c:v>27.1</c:v>
                </c:pt>
                <c:pt idx="763">
                  <c:v>26.03</c:v>
                </c:pt>
                <c:pt idx="764">
                  <c:v>25.175000000000001</c:v>
                </c:pt>
                <c:pt idx="765">
                  <c:v>31.824999999999999</c:v>
                </c:pt>
                <c:pt idx="766">
                  <c:v>32.299999999999997</c:v>
                </c:pt>
                <c:pt idx="767">
                  <c:v>29</c:v>
                </c:pt>
                <c:pt idx="768">
                  <c:v>39.700000000000003</c:v>
                </c:pt>
                <c:pt idx="769">
                  <c:v>19.475000000000001</c:v>
                </c:pt>
                <c:pt idx="770">
                  <c:v>36.1</c:v>
                </c:pt>
                <c:pt idx="771">
                  <c:v>26.7</c:v>
                </c:pt>
                <c:pt idx="772">
                  <c:v>36.479999999999997</c:v>
                </c:pt>
                <c:pt idx="773">
                  <c:v>28.88</c:v>
                </c:pt>
                <c:pt idx="774">
                  <c:v>34.200000000000003</c:v>
                </c:pt>
                <c:pt idx="775">
                  <c:v>33.33</c:v>
                </c:pt>
                <c:pt idx="776">
                  <c:v>32.299999999999997</c:v>
                </c:pt>
                <c:pt idx="777">
                  <c:v>39.805</c:v>
                </c:pt>
                <c:pt idx="778">
                  <c:v>34.32</c:v>
                </c:pt>
                <c:pt idx="779">
                  <c:v>28.88</c:v>
                </c:pt>
                <c:pt idx="780">
                  <c:v>24.4</c:v>
                </c:pt>
                <c:pt idx="781">
                  <c:v>41.14</c:v>
                </c:pt>
                <c:pt idx="782">
                  <c:v>35.97</c:v>
                </c:pt>
                <c:pt idx="783">
                  <c:v>27.6</c:v>
                </c:pt>
                <c:pt idx="784">
                  <c:v>29.26</c:v>
                </c:pt>
                <c:pt idx="785">
                  <c:v>27.7</c:v>
                </c:pt>
                <c:pt idx="786">
                  <c:v>36.954999999999998</c:v>
                </c:pt>
                <c:pt idx="787">
                  <c:v>36.86</c:v>
                </c:pt>
                <c:pt idx="788">
                  <c:v>22.515000000000001</c:v>
                </c:pt>
                <c:pt idx="789">
                  <c:v>29.92</c:v>
                </c:pt>
                <c:pt idx="790">
                  <c:v>41.8</c:v>
                </c:pt>
                <c:pt idx="791">
                  <c:v>27.6</c:v>
                </c:pt>
                <c:pt idx="792">
                  <c:v>23.18</c:v>
                </c:pt>
                <c:pt idx="793">
                  <c:v>20.9</c:v>
                </c:pt>
                <c:pt idx="794">
                  <c:v>31.92</c:v>
                </c:pt>
                <c:pt idx="795">
                  <c:v>28.5</c:v>
                </c:pt>
                <c:pt idx="796">
                  <c:v>44.22</c:v>
                </c:pt>
                <c:pt idx="797">
                  <c:v>22.895</c:v>
                </c:pt>
                <c:pt idx="798">
                  <c:v>33.1</c:v>
                </c:pt>
                <c:pt idx="799">
                  <c:v>24.795000000000002</c:v>
                </c:pt>
                <c:pt idx="800">
                  <c:v>26.18</c:v>
                </c:pt>
                <c:pt idx="801">
                  <c:v>35.97</c:v>
                </c:pt>
                <c:pt idx="802">
                  <c:v>22.3</c:v>
                </c:pt>
                <c:pt idx="803">
                  <c:v>42.24</c:v>
                </c:pt>
                <c:pt idx="804">
                  <c:v>26.51</c:v>
                </c:pt>
                <c:pt idx="805">
                  <c:v>35.814999999999998</c:v>
                </c:pt>
                <c:pt idx="806">
                  <c:v>41.42</c:v>
                </c:pt>
                <c:pt idx="807">
                  <c:v>36.575000000000003</c:v>
                </c:pt>
                <c:pt idx="808">
                  <c:v>30.14</c:v>
                </c:pt>
                <c:pt idx="809">
                  <c:v>25.84</c:v>
                </c:pt>
                <c:pt idx="810">
                  <c:v>30.8</c:v>
                </c:pt>
                <c:pt idx="811">
                  <c:v>42.94</c:v>
                </c:pt>
                <c:pt idx="812">
                  <c:v>21.01</c:v>
                </c:pt>
                <c:pt idx="813">
                  <c:v>22.515000000000001</c:v>
                </c:pt>
                <c:pt idx="814">
                  <c:v>34.43</c:v>
                </c:pt>
                <c:pt idx="815">
                  <c:v>31.46</c:v>
                </c:pt>
                <c:pt idx="816">
                  <c:v>24.225000000000001</c:v>
                </c:pt>
                <c:pt idx="817">
                  <c:v>37.1</c:v>
                </c:pt>
                <c:pt idx="818">
                  <c:v>26.125</c:v>
                </c:pt>
                <c:pt idx="819">
                  <c:v>35.53</c:v>
                </c:pt>
                <c:pt idx="820">
                  <c:v>33.700000000000003</c:v>
                </c:pt>
                <c:pt idx="821">
                  <c:v>17.670000000000002</c:v>
                </c:pt>
                <c:pt idx="822">
                  <c:v>31.13</c:v>
                </c:pt>
                <c:pt idx="823">
                  <c:v>29.81</c:v>
                </c:pt>
                <c:pt idx="824">
                  <c:v>24.32</c:v>
                </c:pt>
                <c:pt idx="825">
                  <c:v>31.824999999999999</c:v>
                </c:pt>
                <c:pt idx="826">
                  <c:v>31.79</c:v>
                </c:pt>
                <c:pt idx="827">
                  <c:v>28.024999999999999</c:v>
                </c:pt>
                <c:pt idx="828">
                  <c:v>30.78</c:v>
                </c:pt>
                <c:pt idx="829">
                  <c:v>21.85</c:v>
                </c:pt>
                <c:pt idx="830">
                  <c:v>33.1</c:v>
                </c:pt>
                <c:pt idx="831">
                  <c:v>25.84</c:v>
                </c:pt>
                <c:pt idx="832">
                  <c:v>23.844999999999999</c:v>
                </c:pt>
                <c:pt idx="833">
                  <c:v>34.39</c:v>
                </c:pt>
                <c:pt idx="834">
                  <c:v>33.82</c:v>
                </c:pt>
                <c:pt idx="835">
                  <c:v>35.97</c:v>
                </c:pt>
                <c:pt idx="836">
                  <c:v>31.5</c:v>
                </c:pt>
                <c:pt idx="837">
                  <c:v>28.31</c:v>
                </c:pt>
                <c:pt idx="838">
                  <c:v>23.465</c:v>
                </c:pt>
                <c:pt idx="839">
                  <c:v>31.35</c:v>
                </c:pt>
                <c:pt idx="840">
                  <c:v>31.1</c:v>
                </c:pt>
                <c:pt idx="841">
                  <c:v>24.7</c:v>
                </c:pt>
                <c:pt idx="842">
                  <c:v>32.78</c:v>
                </c:pt>
                <c:pt idx="843">
                  <c:v>29.81</c:v>
                </c:pt>
                <c:pt idx="844">
                  <c:v>30.495000000000001</c:v>
                </c:pt>
                <c:pt idx="845">
                  <c:v>32.450000000000003</c:v>
                </c:pt>
                <c:pt idx="846">
                  <c:v>34.200000000000003</c:v>
                </c:pt>
                <c:pt idx="847">
                  <c:v>50.38</c:v>
                </c:pt>
                <c:pt idx="848">
                  <c:v>24.1</c:v>
                </c:pt>
                <c:pt idx="849">
                  <c:v>32.774999999999999</c:v>
                </c:pt>
                <c:pt idx="850">
                  <c:v>30.78</c:v>
                </c:pt>
                <c:pt idx="851">
                  <c:v>32.299999999999997</c:v>
                </c:pt>
                <c:pt idx="852">
                  <c:v>35.53</c:v>
                </c:pt>
                <c:pt idx="853">
                  <c:v>23.75</c:v>
                </c:pt>
                <c:pt idx="854">
                  <c:v>23.844999999999999</c:v>
                </c:pt>
                <c:pt idx="855">
                  <c:v>29.6</c:v>
                </c:pt>
                <c:pt idx="856">
                  <c:v>33.11</c:v>
                </c:pt>
                <c:pt idx="857">
                  <c:v>24.13</c:v>
                </c:pt>
                <c:pt idx="858">
                  <c:v>32.229999999999997</c:v>
                </c:pt>
                <c:pt idx="859">
                  <c:v>28.1</c:v>
                </c:pt>
                <c:pt idx="860">
                  <c:v>47.6</c:v>
                </c:pt>
                <c:pt idx="861">
                  <c:v>28</c:v>
                </c:pt>
                <c:pt idx="862">
                  <c:v>33.534999999999997</c:v>
                </c:pt>
                <c:pt idx="863">
                  <c:v>19.855</c:v>
                </c:pt>
                <c:pt idx="864">
                  <c:v>25.4</c:v>
                </c:pt>
                <c:pt idx="865">
                  <c:v>29.9</c:v>
                </c:pt>
                <c:pt idx="866">
                  <c:v>37.29</c:v>
                </c:pt>
                <c:pt idx="867">
                  <c:v>43.7</c:v>
                </c:pt>
                <c:pt idx="868">
                  <c:v>23.655000000000001</c:v>
                </c:pt>
                <c:pt idx="869">
                  <c:v>24.3</c:v>
                </c:pt>
                <c:pt idx="870">
                  <c:v>36.200000000000003</c:v>
                </c:pt>
                <c:pt idx="871">
                  <c:v>29.48</c:v>
                </c:pt>
                <c:pt idx="872">
                  <c:v>24.86</c:v>
                </c:pt>
                <c:pt idx="873">
                  <c:v>30.1</c:v>
                </c:pt>
                <c:pt idx="874">
                  <c:v>21.85</c:v>
                </c:pt>
                <c:pt idx="875">
                  <c:v>28.12</c:v>
                </c:pt>
                <c:pt idx="876">
                  <c:v>27.1</c:v>
                </c:pt>
                <c:pt idx="877">
                  <c:v>33.44</c:v>
                </c:pt>
                <c:pt idx="878">
                  <c:v>28.8</c:v>
                </c:pt>
                <c:pt idx="879">
                  <c:v>29.5</c:v>
                </c:pt>
                <c:pt idx="880">
                  <c:v>34.799999999999997</c:v>
                </c:pt>
                <c:pt idx="881">
                  <c:v>27.36</c:v>
                </c:pt>
                <c:pt idx="882">
                  <c:v>22.135000000000002</c:v>
                </c:pt>
                <c:pt idx="883">
                  <c:v>37.049999999999997</c:v>
                </c:pt>
                <c:pt idx="884">
                  <c:v>26.695</c:v>
                </c:pt>
                <c:pt idx="885">
                  <c:v>28.93</c:v>
                </c:pt>
                <c:pt idx="886">
                  <c:v>28.975000000000001</c:v>
                </c:pt>
                <c:pt idx="887">
                  <c:v>30.02</c:v>
                </c:pt>
                <c:pt idx="888">
                  <c:v>39.5</c:v>
                </c:pt>
                <c:pt idx="889">
                  <c:v>33.630000000000003</c:v>
                </c:pt>
                <c:pt idx="890">
                  <c:v>26.885000000000002</c:v>
                </c:pt>
                <c:pt idx="891">
                  <c:v>29.04</c:v>
                </c:pt>
                <c:pt idx="892">
                  <c:v>24.035</c:v>
                </c:pt>
                <c:pt idx="893">
                  <c:v>38.94</c:v>
                </c:pt>
                <c:pt idx="894">
                  <c:v>32.11</c:v>
                </c:pt>
                <c:pt idx="895">
                  <c:v>44</c:v>
                </c:pt>
                <c:pt idx="896">
                  <c:v>20.045000000000002</c:v>
                </c:pt>
                <c:pt idx="897">
                  <c:v>25.555</c:v>
                </c:pt>
                <c:pt idx="898">
                  <c:v>40.26</c:v>
                </c:pt>
                <c:pt idx="899">
                  <c:v>22.515000000000001</c:v>
                </c:pt>
                <c:pt idx="900">
                  <c:v>22.515000000000001</c:v>
                </c:pt>
                <c:pt idx="901">
                  <c:v>40.92</c:v>
                </c:pt>
                <c:pt idx="902">
                  <c:v>27.265000000000001</c:v>
                </c:pt>
                <c:pt idx="903">
                  <c:v>36.85</c:v>
                </c:pt>
                <c:pt idx="904">
                  <c:v>35.1</c:v>
                </c:pt>
                <c:pt idx="905">
                  <c:v>29.355</c:v>
                </c:pt>
                <c:pt idx="906">
                  <c:v>32.585000000000001</c:v>
                </c:pt>
                <c:pt idx="907">
                  <c:v>32.340000000000003</c:v>
                </c:pt>
                <c:pt idx="908">
                  <c:v>39.799999999999997</c:v>
                </c:pt>
                <c:pt idx="909">
                  <c:v>24.6</c:v>
                </c:pt>
                <c:pt idx="910">
                  <c:v>28.31</c:v>
                </c:pt>
                <c:pt idx="911">
                  <c:v>31.73</c:v>
                </c:pt>
                <c:pt idx="912">
                  <c:v>26.695</c:v>
                </c:pt>
                <c:pt idx="913">
                  <c:v>27.5</c:v>
                </c:pt>
                <c:pt idx="914">
                  <c:v>24.605</c:v>
                </c:pt>
                <c:pt idx="915">
                  <c:v>33.99</c:v>
                </c:pt>
                <c:pt idx="916">
                  <c:v>26.885000000000002</c:v>
                </c:pt>
                <c:pt idx="917">
                  <c:v>22.895</c:v>
                </c:pt>
                <c:pt idx="918">
                  <c:v>28.2</c:v>
                </c:pt>
                <c:pt idx="919">
                  <c:v>34.21</c:v>
                </c:pt>
                <c:pt idx="920">
                  <c:v>25</c:v>
                </c:pt>
                <c:pt idx="921">
                  <c:v>33.200000000000003</c:v>
                </c:pt>
                <c:pt idx="922">
                  <c:v>31</c:v>
                </c:pt>
                <c:pt idx="923">
                  <c:v>35.814999999999998</c:v>
                </c:pt>
                <c:pt idx="924">
                  <c:v>23.2</c:v>
                </c:pt>
                <c:pt idx="925">
                  <c:v>32.11</c:v>
                </c:pt>
                <c:pt idx="926">
                  <c:v>23.4</c:v>
                </c:pt>
                <c:pt idx="927">
                  <c:v>20.100000000000001</c:v>
                </c:pt>
                <c:pt idx="928">
                  <c:v>39.159999999999997</c:v>
                </c:pt>
                <c:pt idx="929">
                  <c:v>34.21</c:v>
                </c:pt>
                <c:pt idx="930">
                  <c:v>46.53</c:v>
                </c:pt>
                <c:pt idx="931">
                  <c:v>32.5</c:v>
                </c:pt>
                <c:pt idx="932">
                  <c:v>25.8</c:v>
                </c:pt>
                <c:pt idx="933">
                  <c:v>35.299999999999997</c:v>
                </c:pt>
                <c:pt idx="934">
                  <c:v>37.18</c:v>
                </c:pt>
                <c:pt idx="935">
                  <c:v>27.5</c:v>
                </c:pt>
                <c:pt idx="936">
                  <c:v>29.734999999999999</c:v>
                </c:pt>
                <c:pt idx="937">
                  <c:v>24.225000000000001</c:v>
                </c:pt>
                <c:pt idx="938">
                  <c:v>26.18</c:v>
                </c:pt>
                <c:pt idx="939">
                  <c:v>29.48</c:v>
                </c:pt>
                <c:pt idx="940">
                  <c:v>23.21</c:v>
                </c:pt>
                <c:pt idx="941">
                  <c:v>46.09</c:v>
                </c:pt>
                <c:pt idx="942">
                  <c:v>40.185000000000002</c:v>
                </c:pt>
                <c:pt idx="943">
                  <c:v>22.61</c:v>
                </c:pt>
                <c:pt idx="944">
                  <c:v>39.93</c:v>
                </c:pt>
                <c:pt idx="945">
                  <c:v>35.799999999999997</c:v>
                </c:pt>
                <c:pt idx="946">
                  <c:v>35.799999999999997</c:v>
                </c:pt>
                <c:pt idx="947">
                  <c:v>34.200000000000003</c:v>
                </c:pt>
                <c:pt idx="948">
                  <c:v>31.254999999999999</c:v>
                </c:pt>
                <c:pt idx="949">
                  <c:v>29.7</c:v>
                </c:pt>
                <c:pt idx="950">
                  <c:v>18.335000000000001</c:v>
                </c:pt>
                <c:pt idx="951">
                  <c:v>42.9</c:v>
                </c:pt>
                <c:pt idx="952">
                  <c:v>28.405000000000001</c:v>
                </c:pt>
                <c:pt idx="953">
                  <c:v>30.2</c:v>
                </c:pt>
                <c:pt idx="954">
                  <c:v>27.835000000000001</c:v>
                </c:pt>
                <c:pt idx="955">
                  <c:v>39.49</c:v>
                </c:pt>
                <c:pt idx="956">
                  <c:v>30.8</c:v>
                </c:pt>
                <c:pt idx="957">
                  <c:v>26.79</c:v>
                </c:pt>
                <c:pt idx="958">
                  <c:v>34.96</c:v>
                </c:pt>
                <c:pt idx="959">
                  <c:v>36.67</c:v>
                </c:pt>
                <c:pt idx="960">
                  <c:v>39.615000000000002</c:v>
                </c:pt>
                <c:pt idx="961">
                  <c:v>25.9</c:v>
                </c:pt>
                <c:pt idx="962">
                  <c:v>35.200000000000003</c:v>
                </c:pt>
                <c:pt idx="963">
                  <c:v>24.795000000000002</c:v>
                </c:pt>
                <c:pt idx="964">
                  <c:v>36.765000000000001</c:v>
                </c:pt>
                <c:pt idx="965">
                  <c:v>27.1</c:v>
                </c:pt>
                <c:pt idx="966">
                  <c:v>24.795000000000002</c:v>
                </c:pt>
                <c:pt idx="967">
                  <c:v>25.364999999999998</c:v>
                </c:pt>
                <c:pt idx="968">
                  <c:v>25.745000000000001</c:v>
                </c:pt>
                <c:pt idx="969">
                  <c:v>34.32</c:v>
                </c:pt>
                <c:pt idx="970">
                  <c:v>28.16</c:v>
                </c:pt>
                <c:pt idx="971">
                  <c:v>23.56</c:v>
                </c:pt>
                <c:pt idx="972">
                  <c:v>20.234999999999999</c:v>
                </c:pt>
                <c:pt idx="973">
                  <c:v>40.5</c:v>
                </c:pt>
                <c:pt idx="974">
                  <c:v>35.42</c:v>
                </c:pt>
                <c:pt idx="975">
                  <c:v>22.895</c:v>
                </c:pt>
                <c:pt idx="976">
                  <c:v>40.15</c:v>
                </c:pt>
                <c:pt idx="977">
                  <c:v>29.15</c:v>
                </c:pt>
                <c:pt idx="978">
                  <c:v>39.994999999999997</c:v>
                </c:pt>
                <c:pt idx="979">
                  <c:v>29.92</c:v>
                </c:pt>
                <c:pt idx="980">
                  <c:v>25.46</c:v>
                </c:pt>
                <c:pt idx="981">
                  <c:v>21.375</c:v>
                </c:pt>
                <c:pt idx="982">
                  <c:v>25.9</c:v>
                </c:pt>
                <c:pt idx="983">
                  <c:v>30.59</c:v>
                </c:pt>
                <c:pt idx="984">
                  <c:v>30.114999999999998</c:v>
                </c:pt>
                <c:pt idx="985">
                  <c:v>25.8</c:v>
                </c:pt>
                <c:pt idx="986">
                  <c:v>30.114999999999998</c:v>
                </c:pt>
                <c:pt idx="987">
                  <c:v>27.645</c:v>
                </c:pt>
                <c:pt idx="988">
                  <c:v>34.674999999999997</c:v>
                </c:pt>
                <c:pt idx="989">
                  <c:v>20.52</c:v>
                </c:pt>
                <c:pt idx="990">
                  <c:v>19.8</c:v>
                </c:pt>
                <c:pt idx="991">
                  <c:v>27.835000000000001</c:v>
                </c:pt>
                <c:pt idx="992">
                  <c:v>31.6</c:v>
                </c:pt>
                <c:pt idx="993">
                  <c:v>28.27</c:v>
                </c:pt>
                <c:pt idx="994">
                  <c:v>20.045000000000002</c:v>
                </c:pt>
                <c:pt idx="995">
                  <c:v>23.274999999999999</c:v>
                </c:pt>
                <c:pt idx="996">
                  <c:v>34.1</c:v>
                </c:pt>
                <c:pt idx="997">
                  <c:v>36.85</c:v>
                </c:pt>
                <c:pt idx="998">
                  <c:v>36.29</c:v>
                </c:pt>
                <c:pt idx="999">
                  <c:v>26.885000000000002</c:v>
                </c:pt>
                <c:pt idx="1000">
                  <c:v>22.99</c:v>
                </c:pt>
                <c:pt idx="1001">
                  <c:v>32.700000000000003</c:v>
                </c:pt>
                <c:pt idx="1002">
                  <c:v>25.8</c:v>
                </c:pt>
                <c:pt idx="1003">
                  <c:v>29.6</c:v>
                </c:pt>
                <c:pt idx="1004">
                  <c:v>19.190000000000001</c:v>
                </c:pt>
                <c:pt idx="1005">
                  <c:v>31.73</c:v>
                </c:pt>
                <c:pt idx="1006">
                  <c:v>29.26</c:v>
                </c:pt>
                <c:pt idx="1007">
                  <c:v>28.215</c:v>
                </c:pt>
                <c:pt idx="1008">
                  <c:v>24.984999999999999</c:v>
                </c:pt>
                <c:pt idx="1009">
                  <c:v>27.74</c:v>
                </c:pt>
                <c:pt idx="1010">
                  <c:v>22.8</c:v>
                </c:pt>
                <c:pt idx="1011">
                  <c:v>20.13</c:v>
                </c:pt>
                <c:pt idx="1012">
                  <c:v>33.33</c:v>
                </c:pt>
                <c:pt idx="1013">
                  <c:v>32.299999999999997</c:v>
                </c:pt>
                <c:pt idx="1014">
                  <c:v>27.6</c:v>
                </c:pt>
                <c:pt idx="1015">
                  <c:v>25.46</c:v>
                </c:pt>
                <c:pt idx="1016">
                  <c:v>24.605</c:v>
                </c:pt>
                <c:pt idx="1017">
                  <c:v>34.200000000000003</c:v>
                </c:pt>
                <c:pt idx="1018">
                  <c:v>35.814999999999998</c:v>
                </c:pt>
                <c:pt idx="1019">
                  <c:v>32.68</c:v>
                </c:pt>
                <c:pt idx="1020">
                  <c:v>37</c:v>
                </c:pt>
                <c:pt idx="1021">
                  <c:v>31.02</c:v>
                </c:pt>
                <c:pt idx="1022">
                  <c:v>36.08</c:v>
                </c:pt>
                <c:pt idx="1023">
                  <c:v>23.32</c:v>
                </c:pt>
                <c:pt idx="1024">
                  <c:v>45.32</c:v>
                </c:pt>
                <c:pt idx="1025">
                  <c:v>34.6</c:v>
                </c:pt>
                <c:pt idx="1026">
                  <c:v>26.03</c:v>
                </c:pt>
                <c:pt idx="1027">
                  <c:v>18.715</c:v>
                </c:pt>
                <c:pt idx="1028">
                  <c:v>31.6</c:v>
                </c:pt>
                <c:pt idx="1029">
                  <c:v>17.29</c:v>
                </c:pt>
                <c:pt idx="1030">
                  <c:v>23.655000000000001</c:v>
                </c:pt>
                <c:pt idx="1031">
                  <c:v>35.200000000000003</c:v>
                </c:pt>
                <c:pt idx="1032">
                  <c:v>27.93</c:v>
                </c:pt>
                <c:pt idx="1033">
                  <c:v>21.565000000000001</c:v>
                </c:pt>
                <c:pt idx="1034">
                  <c:v>38.380000000000003</c:v>
                </c:pt>
                <c:pt idx="1035">
                  <c:v>23</c:v>
                </c:pt>
                <c:pt idx="1036">
                  <c:v>37.07</c:v>
                </c:pt>
                <c:pt idx="1037">
                  <c:v>30.495000000000001</c:v>
                </c:pt>
                <c:pt idx="1038">
                  <c:v>28.88</c:v>
                </c:pt>
                <c:pt idx="1039">
                  <c:v>27.265000000000001</c:v>
                </c:pt>
                <c:pt idx="1040">
                  <c:v>28.024999999999999</c:v>
                </c:pt>
                <c:pt idx="1041">
                  <c:v>23.085000000000001</c:v>
                </c:pt>
                <c:pt idx="1042">
                  <c:v>30.684999999999999</c:v>
                </c:pt>
                <c:pt idx="1043">
                  <c:v>25.8</c:v>
                </c:pt>
                <c:pt idx="1044">
                  <c:v>35.244999999999997</c:v>
                </c:pt>
                <c:pt idx="1045">
                  <c:v>24.7</c:v>
                </c:pt>
                <c:pt idx="1046">
                  <c:v>25.08</c:v>
                </c:pt>
                <c:pt idx="1047">
                  <c:v>52.58</c:v>
                </c:pt>
                <c:pt idx="1048">
                  <c:v>22.515000000000001</c:v>
                </c:pt>
                <c:pt idx="1049">
                  <c:v>30.9</c:v>
                </c:pt>
                <c:pt idx="1050">
                  <c:v>36.954999999999998</c:v>
                </c:pt>
                <c:pt idx="1051">
                  <c:v>26.41</c:v>
                </c:pt>
                <c:pt idx="1052">
                  <c:v>29.83</c:v>
                </c:pt>
                <c:pt idx="1053">
                  <c:v>29.8</c:v>
                </c:pt>
                <c:pt idx="1054">
                  <c:v>21.47</c:v>
                </c:pt>
                <c:pt idx="1055">
                  <c:v>27.645</c:v>
                </c:pt>
                <c:pt idx="1056">
                  <c:v>28.9</c:v>
                </c:pt>
                <c:pt idx="1057">
                  <c:v>31.79</c:v>
                </c:pt>
                <c:pt idx="1058">
                  <c:v>39.49</c:v>
                </c:pt>
                <c:pt idx="1059">
                  <c:v>33.82</c:v>
                </c:pt>
                <c:pt idx="1060">
                  <c:v>32.01</c:v>
                </c:pt>
                <c:pt idx="1061">
                  <c:v>27.94</c:v>
                </c:pt>
                <c:pt idx="1062">
                  <c:v>41.14</c:v>
                </c:pt>
                <c:pt idx="1063">
                  <c:v>28.594999999999999</c:v>
                </c:pt>
                <c:pt idx="1064">
                  <c:v>25.6</c:v>
                </c:pt>
                <c:pt idx="1065">
                  <c:v>25.3</c:v>
                </c:pt>
                <c:pt idx="1066">
                  <c:v>37.29</c:v>
                </c:pt>
                <c:pt idx="1067">
                  <c:v>42.655000000000001</c:v>
                </c:pt>
                <c:pt idx="1068">
                  <c:v>21.66</c:v>
                </c:pt>
                <c:pt idx="1069">
                  <c:v>31.9</c:v>
                </c:pt>
                <c:pt idx="1070">
                  <c:v>37.07</c:v>
                </c:pt>
                <c:pt idx="1071">
                  <c:v>31.445</c:v>
                </c:pt>
                <c:pt idx="1072">
                  <c:v>31.254999999999999</c:v>
                </c:pt>
                <c:pt idx="1073">
                  <c:v>28.88</c:v>
                </c:pt>
                <c:pt idx="1074">
                  <c:v>18.335000000000001</c:v>
                </c:pt>
                <c:pt idx="1075">
                  <c:v>29.59</c:v>
                </c:pt>
                <c:pt idx="1076">
                  <c:v>32</c:v>
                </c:pt>
                <c:pt idx="1077">
                  <c:v>26.03</c:v>
                </c:pt>
                <c:pt idx="1078">
                  <c:v>31.68</c:v>
                </c:pt>
                <c:pt idx="1079">
                  <c:v>33.659999999999997</c:v>
                </c:pt>
                <c:pt idx="1080">
                  <c:v>21.78</c:v>
                </c:pt>
                <c:pt idx="1081">
                  <c:v>27.835000000000001</c:v>
                </c:pt>
                <c:pt idx="1082">
                  <c:v>19.95</c:v>
                </c:pt>
                <c:pt idx="1083">
                  <c:v>31.5</c:v>
                </c:pt>
                <c:pt idx="1084">
                  <c:v>30.495000000000001</c:v>
                </c:pt>
                <c:pt idx="1085">
                  <c:v>18.3</c:v>
                </c:pt>
                <c:pt idx="1086">
                  <c:v>28.975000000000001</c:v>
                </c:pt>
                <c:pt idx="1087">
                  <c:v>31.54</c:v>
                </c:pt>
                <c:pt idx="1088">
                  <c:v>47.74</c:v>
                </c:pt>
                <c:pt idx="1089">
                  <c:v>22.1</c:v>
                </c:pt>
                <c:pt idx="1090">
                  <c:v>36.19</c:v>
                </c:pt>
                <c:pt idx="1091">
                  <c:v>29.83</c:v>
                </c:pt>
                <c:pt idx="1092">
                  <c:v>32.700000000000003</c:v>
                </c:pt>
                <c:pt idx="1093">
                  <c:v>30.4</c:v>
                </c:pt>
                <c:pt idx="1094">
                  <c:v>33.700000000000003</c:v>
                </c:pt>
                <c:pt idx="1095">
                  <c:v>31.35</c:v>
                </c:pt>
                <c:pt idx="1096">
                  <c:v>34.96</c:v>
                </c:pt>
                <c:pt idx="1097">
                  <c:v>33.770000000000003</c:v>
                </c:pt>
                <c:pt idx="1098">
                  <c:v>30.875</c:v>
                </c:pt>
                <c:pt idx="1099">
                  <c:v>33.99</c:v>
                </c:pt>
                <c:pt idx="1100">
                  <c:v>19.094999999999999</c:v>
                </c:pt>
                <c:pt idx="1101">
                  <c:v>28.6</c:v>
                </c:pt>
                <c:pt idx="1102">
                  <c:v>38.94</c:v>
                </c:pt>
                <c:pt idx="1103">
                  <c:v>36.08</c:v>
                </c:pt>
                <c:pt idx="1104">
                  <c:v>29.8</c:v>
                </c:pt>
                <c:pt idx="1105">
                  <c:v>31.24</c:v>
                </c:pt>
                <c:pt idx="1106">
                  <c:v>29.925000000000001</c:v>
                </c:pt>
                <c:pt idx="1107">
                  <c:v>26.22</c:v>
                </c:pt>
                <c:pt idx="1108">
                  <c:v>30</c:v>
                </c:pt>
                <c:pt idx="1109">
                  <c:v>20.350000000000001</c:v>
                </c:pt>
                <c:pt idx="1110">
                  <c:v>32.299999999999997</c:v>
                </c:pt>
                <c:pt idx="1111">
                  <c:v>38.39</c:v>
                </c:pt>
                <c:pt idx="1112">
                  <c:v>25.85</c:v>
                </c:pt>
                <c:pt idx="1113">
                  <c:v>26.315000000000001</c:v>
                </c:pt>
                <c:pt idx="1114">
                  <c:v>24.51</c:v>
                </c:pt>
                <c:pt idx="1115">
                  <c:v>32.67</c:v>
                </c:pt>
                <c:pt idx="1116">
                  <c:v>29.64</c:v>
                </c:pt>
                <c:pt idx="1117">
                  <c:v>33.33</c:v>
                </c:pt>
                <c:pt idx="1118">
                  <c:v>35.75</c:v>
                </c:pt>
                <c:pt idx="1119">
                  <c:v>19.95</c:v>
                </c:pt>
                <c:pt idx="1120">
                  <c:v>31.4</c:v>
                </c:pt>
                <c:pt idx="1121">
                  <c:v>38.17</c:v>
                </c:pt>
                <c:pt idx="1122">
                  <c:v>36.86</c:v>
                </c:pt>
                <c:pt idx="1123">
                  <c:v>32.395000000000003</c:v>
                </c:pt>
                <c:pt idx="1124">
                  <c:v>42.75</c:v>
                </c:pt>
                <c:pt idx="1125">
                  <c:v>25.08</c:v>
                </c:pt>
                <c:pt idx="1126">
                  <c:v>29.9</c:v>
                </c:pt>
                <c:pt idx="1127">
                  <c:v>35.86</c:v>
                </c:pt>
                <c:pt idx="1128">
                  <c:v>32.799999999999997</c:v>
                </c:pt>
                <c:pt idx="1129">
                  <c:v>18.600000000000001</c:v>
                </c:pt>
                <c:pt idx="1130">
                  <c:v>23.87</c:v>
                </c:pt>
                <c:pt idx="1131">
                  <c:v>45.9</c:v>
                </c:pt>
                <c:pt idx="1132">
                  <c:v>40.28</c:v>
                </c:pt>
                <c:pt idx="1133">
                  <c:v>18.335000000000001</c:v>
                </c:pt>
                <c:pt idx="1134">
                  <c:v>33.82</c:v>
                </c:pt>
                <c:pt idx="1135">
                  <c:v>28.12</c:v>
                </c:pt>
                <c:pt idx="1136">
                  <c:v>25</c:v>
                </c:pt>
                <c:pt idx="1137">
                  <c:v>22.23</c:v>
                </c:pt>
                <c:pt idx="1138">
                  <c:v>30.25</c:v>
                </c:pt>
                <c:pt idx="1139">
                  <c:v>32.49</c:v>
                </c:pt>
                <c:pt idx="1140">
                  <c:v>37.07</c:v>
                </c:pt>
                <c:pt idx="1141">
                  <c:v>32.6</c:v>
                </c:pt>
                <c:pt idx="1142">
                  <c:v>24.86</c:v>
                </c:pt>
                <c:pt idx="1143">
                  <c:v>32.340000000000003</c:v>
                </c:pt>
                <c:pt idx="1144">
                  <c:v>32.299999999999997</c:v>
                </c:pt>
                <c:pt idx="1145">
                  <c:v>32.774999999999999</c:v>
                </c:pt>
                <c:pt idx="1146">
                  <c:v>32.799999999999997</c:v>
                </c:pt>
                <c:pt idx="1147">
                  <c:v>31.92</c:v>
                </c:pt>
                <c:pt idx="1148">
                  <c:v>21.5</c:v>
                </c:pt>
                <c:pt idx="1149">
                  <c:v>34.1</c:v>
                </c:pt>
                <c:pt idx="1150">
                  <c:v>30.305</c:v>
                </c:pt>
                <c:pt idx="1151">
                  <c:v>36.479999999999997</c:v>
                </c:pt>
                <c:pt idx="1152">
                  <c:v>32.56</c:v>
                </c:pt>
                <c:pt idx="1153">
                  <c:v>35.814999999999998</c:v>
                </c:pt>
                <c:pt idx="1154">
                  <c:v>27.93</c:v>
                </c:pt>
                <c:pt idx="1155">
                  <c:v>22.135000000000002</c:v>
                </c:pt>
                <c:pt idx="1156">
                  <c:v>44.88</c:v>
                </c:pt>
                <c:pt idx="1157">
                  <c:v>23.18</c:v>
                </c:pt>
                <c:pt idx="1158">
                  <c:v>30.59</c:v>
                </c:pt>
                <c:pt idx="1159">
                  <c:v>41.1</c:v>
                </c:pt>
                <c:pt idx="1160">
                  <c:v>34.58</c:v>
                </c:pt>
                <c:pt idx="1161">
                  <c:v>42.13</c:v>
                </c:pt>
                <c:pt idx="1162">
                  <c:v>38.83</c:v>
                </c:pt>
                <c:pt idx="1163">
                  <c:v>28.215</c:v>
                </c:pt>
                <c:pt idx="1164">
                  <c:v>28.31</c:v>
                </c:pt>
                <c:pt idx="1165">
                  <c:v>26.125</c:v>
                </c:pt>
                <c:pt idx="1166">
                  <c:v>40.369999999999997</c:v>
                </c:pt>
                <c:pt idx="1167">
                  <c:v>24.6</c:v>
                </c:pt>
                <c:pt idx="1168">
                  <c:v>35.200000000000003</c:v>
                </c:pt>
                <c:pt idx="1169">
                  <c:v>34.104999999999997</c:v>
                </c:pt>
                <c:pt idx="1170">
                  <c:v>27.36</c:v>
                </c:pt>
                <c:pt idx="1171">
                  <c:v>26.7</c:v>
                </c:pt>
                <c:pt idx="1172">
                  <c:v>41.91</c:v>
                </c:pt>
                <c:pt idx="1173">
                  <c:v>29.26</c:v>
                </c:pt>
                <c:pt idx="1174">
                  <c:v>32.11</c:v>
                </c:pt>
                <c:pt idx="1175">
                  <c:v>27.1</c:v>
                </c:pt>
                <c:pt idx="1176">
                  <c:v>24.13</c:v>
                </c:pt>
                <c:pt idx="1177">
                  <c:v>27.4</c:v>
                </c:pt>
                <c:pt idx="1178">
                  <c:v>34.865000000000002</c:v>
                </c:pt>
                <c:pt idx="1179">
                  <c:v>29.81</c:v>
                </c:pt>
                <c:pt idx="1180">
                  <c:v>41.325000000000003</c:v>
                </c:pt>
                <c:pt idx="1181">
                  <c:v>29.925000000000001</c:v>
                </c:pt>
                <c:pt idx="1182">
                  <c:v>30.3</c:v>
                </c:pt>
                <c:pt idx="1183">
                  <c:v>27.36</c:v>
                </c:pt>
                <c:pt idx="1184">
                  <c:v>28.49</c:v>
                </c:pt>
                <c:pt idx="1185">
                  <c:v>23.56</c:v>
                </c:pt>
                <c:pt idx="1186">
                  <c:v>35.625</c:v>
                </c:pt>
                <c:pt idx="1187">
                  <c:v>32.68</c:v>
                </c:pt>
                <c:pt idx="1188">
                  <c:v>25.27</c:v>
                </c:pt>
                <c:pt idx="1189">
                  <c:v>28</c:v>
                </c:pt>
                <c:pt idx="1190">
                  <c:v>32.774999999999999</c:v>
                </c:pt>
                <c:pt idx="1191">
                  <c:v>21.754999999999999</c:v>
                </c:pt>
                <c:pt idx="1192">
                  <c:v>32.395000000000003</c:v>
                </c:pt>
                <c:pt idx="1193">
                  <c:v>36.575000000000003</c:v>
                </c:pt>
                <c:pt idx="1194">
                  <c:v>21.754999999999999</c:v>
                </c:pt>
                <c:pt idx="1195">
                  <c:v>27.93</c:v>
                </c:pt>
                <c:pt idx="1196">
                  <c:v>30.02</c:v>
                </c:pt>
                <c:pt idx="1197">
                  <c:v>33.549999999999997</c:v>
                </c:pt>
                <c:pt idx="1198">
                  <c:v>29.355</c:v>
                </c:pt>
                <c:pt idx="1199">
                  <c:v>25.8</c:v>
                </c:pt>
                <c:pt idx="1200">
                  <c:v>24.32</c:v>
                </c:pt>
                <c:pt idx="1201">
                  <c:v>40.375</c:v>
                </c:pt>
                <c:pt idx="1202">
                  <c:v>32.11</c:v>
                </c:pt>
                <c:pt idx="1203">
                  <c:v>32.299999999999997</c:v>
                </c:pt>
                <c:pt idx="1204">
                  <c:v>27.28</c:v>
                </c:pt>
                <c:pt idx="1205">
                  <c:v>17.86</c:v>
                </c:pt>
                <c:pt idx="1206">
                  <c:v>34.799999999999997</c:v>
                </c:pt>
                <c:pt idx="1207">
                  <c:v>33.4</c:v>
                </c:pt>
                <c:pt idx="1208">
                  <c:v>25.555</c:v>
                </c:pt>
                <c:pt idx="1209">
                  <c:v>37.1</c:v>
                </c:pt>
                <c:pt idx="1210">
                  <c:v>30.875</c:v>
                </c:pt>
                <c:pt idx="1211">
                  <c:v>34.1</c:v>
                </c:pt>
                <c:pt idx="1212">
                  <c:v>21.47</c:v>
                </c:pt>
                <c:pt idx="1213">
                  <c:v>33.299999999999997</c:v>
                </c:pt>
                <c:pt idx="1214">
                  <c:v>31.254999999999999</c:v>
                </c:pt>
                <c:pt idx="1215">
                  <c:v>39.14</c:v>
                </c:pt>
                <c:pt idx="1216">
                  <c:v>25.08</c:v>
                </c:pt>
                <c:pt idx="1217">
                  <c:v>37.29</c:v>
                </c:pt>
                <c:pt idx="1218">
                  <c:v>34.6</c:v>
                </c:pt>
                <c:pt idx="1219">
                  <c:v>30.21</c:v>
                </c:pt>
                <c:pt idx="1220">
                  <c:v>21.945</c:v>
                </c:pt>
                <c:pt idx="1221">
                  <c:v>24.97</c:v>
                </c:pt>
                <c:pt idx="1222">
                  <c:v>25.3</c:v>
                </c:pt>
                <c:pt idx="1223">
                  <c:v>24.42</c:v>
                </c:pt>
                <c:pt idx="1224">
                  <c:v>23.94</c:v>
                </c:pt>
                <c:pt idx="1225">
                  <c:v>39.82</c:v>
                </c:pt>
                <c:pt idx="1226">
                  <c:v>16.815000000000001</c:v>
                </c:pt>
                <c:pt idx="1227">
                  <c:v>37.18</c:v>
                </c:pt>
                <c:pt idx="1228">
                  <c:v>34.43</c:v>
                </c:pt>
                <c:pt idx="1229">
                  <c:v>30.305</c:v>
                </c:pt>
                <c:pt idx="1230">
                  <c:v>34.484999999999999</c:v>
                </c:pt>
                <c:pt idx="1231">
                  <c:v>21.8</c:v>
                </c:pt>
                <c:pt idx="1232">
                  <c:v>24.605</c:v>
                </c:pt>
                <c:pt idx="1233">
                  <c:v>23.3</c:v>
                </c:pt>
                <c:pt idx="1234">
                  <c:v>27.83</c:v>
                </c:pt>
                <c:pt idx="1235">
                  <c:v>31.065000000000001</c:v>
                </c:pt>
                <c:pt idx="1236">
                  <c:v>21.66</c:v>
                </c:pt>
                <c:pt idx="1237">
                  <c:v>28.215</c:v>
                </c:pt>
                <c:pt idx="1238">
                  <c:v>22.704999999999998</c:v>
                </c:pt>
                <c:pt idx="1239">
                  <c:v>42.13</c:v>
                </c:pt>
                <c:pt idx="1240">
                  <c:v>41.8</c:v>
                </c:pt>
                <c:pt idx="1241">
                  <c:v>36.96</c:v>
                </c:pt>
                <c:pt idx="1242">
                  <c:v>21.28</c:v>
                </c:pt>
                <c:pt idx="1243">
                  <c:v>33.11</c:v>
                </c:pt>
                <c:pt idx="1244">
                  <c:v>33.33</c:v>
                </c:pt>
                <c:pt idx="1245">
                  <c:v>24.3</c:v>
                </c:pt>
                <c:pt idx="1246">
                  <c:v>25.7</c:v>
                </c:pt>
                <c:pt idx="1247">
                  <c:v>29.4</c:v>
                </c:pt>
                <c:pt idx="1248">
                  <c:v>39.82</c:v>
                </c:pt>
                <c:pt idx="1249">
                  <c:v>33.630000000000003</c:v>
                </c:pt>
                <c:pt idx="1250">
                  <c:v>29.83</c:v>
                </c:pt>
                <c:pt idx="1251">
                  <c:v>19.8</c:v>
                </c:pt>
                <c:pt idx="1252">
                  <c:v>27.3</c:v>
                </c:pt>
                <c:pt idx="1253">
                  <c:v>29.3</c:v>
                </c:pt>
                <c:pt idx="1254">
                  <c:v>27.72</c:v>
                </c:pt>
                <c:pt idx="1255">
                  <c:v>37.9</c:v>
                </c:pt>
                <c:pt idx="1256">
                  <c:v>36.384999999999998</c:v>
                </c:pt>
                <c:pt idx="1257">
                  <c:v>27.645</c:v>
                </c:pt>
                <c:pt idx="1258">
                  <c:v>37.715000000000003</c:v>
                </c:pt>
                <c:pt idx="1259">
                  <c:v>23.18</c:v>
                </c:pt>
                <c:pt idx="1260">
                  <c:v>20.52</c:v>
                </c:pt>
                <c:pt idx="1261">
                  <c:v>37.1</c:v>
                </c:pt>
                <c:pt idx="1262">
                  <c:v>28.05</c:v>
                </c:pt>
                <c:pt idx="1263">
                  <c:v>29.9</c:v>
                </c:pt>
                <c:pt idx="1264">
                  <c:v>33.344999999999999</c:v>
                </c:pt>
                <c:pt idx="1265">
                  <c:v>23.76</c:v>
                </c:pt>
                <c:pt idx="1266">
                  <c:v>30.5</c:v>
                </c:pt>
                <c:pt idx="1267">
                  <c:v>31.065000000000001</c:v>
                </c:pt>
                <c:pt idx="1268">
                  <c:v>33.299999999999997</c:v>
                </c:pt>
                <c:pt idx="1269">
                  <c:v>27.5</c:v>
                </c:pt>
                <c:pt idx="1270">
                  <c:v>33.914999999999999</c:v>
                </c:pt>
                <c:pt idx="1271">
                  <c:v>34.484999999999999</c:v>
                </c:pt>
                <c:pt idx="1272">
                  <c:v>25.52</c:v>
                </c:pt>
                <c:pt idx="1273">
                  <c:v>27.61</c:v>
                </c:pt>
                <c:pt idx="1274">
                  <c:v>27.06</c:v>
                </c:pt>
                <c:pt idx="1275">
                  <c:v>23.7</c:v>
                </c:pt>
                <c:pt idx="1276">
                  <c:v>30.4</c:v>
                </c:pt>
                <c:pt idx="1277">
                  <c:v>29.734999999999999</c:v>
                </c:pt>
                <c:pt idx="1278">
                  <c:v>29.925000000000001</c:v>
                </c:pt>
                <c:pt idx="1279">
                  <c:v>26.79</c:v>
                </c:pt>
                <c:pt idx="1280">
                  <c:v>33.33</c:v>
                </c:pt>
                <c:pt idx="1281">
                  <c:v>27.645</c:v>
                </c:pt>
                <c:pt idx="1282">
                  <c:v>21.66</c:v>
                </c:pt>
                <c:pt idx="1283">
                  <c:v>30.03</c:v>
                </c:pt>
                <c:pt idx="1284">
                  <c:v>36.299999999999997</c:v>
                </c:pt>
                <c:pt idx="1285">
                  <c:v>24.32</c:v>
                </c:pt>
                <c:pt idx="1286">
                  <c:v>17.29</c:v>
                </c:pt>
                <c:pt idx="1287">
                  <c:v>25.9</c:v>
                </c:pt>
                <c:pt idx="1288">
                  <c:v>39.4</c:v>
                </c:pt>
                <c:pt idx="1289">
                  <c:v>34.32</c:v>
                </c:pt>
                <c:pt idx="1290">
                  <c:v>19.95</c:v>
                </c:pt>
                <c:pt idx="1291">
                  <c:v>34.9</c:v>
                </c:pt>
                <c:pt idx="1292">
                  <c:v>23.21</c:v>
                </c:pt>
                <c:pt idx="1293">
                  <c:v>25.745000000000001</c:v>
                </c:pt>
                <c:pt idx="1294">
                  <c:v>25.175000000000001</c:v>
                </c:pt>
                <c:pt idx="1295">
                  <c:v>22</c:v>
                </c:pt>
                <c:pt idx="1296">
                  <c:v>26.125</c:v>
                </c:pt>
                <c:pt idx="1297">
                  <c:v>26.51</c:v>
                </c:pt>
                <c:pt idx="1298">
                  <c:v>27.454999999999998</c:v>
                </c:pt>
                <c:pt idx="1299">
                  <c:v>25.745000000000001</c:v>
                </c:pt>
                <c:pt idx="1300">
                  <c:v>30.36</c:v>
                </c:pt>
                <c:pt idx="1301">
                  <c:v>30.875</c:v>
                </c:pt>
                <c:pt idx="1302">
                  <c:v>20.8</c:v>
                </c:pt>
                <c:pt idx="1303">
                  <c:v>27.8</c:v>
                </c:pt>
                <c:pt idx="1304">
                  <c:v>24.605</c:v>
                </c:pt>
                <c:pt idx="1305">
                  <c:v>27.72</c:v>
                </c:pt>
                <c:pt idx="1306">
                  <c:v>21.85</c:v>
                </c:pt>
                <c:pt idx="1307">
                  <c:v>28.12</c:v>
                </c:pt>
                <c:pt idx="1308">
                  <c:v>30.2</c:v>
                </c:pt>
                <c:pt idx="1309">
                  <c:v>32.200000000000003</c:v>
                </c:pt>
                <c:pt idx="1310">
                  <c:v>26.315000000000001</c:v>
                </c:pt>
                <c:pt idx="1311">
                  <c:v>26.695</c:v>
                </c:pt>
                <c:pt idx="1312">
                  <c:v>42.9</c:v>
                </c:pt>
                <c:pt idx="1313">
                  <c:v>34.700000000000003</c:v>
                </c:pt>
                <c:pt idx="1314">
                  <c:v>23.655000000000001</c:v>
                </c:pt>
                <c:pt idx="1315">
                  <c:v>28.31</c:v>
                </c:pt>
                <c:pt idx="1316">
                  <c:v>20.6</c:v>
                </c:pt>
                <c:pt idx="1317">
                  <c:v>53.13</c:v>
                </c:pt>
                <c:pt idx="1318">
                  <c:v>39.71</c:v>
                </c:pt>
                <c:pt idx="1319">
                  <c:v>26.315000000000001</c:v>
                </c:pt>
                <c:pt idx="1320">
                  <c:v>31.065000000000001</c:v>
                </c:pt>
                <c:pt idx="1321">
                  <c:v>26.695</c:v>
                </c:pt>
                <c:pt idx="1322">
                  <c:v>38.83</c:v>
                </c:pt>
                <c:pt idx="1323">
                  <c:v>40.369999999999997</c:v>
                </c:pt>
                <c:pt idx="1324">
                  <c:v>25.934999999999999</c:v>
                </c:pt>
                <c:pt idx="1325">
                  <c:v>33.534999999999997</c:v>
                </c:pt>
                <c:pt idx="1326">
                  <c:v>32.869999999999997</c:v>
                </c:pt>
                <c:pt idx="1327">
                  <c:v>30.03</c:v>
                </c:pt>
                <c:pt idx="1328">
                  <c:v>24.225000000000001</c:v>
                </c:pt>
                <c:pt idx="1329">
                  <c:v>38.6</c:v>
                </c:pt>
                <c:pt idx="1330">
                  <c:v>25.74</c:v>
                </c:pt>
                <c:pt idx="1331">
                  <c:v>33.4</c:v>
                </c:pt>
                <c:pt idx="1332">
                  <c:v>44.7</c:v>
                </c:pt>
                <c:pt idx="1333">
                  <c:v>30.97</c:v>
                </c:pt>
                <c:pt idx="1334">
                  <c:v>31.92</c:v>
                </c:pt>
                <c:pt idx="1335">
                  <c:v>36.85</c:v>
                </c:pt>
                <c:pt idx="1336">
                  <c:v>25.8</c:v>
                </c:pt>
                <c:pt idx="1337">
                  <c:v>29.07</c:v>
                </c:pt>
              </c:numCache>
            </c:numRef>
          </c:xVal>
          <c:yVal>
            <c:numRef>
              <c:f>REGRESSION!$D$29:$D$1366</c:f>
              <c:numCache>
                <c:formatCode>General</c:formatCode>
                <c:ptCount val="1338"/>
                <c:pt idx="0">
                  <c:v>-11319.080244750792</c:v>
                </c:pt>
                <c:pt idx="1">
                  <c:v>-2657.3729338534258</c:v>
                </c:pt>
                <c:pt idx="2">
                  <c:v>-2390.4865439309897</c:v>
                </c:pt>
                <c:pt idx="3">
                  <c:v>15291.601026785727</c:v>
                </c:pt>
                <c:pt idx="4">
                  <c:v>-2859.4539644544111</c:v>
                </c:pt>
                <c:pt idx="5">
                  <c:v>-3360.8516171267815</c:v>
                </c:pt>
                <c:pt idx="6">
                  <c:v>-2393.1604431229443</c:v>
                </c:pt>
                <c:pt idx="7">
                  <c:v>-1854.1953531385134</c:v>
                </c:pt>
                <c:pt idx="8">
                  <c:v>-1849.4092422730882</c:v>
                </c:pt>
                <c:pt idx="9">
                  <c:v>16047.757886705687</c:v>
                </c:pt>
                <c:pt idx="10">
                  <c:v>-2516.1778163040367</c:v>
                </c:pt>
                <c:pt idx="11">
                  <c:v>-8866.8439792780373</c:v>
                </c:pt>
                <c:pt idx="12">
                  <c:v>-3320.9598335475985</c:v>
                </c:pt>
                <c:pt idx="13">
                  <c:v>-1515.9055503561631</c:v>
                </c:pt>
                <c:pt idx="14">
                  <c:v>9993.5777539329538</c:v>
                </c:pt>
                <c:pt idx="15">
                  <c:v>-2399.7925468617368</c:v>
                </c:pt>
                <c:pt idx="16">
                  <c:v>-927.05030452879328</c:v>
                </c:pt>
                <c:pt idx="17">
                  <c:v>-2356.3126871510667</c:v>
                </c:pt>
                <c:pt idx="18">
                  <c:v>-1314.777753943983</c:v>
                </c:pt>
                <c:pt idx="19">
                  <c:v>6880.4825399690963</c:v>
                </c:pt>
                <c:pt idx="20">
                  <c:v>-28.206979776619846</c:v>
                </c:pt>
                <c:pt idx="21">
                  <c:v>-3270.2601649235039</c:v>
                </c:pt>
                <c:pt idx="22">
                  <c:v>-3007.4324453227241</c:v>
                </c:pt>
                <c:pt idx="23">
                  <c:v>6119.7721797257327</c:v>
                </c:pt>
                <c:pt idx="24">
                  <c:v>-1984.1441452341742</c:v>
                </c:pt>
                <c:pt idx="25">
                  <c:v>500.96578965937624</c:v>
                </c:pt>
                <c:pt idx="26">
                  <c:v>1084.6437126124329</c:v>
                </c:pt>
                <c:pt idx="27">
                  <c:v>-376.79202552265633</c:v>
                </c:pt>
                <c:pt idx="28">
                  <c:v>-1984.6049513889466</c:v>
                </c:pt>
                <c:pt idx="29">
                  <c:v>8016.3033676658997</c:v>
                </c:pt>
                <c:pt idx="30">
                  <c:v>7204.6791613004534</c:v>
                </c:pt>
                <c:pt idx="31">
                  <c:v>-2361.4264279569165</c:v>
                </c:pt>
                <c:pt idx="32">
                  <c:v>-1410.3983986852054</c:v>
                </c:pt>
                <c:pt idx="33">
                  <c:v>914.20204340153941</c:v>
                </c:pt>
                <c:pt idx="34">
                  <c:v>21342.237326556427</c:v>
                </c:pt>
                <c:pt idx="35">
                  <c:v>-2203.9605003474844</c:v>
                </c:pt>
                <c:pt idx="36">
                  <c:v>1319.8293475820137</c:v>
                </c:pt>
                <c:pt idx="37">
                  <c:v>-2930.107736179898</c:v>
                </c:pt>
                <c:pt idx="38">
                  <c:v>8522.8835353163049</c:v>
                </c:pt>
                <c:pt idx="39">
                  <c:v>12091.085954825416</c:v>
                </c:pt>
                <c:pt idx="40">
                  <c:v>-2714.7694476894148</c:v>
                </c:pt>
                <c:pt idx="41">
                  <c:v>-3078.3568993402414</c:v>
                </c:pt>
                <c:pt idx="42">
                  <c:v>-2223.885148269409</c:v>
                </c:pt>
                <c:pt idx="43">
                  <c:v>-2685.9660640073871</c:v>
                </c:pt>
                <c:pt idx="44">
                  <c:v>-2394.7910196287921</c:v>
                </c:pt>
                <c:pt idx="45">
                  <c:v>9024.183602285153</c:v>
                </c:pt>
                <c:pt idx="46">
                  <c:v>-2131.7223149774754</c:v>
                </c:pt>
                <c:pt idx="47">
                  <c:v>-3304.3518898585608</c:v>
                </c:pt>
                <c:pt idx="48">
                  <c:v>-196.29452076191592</c:v>
                </c:pt>
                <c:pt idx="49">
                  <c:v>7314.55971887329</c:v>
                </c:pt>
                <c:pt idx="50">
                  <c:v>-2698.0569284734215</c:v>
                </c:pt>
                <c:pt idx="51">
                  <c:v>-2351.4530464952604</c:v>
                </c:pt>
                <c:pt idx="52">
                  <c:v>-9937.027060762146</c:v>
                </c:pt>
                <c:pt idx="53">
                  <c:v>6627.7439507518102</c:v>
                </c:pt>
                <c:pt idx="54">
                  <c:v>-1706.9494064169076</c:v>
                </c:pt>
                <c:pt idx="55">
                  <c:v>11419.890891552161</c:v>
                </c:pt>
                <c:pt idx="56">
                  <c:v>402.35802334517211</c:v>
                </c:pt>
                <c:pt idx="57">
                  <c:v>6361.3890992829474</c:v>
                </c:pt>
                <c:pt idx="58">
                  <c:v>-11767.841979819012</c:v>
                </c:pt>
                <c:pt idx="59">
                  <c:v>-2660.3202552366229</c:v>
                </c:pt>
                <c:pt idx="60">
                  <c:v>-998.24572542860733</c:v>
                </c:pt>
                <c:pt idx="61">
                  <c:v>-2015.6833992694437</c:v>
                </c:pt>
                <c:pt idx="62">
                  <c:v>16996.978795209227</c:v>
                </c:pt>
                <c:pt idx="63">
                  <c:v>-2646.769026413659</c:v>
                </c:pt>
                <c:pt idx="64">
                  <c:v>-13484.91668771677</c:v>
                </c:pt>
                <c:pt idx="65">
                  <c:v>-3111.8827255593751</c:v>
                </c:pt>
                <c:pt idx="66">
                  <c:v>161.64294581684408</c:v>
                </c:pt>
                <c:pt idx="67">
                  <c:v>-2078.8454439728075</c:v>
                </c:pt>
                <c:pt idx="68">
                  <c:v>-3375.5161855468696</c:v>
                </c:pt>
                <c:pt idx="69">
                  <c:v>-12224.577316168339</c:v>
                </c:pt>
                <c:pt idx="70">
                  <c:v>-13095.300712862801</c:v>
                </c:pt>
                <c:pt idx="71">
                  <c:v>-968.5270009653068</c:v>
                </c:pt>
                <c:pt idx="72">
                  <c:v>-582.19622635930318</c:v>
                </c:pt>
                <c:pt idx="73">
                  <c:v>-306.97497390068747</c:v>
                </c:pt>
                <c:pt idx="74">
                  <c:v>-1826.6574325685733</c:v>
                </c:pt>
                <c:pt idx="75">
                  <c:v>-522.74425862657336</c:v>
                </c:pt>
                <c:pt idx="76">
                  <c:v>-3168.6543289089918</c:v>
                </c:pt>
                <c:pt idx="77">
                  <c:v>-3260.9243138801653</c:v>
                </c:pt>
                <c:pt idx="78">
                  <c:v>-3104.7931561354926</c:v>
                </c:pt>
                <c:pt idx="79">
                  <c:v>-2801.9228023758697</c:v>
                </c:pt>
                <c:pt idx="80">
                  <c:v>-2262.6414680008274</c:v>
                </c:pt>
                <c:pt idx="81">
                  <c:v>-2431.0870913256776</c:v>
                </c:pt>
                <c:pt idx="82">
                  <c:v>8457.5474937994186</c:v>
                </c:pt>
                <c:pt idx="83">
                  <c:v>-1042.0426979977965</c:v>
                </c:pt>
                <c:pt idx="84">
                  <c:v>7300.1466743111305</c:v>
                </c:pt>
                <c:pt idx="85">
                  <c:v>-11870.678343009546</c:v>
                </c:pt>
                <c:pt idx="86">
                  <c:v>7712.6068152121152</c:v>
                </c:pt>
                <c:pt idx="87">
                  <c:v>-1059.5922403112345</c:v>
                </c:pt>
                <c:pt idx="88">
                  <c:v>-2142.1875251492211</c:v>
                </c:pt>
                <c:pt idx="89">
                  <c:v>-843.51149090657782</c:v>
                </c:pt>
                <c:pt idx="90">
                  <c:v>-3622.5934016235256</c:v>
                </c:pt>
                <c:pt idx="91">
                  <c:v>-755.94898350327639</c:v>
                </c:pt>
                <c:pt idx="92">
                  <c:v>-6073.4293376696369</c:v>
                </c:pt>
                <c:pt idx="93">
                  <c:v>-2315.4635063830865</c:v>
                </c:pt>
                <c:pt idx="94">
                  <c:v>9528.7874742066342</c:v>
                </c:pt>
                <c:pt idx="95">
                  <c:v>-3452.2746546129442</c:v>
                </c:pt>
                <c:pt idx="96">
                  <c:v>-518.40068803903523</c:v>
                </c:pt>
                <c:pt idx="97">
                  <c:v>-1416.612697242901</c:v>
                </c:pt>
                <c:pt idx="98">
                  <c:v>-12126.86896969884</c:v>
                </c:pt>
                <c:pt idx="99">
                  <c:v>-15122.870289943436</c:v>
                </c:pt>
                <c:pt idx="100">
                  <c:v>-3135.5672026760803</c:v>
                </c:pt>
                <c:pt idx="101">
                  <c:v>-2555.9677791210179</c:v>
                </c:pt>
                <c:pt idx="102">
                  <c:v>16642.548217750631</c:v>
                </c:pt>
                <c:pt idx="103">
                  <c:v>-6423.8751661958668</c:v>
                </c:pt>
                <c:pt idx="104">
                  <c:v>-3025.8342202236145</c:v>
                </c:pt>
                <c:pt idx="105">
                  <c:v>-10390.125988891956</c:v>
                </c:pt>
                <c:pt idx="106">
                  <c:v>-2755.676362845415</c:v>
                </c:pt>
                <c:pt idx="107">
                  <c:v>-2235.1442903674761</c:v>
                </c:pt>
                <c:pt idx="108">
                  <c:v>-3228.6374906609963</c:v>
                </c:pt>
                <c:pt idx="109">
                  <c:v>10558.605684895578</c:v>
                </c:pt>
                <c:pt idx="110">
                  <c:v>-695.49884752709477</c:v>
                </c:pt>
                <c:pt idx="111">
                  <c:v>-648.60633389126633</c:v>
                </c:pt>
                <c:pt idx="112">
                  <c:v>-3143.7372292460677</c:v>
                </c:pt>
                <c:pt idx="113">
                  <c:v>-3103.2779357860145</c:v>
                </c:pt>
                <c:pt idx="114">
                  <c:v>-83.836992517328326</c:v>
                </c:pt>
                <c:pt idx="115">
                  <c:v>17988.655540284886</c:v>
                </c:pt>
                <c:pt idx="116">
                  <c:v>-1261.5953842567687</c:v>
                </c:pt>
                <c:pt idx="117">
                  <c:v>-11332.789181576696</c:v>
                </c:pt>
                <c:pt idx="118">
                  <c:v>-2141.3794967106351</c:v>
                </c:pt>
                <c:pt idx="119">
                  <c:v>-2034.3125066671473</c:v>
                </c:pt>
                <c:pt idx="120">
                  <c:v>-2177.389532999302</c:v>
                </c:pt>
                <c:pt idx="121">
                  <c:v>-2050.1976783682853</c:v>
                </c:pt>
                <c:pt idx="122">
                  <c:v>-2798.85657243182</c:v>
                </c:pt>
                <c:pt idx="123">
                  <c:v>6719.0858147098916</c:v>
                </c:pt>
                <c:pt idx="124">
                  <c:v>-1236.7406924646857</c:v>
                </c:pt>
                <c:pt idx="125">
                  <c:v>-2854.312566627762</c:v>
                </c:pt>
                <c:pt idx="126">
                  <c:v>-11137.943424149995</c:v>
                </c:pt>
                <c:pt idx="127">
                  <c:v>-2087.5433120505932</c:v>
                </c:pt>
                <c:pt idx="128">
                  <c:v>1829.5382806502603</c:v>
                </c:pt>
                <c:pt idx="129">
                  <c:v>-2554.6924521935061</c:v>
                </c:pt>
                <c:pt idx="130">
                  <c:v>113.51553168960345</c:v>
                </c:pt>
                <c:pt idx="131">
                  <c:v>685.2427702630448</c:v>
                </c:pt>
                <c:pt idx="132">
                  <c:v>-1202.3556131087607</c:v>
                </c:pt>
                <c:pt idx="133">
                  <c:v>-2389.4507761422929</c:v>
                </c:pt>
                <c:pt idx="134">
                  <c:v>-2591.9865622171974</c:v>
                </c:pt>
                <c:pt idx="135">
                  <c:v>-3262.756471541345</c:v>
                </c:pt>
                <c:pt idx="136">
                  <c:v>-3081.4204460578176</c:v>
                </c:pt>
                <c:pt idx="137">
                  <c:v>-2557.31875791833</c:v>
                </c:pt>
                <c:pt idx="138">
                  <c:v>14657.710428613151</c:v>
                </c:pt>
                <c:pt idx="139">
                  <c:v>-3550.2121621005517</c:v>
                </c:pt>
                <c:pt idx="140">
                  <c:v>19993.572138302472</c:v>
                </c:pt>
                <c:pt idx="141">
                  <c:v>-2431.6667656567206</c:v>
                </c:pt>
                <c:pt idx="142">
                  <c:v>-11904.431201061238</c:v>
                </c:pt>
                <c:pt idx="143">
                  <c:v>11492.975118714978</c:v>
                </c:pt>
                <c:pt idx="144">
                  <c:v>-9715.4212550641714</c:v>
                </c:pt>
                <c:pt idx="145">
                  <c:v>-2826.4989961007295</c:v>
                </c:pt>
                <c:pt idx="146">
                  <c:v>7016.6626361354138</c:v>
                </c:pt>
                <c:pt idx="147">
                  <c:v>-1909.3180458548923</c:v>
                </c:pt>
                <c:pt idx="148">
                  <c:v>-1212.8046627756758</c:v>
                </c:pt>
                <c:pt idx="149">
                  <c:v>-2537.192751154188</c:v>
                </c:pt>
                <c:pt idx="150">
                  <c:v>-2268.8703228291761</c:v>
                </c:pt>
                <c:pt idx="151">
                  <c:v>-2142.1674939842887</c:v>
                </c:pt>
                <c:pt idx="152">
                  <c:v>-2162.4008550868602</c:v>
                </c:pt>
                <c:pt idx="153">
                  <c:v>-12632.802754961958</c:v>
                </c:pt>
                <c:pt idx="154">
                  <c:v>-2066.4140096982328</c:v>
                </c:pt>
                <c:pt idx="155">
                  <c:v>-2558.1465452944021</c:v>
                </c:pt>
                <c:pt idx="156">
                  <c:v>-11896.328993604209</c:v>
                </c:pt>
                <c:pt idx="157">
                  <c:v>-11677.603222667383</c:v>
                </c:pt>
                <c:pt idx="158">
                  <c:v>6984.6362118145553</c:v>
                </c:pt>
                <c:pt idx="159">
                  <c:v>8030.8561019404424</c:v>
                </c:pt>
                <c:pt idx="160">
                  <c:v>-11370.122928610541</c:v>
                </c:pt>
                <c:pt idx="161">
                  <c:v>7807.8441169270845</c:v>
                </c:pt>
                <c:pt idx="162">
                  <c:v>-1294.3618000602328</c:v>
                </c:pt>
                <c:pt idx="163">
                  <c:v>-2817.9481118339045</c:v>
                </c:pt>
                <c:pt idx="164">
                  <c:v>-2718.7940089883723</c:v>
                </c:pt>
                <c:pt idx="165">
                  <c:v>-274.02938586983146</c:v>
                </c:pt>
                <c:pt idx="166">
                  <c:v>-1781.3871668036118</c:v>
                </c:pt>
                <c:pt idx="167">
                  <c:v>-2218.1306405797859</c:v>
                </c:pt>
                <c:pt idx="168">
                  <c:v>-2496.5173364511106</c:v>
                </c:pt>
                <c:pt idx="169">
                  <c:v>-1284.3862591163979</c:v>
                </c:pt>
                <c:pt idx="170">
                  <c:v>55.363441167681231</c:v>
                </c:pt>
                <c:pt idx="171">
                  <c:v>-2036.0702638181901</c:v>
                </c:pt>
                <c:pt idx="172">
                  <c:v>-1768.5272595687609</c:v>
                </c:pt>
                <c:pt idx="173">
                  <c:v>-3256.1592449942082</c:v>
                </c:pt>
                <c:pt idx="174">
                  <c:v>-3158.6548103085156</c:v>
                </c:pt>
                <c:pt idx="175">
                  <c:v>11522.039827624532</c:v>
                </c:pt>
                <c:pt idx="176">
                  <c:v>-1923.4681357546442</c:v>
                </c:pt>
                <c:pt idx="177">
                  <c:v>-918.31913568089476</c:v>
                </c:pt>
                <c:pt idx="178">
                  <c:v>-1890.8759684770084</c:v>
                </c:pt>
                <c:pt idx="179">
                  <c:v>-1594.4106471956329</c:v>
                </c:pt>
                <c:pt idx="180">
                  <c:v>-138.62296824492478</c:v>
                </c:pt>
                <c:pt idx="181">
                  <c:v>-3377.0562817356467</c:v>
                </c:pt>
                <c:pt idx="182">
                  <c:v>-1154.0113116213502</c:v>
                </c:pt>
                <c:pt idx="183">
                  <c:v>-2302.5994521766734</c:v>
                </c:pt>
                <c:pt idx="184">
                  <c:v>-1945.6170831270383</c:v>
                </c:pt>
                <c:pt idx="185">
                  <c:v>11605.592030608997</c:v>
                </c:pt>
                <c:pt idx="186">
                  <c:v>-2802.0970612431015</c:v>
                </c:pt>
                <c:pt idx="187">
                  <c:v>-2539.7684652465778</c:v>
                </c:pt>
                <c:pt idx="188">
                  <c:v>-2819.1345833099376</c:v>
                </c:pt>
                <c:pt idx="189">
                  <c:v>-2538.6449706590329</c:v>
                </c:pt>
                <c:pt idx="190">
                  <c:v>-23.858867231796467</c:v>
                </c:pt>
                <c:pt idx="191">
                  <c:v>-3242.9742771113388</c:v>
                </c:pt>
                <c:pt idx="192">
                  <c:v>-3081.8220010249902</c:v>
                </c:pt>
                <c:pt idx="193">
                  <c:v>-316.77008274747277</c:v>
                </c:pt>
                <c:pt idx="194">
                  <c:v>-3019.3645683270684</c:v>
                </c:pt>
                <c:pt idx="195">
                  <c:v>-2571.5060468297906</c:v>
                </c:pt>
                <c:pt idx="196">
                  <c:v>-3320.1987394035095</c:v>
                </c:pt>
                <c:pt idx="197">
                  <c:v>-1987.6425831925117</c:v>
                </c:pt>
                <c:pt idx="198">
                  <c:v>-1152.8570078789417</c:v>
                </c:pt>
                <c:pt idx="199">
                  <c:v>725.93983852711062</c:v>
                </c:pt>
                <c:pt idx="200">
                  <c:v>-2844.9497402379984</c:v>
                </c:pt>
                <c:pt idx="201">
                  <c:v>-2114.0033269105352</c:v>
                </c:pt>
                <c:pt idx="202">
                  <c:v>204.60366374460136</c:v>
                </c:pt>
                <c:pt idx="203">
                  <c:v>7035.3997306547099</c:v>
                </c:pt>
                <c:pt idx="204">
                  <c:v>-2110.0046736288004</c:v>
                </c:pt>
                <c:pt idx="205">
                  <c:v>-2553.2541847403081</c:v>
                </c:pt>
                <c:pt idx="206">
                  <c:v>-247.20427202687824</c:v>
                </c:pt>
                <c:pt idx="207">
                  <c:v>-10182.86859613148</c:v>
                </c:pt>
                <c:pt idx="208">
                  <c:v>186.52719145224546</c:v>
                </c:pt>
                <c:pt idx="209">
                  <c:v>-2418.1412458206769</c:v>
                </c:pt>
                <c:pt idx="210">
                  <c:v>-2770.7813149801432</c:v>
                </c:pt>
                <c:pt idx="211">
                  <c:v>-1229.3435237288877</c:v>
                </c:pt>
                <c:pt idx="212">
                  <c:v>-2088.7311612145072</c:v>
                </c:pt>
                <c:pt idx="213">
                  <c:v>-2997.9925998801436</c:v>
                </c:pt>
                <c:pt idx="214">
                  <c:v>-2070.8058647379421</c:v>
                </c:pt>
                <c:pt idx="215">
                  <c:v>-2658.1811424852485</c:v>
                </c:pt>
                <c:pt idx="216">
                  <c:v>-1159.341469007144</c:v>
                </c:pt>
                <c:pt idx="217">
                  <c:v>-3033.4510184604242</c:v>
                </c:pt>
                <c:pt idx="218">
                  <c:v>-3140.2244497080542</c:v>
                </c:pt>
                <c:pt idx="219">
                  <c:v>19448.223937718853</c:v>
                </c:pt>
                <c:pt idx="220">
                  <c:v>-3250.0135009112983</c:v>
                </c:pt>
                <c:pt idx="221">
                  <c:v>-1199.7918265189328</c:v>
                </c:pt>
                <c:pt idx="222">
                  <c:v>-2297.4950601757364</c:v>
                </c:pt>
                <c:pt idx="223">
                  <c:v>7024.0135223041434</c:v>
                </c:pt>
                <c:pt idx="224">
                  <c:v>-12422.209737863206</c:v>
                </c:pt>
                <c:pt idx="225">
                  <c:v>-243.13555845678275</c:v>
                </c:pt>
                <c:pt idx="226">
                  <c:v>-3587.8279287257983</c:v>
                </c:pt>
                <c:pt idx="227">
                  <c:v>11145.400675812802</c:v>
                </c:pt>
                <c:pt idx="228">
                  <c:v>-2215.7053424085598</c:v>
                </c:pt>
                <c:pt idx="229">
                  <c:v>-850.66901468770993</c:v>
                </c:pt>
                <c:pt idx="230">
                  <c:v>-2499.8755882945943</c:v>
                </c:pt>
                <c:pt idx="231">
                  <c:v>496.98841532459664</c:v>
                </c:pt>
                <c:pt idx="232">
                  <c:v>-2710.5294972314268</c:v>
                </c:pt>
                <c:pt idx="233">
                  <c:v>51.14937309025845</c:v>
                </c:pt>
                <c:pt idx="234">
                  <c:v>-1742.7109577338451</c:v>
                </c:pt>
                <c:pt idx="235">
                  <c:v>-13215.010335789142</c:v>
                </c:pt>
                <c:pt idx="236">
                  <c:v>-2959.4319765835917</c:v>
                </c:pt>
                <c:pt idx="237">
                  <c:v>-2923.5112770055184</c:v>
                </c:pt>
                <c:pt idx="238">
                  <c:v>-10187.771432802241</c:v>
                </c:pt>
                <c:pt idx="239">
                  <c:v>-2550.2285520223495</c:v>
                </c:pt>
                <c:pt idx="240">
                  <c:v>8682.9073209111593</c:v>
                </c:pt>
                <c:pt idx="241">
                  <c:v>-2275.7488257966788</c:v>
                </c:pt>
                <c:pt idx="242">
                  <c:v>22989.931898288021</c:v>
                </c:pt>
                <c:pt idx="243">
                  <c:v>-2110.4698342975498</c:v>
                </c:pt>
                <c:pt idx="244">
                  <c:v>-7405.2670053352485</c:v>
                </c:pt>
                <c:pt idx="245">
                  <c:v>13342.146668085783</c:v>
                </c:pt>
                <c:pt idx="246">
                  <c:v>-685.51156394003556</c:v>
                </c:pt>
                <c:pt idx="247">
                  <c:v>-3414.1084390897922</c:v>
                </c:pt>
                <c:pt idx="248">
                  <c:v>-2266.0081374190877</c:v>
                </c:pt>
                <c:pt idx="249">
                  <c:v>-2344.9335788914859</c:v>
                </c:pt>
                <c:pt idx="250">
                  <c:v>-14572.008021830643</c:v>
                </c:pt>
                <c:pt idx="251">
                  <c:v>9707.6633212935194</c:v>
                </c:pt>
                <c:pt idx="252">
                  <c:v>9080.8914631195876</c:v>
                </c:pt>
                <c:pt idx="253">
                  <c:v>-2279.4060822512611</c:v>
                </c:pt>
                <c:pt idx="254">
                  <c:v>7302.2763962978133</c:v>
                </c:pt>
                <c:pt idx="255">
                  <c:v>429.26576131257571</c:v>
                </c:pt>
                <c:pt idx="256">
                  <c:v>8868.01029484834</c:v>
                </c:pt>
                <c:pt idx="257">
                  <c:v>-3646.4916601288151</c:v>
                </c:pt>
                <c:pt idx="258">
                  <c:v>187.9908154822424</c:v>
                </c:pt>
                <c:pt idx="259">
                  <c:v>6102.8284139784228</c:v>
                </c:pt>
                <c:pt idx="260">
                  <c:v>-617.35034478539637</c:v>
                </c:pt>
                <c:pt idx="261">
                  <c:v>-11528.227431613039</c:v>
                </c:pt>
                <c:pt idx="262">
                  <c:v>-9792.7070362999184</c:v>
                </c:pt>
                <c:pt idx="263">
                  <c:v>8382.888143290922</c:v>
                </c:pt>
                <c:pt idx="264">
                  <c:v>7765.0978666004848</c:v>
                </c:pt>
                <c:pt idx="265">
                  <c:v>12002.105156691461</c:v>
                </c:pt>
                <c:pt idx="266">
                  <c:v>-14430.531877197678</c:v>
                </c:pt>
                <c:pt idx="267">
                  <c:v>914.92738043116515</c:v>
                </c:pt>
                <c:pt idx="268">
                  <c:v>-2165.1390775630607</c:v>
                </c:pt>
                <c:pt idx="269">
                  <c:v>-953.67842505209774</c:v>
                </c:pt>
                <c:pt idx="270">
                  <c:v>-2498.2779604621664</c:v>
                </c:pt>
                <c:pt idx="271">
                  <c:v>8471.0310455449435</c:v>
                </c:pt>
                <c:pt idx="272">
                  <c:v>-2054.88963336912</c:v>
                </c:pt>
                <c:pt idx="273">
                  <c:v>-877.55551261148321</c:v>
                </c:pt>
                <c:pt idx="274">
                  <c:v>-2764.2678878063944</c:v>
                </c:pt>
                <c:pt idx="275">
                  <c:v>-1110.3726876666715</c:v>
                </c:pt>
                <c:pt idx="276">
                  <c:v>-1534.5757336322008</c:v>
                </c:pt>
                <c:pt idx="277">
                  <c:v>-3127.1641646737953</c:v>
                </c:pt>
                <c:pt idx="278">
                  <c:v>234.15916249873771</c:v>
                </c:pt>
                <c:pt idx="279">
                  <c:v>-1324.644018642015</c:v>
                </c:pt>
                <c:pt idx="280">
                  <c:v>-10298.369620392376</c:v>
                </c:pt>
                <c:pt idx="281">
                  <c:v>12879.830088879666</c:v>
                </c:pt>
                <c:pt idx="282">
                  <c:v>-2296.8455081242237</c:v>
                </c:pt>
                <c:pt idx="283">
                  <c:v>-501.17939355836643</c:v>
                </c:pt>
                <c:pt idx="284">
                  <c:v>-1863.3640313629112</c:v>
                </c:pt>
                <c:pt idx="285">
                  <c:v>-1928.0796226752664</c:v>
                </c:pt>
                <c:pt idx="286">
                  <c:v>-2001.0238411839237</c:v>
                </c:pt>
                <c:pt idx="287">
                  <c:v>771.28854407115978</c:v>
                </c:pt>
                <c:pt idx="288">
                  <c:v>11172.291900875513</c:v>
                </c:pt>
                <c:pt idx="289">
                  <c:v>14638.632938513638</c:v>
                </c:pt>
                <c:pt idx="290">
                  <c:v>-3637.8155004162818</c:v>
                </c:pt>
                <c:pt idx="291">
                  <c:v>13867.346295357333</c:v>
                </c:pt>
                <c:pt idx="292">
                  <c:v>12261.109927954822</c:v>
                </c:pt>
                <c:pt idx="293">
                  <c:v>-3290.5980918848163</c:v>
                </c:pt>
                <c:pt idx="294">
                  <c:v>-2105.7672610380246</c:v>
                </c:pt>
                <c:pt idx="295">
                  <c:v>-2022.7176375097947</c:v>
                </c:pt>
                <c:pt idx="296">
                  <c:v>-11191.165043359963</c:v>
                </c:pt>
                <c:pt idx="297">
                  <c:v>-11230.953973417192</c:v>
                </c:pt>
                <c:pt idx="298">
                  <c:v>7872.5024377620612</c:v>
                </c:pt>
                <c:pt idx="299">
                  <c:v>-1609.8741994421925</c:v>
                </c:pt>
                <c:pt idx="300">
                  <c:v>-1475.92173049757</c:v>
                </c:pt>
                <c:pt idx="301">
                  <c:v>-10630.854556794638</c:v>
                </c:pt>
                <c:pt idx="302">
                  <c:v>-756.12591239584435</c:v>
                </c:pt>
                <c:pt idx="303">
                  <c:v>-2947.0975440871698</c:v>
                </c:pt>
                <c:pt idx="304">
                  <c:v>-592.24330789496526</c:v>
                </c:pt>
                <c:pt idx="305">
                  <c:v>12641.90452463715</c:v>
                </c:pt>
                <c:pt idx="306">
                  <c:v>13087.625302651901</c:v>
                </c:pt>
                <c:pt idx="307">
                  <c:v>-3303.8870570266563</c:v>
                </c:pt>
                <c:pt idx="308">
                  <c:v>-165.33330532746913</c:v>
                </c:pt>
                <c:pt idx="309">
                  <c:v>-2129.1030305532749</c:v>
                </c:pt>
                <c:pt idx="310">
                  <c:v>-1767.7678551106346</c:v>
                </c:pt>
                <c:pt idx="311">
                  <c:v>-2960.019341867719</c:v>
                </c:pt>
                <c:pt idx="312">
                  <c:v>8810.3088703140675</c:v>
                </c:pt>
                <c:pt idx="313">
                  <c:v>-2237.108457467144</c:v>
                </c:pt>
                <c:pt idx="314">
                  <c:v>4916.0989296254083</c:v>
                </c:pt>
                <c:pt idx="315">
                  <c:v>-1136.0042140926125</c:v>
                </c:pt>
                <c:pt idx="316">
                  <c:v>-1587.433156441999</c:v>
                </c:pt>
                <c:pt idx="317">
                  <c:v>-802.71119002624437</c:v>
                </c:pt>
                <c:pt idx="318">
                  <c:v>-2347.2545185717208</c:v>
                </c:pt>
                <c:pt idx="319">
                  <c:v>-2627.0420305401603</c:v>
                </c:pt>
                <c:pt idx="320">
                  <c:v>-2343.7183833818171</c:v>
                </c:pt>
                <c:pt idx="321">
                  <c:v>17396.357681266247</c:v>
                </c:pt>
                <c:pt idx="322">
                  <c:v>4909.9453052697863</c:v>
                </c:pt>
                <c:pt idx="323">
                  <c:v>-573.49963146029586</c:v>
                </c:pt>
                <c:pt idx="324">
                  <c:v>-3201.8806087724656</c:v>
                </c:pt>
                <c:pt idx="325">
                  <c:v>-2160.5158627723322</c:v>
                </c:pt>
                <c:pt idx="326">
                  <c:v>-2917.7846160214785</c:v>
                </c:pt>
                <c:pt idx="327">
                  <c:v>9281.1809266449418</c:v>
                </c:pt>
                <c:pt idx="328">
                  <c:v>10322.765214496649</c:v>
                </c:pt>
                <c:pt idx="329">
                  <c:v>-1843.7491364107573</c:v>
                </c:pt>
                <c:pt idx="330">
                  <c:v>11410.493919834567</c:v>
                </c:pt>
                <c:pt idx="331">
                  <c:v>-9630.4493651287412</c:v>
                </c:pt>
                <c:pt idx="332">
                  <c:v>155.48227996116293</c:v>
                </c:pt>
                <c:pt idx="333">
                  <c:v>-533.90258868058299</c:v>
                </c:pt>
                <c:pt idx="334">
                  <c:v>8769.6015449718216</c:v>
                </c:pt>
                <c:pt idx="335">
                  <c:v>536.06634146374199</c:v>
                </c:pt>
                <c:pt idx="336">
                  <c:v>-21.562026753284954</c:v>
                </c:pt>
                <c:pt idx="337">
                  <c:v>1057.8534734600762</c:v>
                </c:pt>
                <c:pt idx="338">
                  <c:v>7855.5037592262161</c:v>
                </c:pt>
                <c:pt idx="339">
                  <c:v>-2186.3369777143071</c:v>
                </c:pt>
                <c:pt idx="340">
                  <c:v>13156.840773812572</c:v>
                </c:pt>
                <c:pt idx="341">
                  <c:v>630.41595220503041</c:v>
                </c:pt>
                <c:pt idx="342">
                  <c:v>277.50847477408388</c:v>
                </c:pt>
                <c:pt idx="343">
                  <c:v>808.48658885083569</c:v>
                </c:pt>
                <c:pt idx="344">
                  <c:v>-1305.9286063724139</c:v>
                </c:pt>
                <c:pt idx="345">
                  <c:v>-2413.2174326502118</c:v>
                </c:pt>
                <c:pt idx="346">
                  <c:v>-2794.4282944409524</c:v>
                </c:pt>
                <c:pt idx="347">
                  <c:v>-1588.2418263244072</c:v>
                </c:pt>
                <c:pt idx="348">
                  <c:v>-3039.3544570589966</c:v>
                </c:pt>
                <c:pt idx="349">
                  <c:v>-2471.8908987177638</c:v>
                </c:pt>
                <c:pt idx="350">
                  <c:v>-349.6372880843137</c:v>
                </c:pt>
                <c:pt idx="351">
                  <c:v>-1950.0935183038473</c:v>
                </c:pt>
                <c:pt idx="352">
                  <c:v>-3438.445195447795</c:v>
                </c:pt>
                <c:pt idx="353">
                  <c:v>5241.1582426206387</c:v>
                </c:pt>
                <c:pt idx="354">
                  <c:v>9124.1602682643534</c:v>
                </c:pt>
                <c:pt idx="355">
                  <c:v>15146.934569331728</c:v>
                </c:pt>
                <c:pt idx="356">
                  <c:v>-1876.2726163060488</c:v>
                </c:pt>
                <c:pt idx="357">
                  <c:v>-870.55186115907418</c:v>
                </c:pt>
                <c:pt idx="358">
                  <c:v>-3592.5060267676781</c:v>
                </c:pt>
                <c:pt idx="359">
                  <c:v>-2744.6537625053929</c:v>
                </c:pt>
                <c:pt idx="360">
                  <c:v>-1195.4069948404431</c:v>
                </c:pt>
                <c:pt idx="361">
                  <c:v>-2882.1964547615216</c:v>
                </c:pt>
                <c:pt idx="362">
                  <c:v>-14126.700964063109</c:v>
                </c:pt>
                <c:pt idx="363">
                  <c:v>-2811.1584673195762</c:v>
                </c:pt>
                <c:pt idx="364">
                  <c:v>-2309.9587311285836</c:v>
                </c:pt>
                <c:pt idx="365">
                  <c:v>-1350.7823023235105</c:v>
                </c:pt>
                <c:pt idx="366">
                  <c:v>353.38438774375754</c:v>
                </c:pt>
                <c:pt idx="367">
                  <c:v>-1756.4175971669092</c:v>
                </c:pt>
                <c:pt idx="368">
                  <c:v>-1610.526364886904</c:v>
                </c:pt>
                <c:pt idx="369">
                  <c:v>-1276.2658704852142</c:v>
                </c:pt>
                <c:pt idx="370">
                  <c:v>519.5928213361567</c:v>
                </c:pt>
                <c:pt idx="371">
                  <c:v>-115.2872370112018</c:v>
                </c:pt>
                <c:pt idx="372">
                  <c:v>-2189.9554248606337</c:v>
                </c:pt>
                <c:pt idx="373">
                  <c:v>6510.2803962346152</c:v>
                </c:pt>
                <c:pt idx="374">
                  <c:v>-3120.8408264494419</c:v>
                </c:pt>
                <c:pt idx="375">
                  <c:v>-10979.107006575356</c:v>
                </c:pt>
                <c:pt idx="376">
                  <c:v>-11152.052669078792</c:v>
                </c:pt>
                <c:pt idx="377">
                  <c:v>9177.6684941643034</c:v>
                </c:pt>
                <c:pt idx="378">
                  <c:v>1873.517499331163</c:v>
                </c:pt>
                <c:pt idx="379">
                  <c:v>13974.359224832844</c:v>
                </c:pt>
                <c:pt idx="380">
                  <c:v>-14913.107675888894</c:v>
                </c:pt>
                <c:pt idx="381">
                  <c:v>7559.5164539100806</c:v>
                </c:pt>
                <c:pt idx="382">
                  <c:v>9336.8451908266088</c:v>
                </c:pt>
                <c:pt idx="383">
                  <c:v>-3226.8207367022869</c:v>
                </c:pt>
                <c:pt idx="384">
                  <c:v>-1053.2858337265334</c:v>
                </c:pt>
                <c:pt idx="385">
                  <c:v>-3092.2678306072216</c:v>
                </c:pt>
                <c:pt idx="386">
                  <c:v>-1118.137931482881</c:v>
                </c:pt>
                <c:pt idx="387">
                  <c:v>19617.027578214322</c:v>
                </c:pt>
                <c:pt idx="388">
                  <c:v>-2831.0372346525296</c:v>
                </c:pt>
                <c:pt idx="389">
                  <c:v>-2030.917476372384</c:v>
                </c:pt>
                <c:pt idx="390">
                  <c:v>-420.89378497520556</c:v>
                </c:pt>
                <c:pt idx="391">
                  <c:v>-3037.3100262474291</c:v>
                </c:pt>
                <c:pt idx="392">
                  <c:v>-1284.1357256483698</c:v>
                </c:pt>
                <c:pt idx="393">
                  <c:v>-1152.9087212761533</c:v>
                </c:pt>
                <c:pt idx="394">
                  <c:v>-1430.8129933702548</c:v>
                </c:pt>
                <c:pt idx="395">
                  <c:v>-1638.5984895511592</c:v>
                </c:pt>
                <c:pt idx="396">
                  <c:v>-2054.2812945458463</c:v>
                </c:pt>
                <c:pt idx="397">
                  <c:v>11962.444943845876</c:v>
                </c:pt>
                <c:pt idx="398">
                  <c:v>1534.1268600259682</c:v>
                </c:pt>
                <c:pt idx="399">
                  <c:v>-3373.0789074008653</c:v>
                </c:pt>
                <c:pt idx="400">
                  <c:v>-1628.0597765488747</c:v>
                </c:pt>
                <c:pt idx="401">
                  <c:v>-2569.4407470188398</c:v>
                </c:pt>
                <c:pt idx="402">
                  <c:v>756.08518071696562</c:v>
                </c:pt>
                <c:pt idx="403">
                  <c:v>-711.00399541935803</c:v>
                </c:pt>
                <c:pt idx="404">
                  <c:v>-2949.284560456163</c:v>
                </c:pt>
                <c:pt idx="405">
                  <c:v>-863.72332464873944</c:v>
                </c:pt>
                <c:pt idx="406">
                  <c:v>-3275.5197522448116</c:v>
                </c:pt>
                <c:pt idx="407">
                  <c:v>-1923.0262306375862</c:v>
                </c:pt>
                <c:pt idx="408">
                  <c:v>-1725.5401231255328</c:v>
                </c:pt>
                <c:pt idx="409">
                  <c:v>-2945.9082167621727</c:v>
                </c:pt>
                <c:pt idx="410">
                  <c:v>-2097.4753420208349</c:v>
                </c:pt>
                <c:pt idx="411">
                  <c:v>-13532.737199425919</c:v>
                </c:pt>
                <c:pt idx="412">
                  <c:v>-15237.087634295311</c:v>
                </c:pt>
                <c:pt idx="413">
                  <c:v>-1324.6544334638802</c:v>
                </c:pt>
                <c:pt idx="414">
                  <c:v>-2954.869903671959</c:v>
                </c:pt>
                <c:pt idx="415">
                  <c:v>-2775.3719276132906</c:v>
                </c:pt>
                <c:pt idx="416">
                  <c:v>-1749.7384703159241</c:v>
                </c:pt>
                <c:pt idx="417">
                  <c:v>-13271.606353278014</c:v>
                </c:pt>
                <c:pt idx="418">
                  <c:v>705.69768992795252</c:v>
                </c:pt>
                <c:pt idx="419">
                  <c:v>-7949.4269644767628</c:v>
                </c:pt>
                <c:pt idx="420">
                  <c:v>10239.34880184308</c:v>
                </c:pt>
                <c:pt idx="421">
                  <c:v>10470.108066022294</c:v>
                </c:pt>
                <c:pt idx="422">
                  <c:v>7028.0937410405968</c:v>
                </c:pt>
                <c:pt idx="423">
                  <c:v>-2674.1880512403554</c:v>
                </c:pt>
                <c:pt idx="424">
                  <c:v>-1483.9916913033885</c:v>
                </c:pt>
                <c:pt idx="425">
                  <c:v>-599.65920704994824</c:v>
                </c:pt>
                <c:pt idx="426">
                  <c:v>-2259.4691052669586</c:v>
                </c:pt>
                <c:pt idx="427">
                  <c:v>2657.1068878237456</c:v>
                </c:pt>
                <c:pt idx="428">
                  <c:v>-1881.5845309661186</c:v>
                </c:pt>
                <c:pt idx="429">
                  <c:v>11553.363911207713</c:v>
                </c:pt>
                <c:pt idx="430">
                  <c:v>18777.640832440196</c:v>
                </c:pt>
                <c:pt idx="431">
                  <c:v>-2109.2693322451241</c:v>
                </c:pt>
                <c:pt idx="432">
                  <c:v>-2666.4312337792871</c:v>
                </c:pt>
                <c:pt idx="433">
                  <c:v>-412.15747329505575</c:v>
                </c:pt>
                <c:pt idx="434">
                  <c:v>-2524.47155993243</c:v>
                </c:pt>
                <c:pt idx="435">
                  <c:v>726.33605821121637</c:v>
                </c:pt>
                <c:pt idx="436">
                  <c:v>-2594.3341103228076</c:v>
                </c:pt>
                <c:pt idx="437">
                  <c:v>-2148.0889602347943</c:v>
                </c:pt>
                <c:pt idx="438">
                  <c:v>-734.9831881822538</c:v>
                </c:pt>
                <c:pt idx="439">
                  <c:v>-2659.873990687714</c:v>
                </c:pt>
                <c:pt idx="440">
                  <c:v>-2890.6603912380406</c:v>
                </c:pt>
                <c:pt idx="441">
                  <c:v>5887.233233369021</c:v>
                </c:pt>
                <c:pt idx="442">
                  <c:v>-3329.5997664400234</c:v>
                </c:pt>
                <c:pt idx="443">
                  <c:v>14959.052925946951</c:v>
                </c:pt>
                <c:pt idx="444">
                  <c:v>-8934.321943852985</c:v>
                </c:pt>
                <c:pt idx="445">
                  <c:v>-2826.6081283634785</c:v>
                </c:pt>
                <c:pt idx="446">
                  <c:v>420.4219741044617</c:v>
                </c:pt>
                <c:pt idx="447">
                  <c:v>-620.54742013931173</c:v>
                </c:pt>
                <c:pt idx="448">
                  <c:v>-3137.2353049449603</c:v>
                </c:pt>
                <c:pt idx="449">
                  <c:v>-3175.0758375954301</c:v>
                </c:pt>
                <c:pt idx="450">
                  <c:v>-1633.5001386588283</c:v>
                </c:pt>
                <c:pt idx="451">
                  <c:v>-2369.7503191537066</c:v>
                </c:pt>
                <c:pt idx="452">
                  <c:v>-2963.5804008045448</c:v>
                </c:pt>
                <c:pt idx="453">
                  <c:v>-2607.8530015990837</c:v>
                </c:pt>
                <c:pt idx="454">
                  <c:v>-3204.3869785144407</c:v>
                </c:pt>
                <c:pt idx="455">
                  <c:v>9393.4696944949756</c:v>
                </c:pt>
                <c:pt idx="456">
                  <c:v>-664.515831230392</c:v>
                </c:pt>
                <c:pt idx="457">
                  <c:v>-614.13268134728241</c:v>
                </c:pt>
                <c:pt idx="458">
                  <c:v>-1289.4671899953719</c:v>
                </c:pt>
                <c:pt idx="459">
                  <c:v>-2245.7901644433459</c:v>
                </c:pt>
                <c:pt idx="460">
                  <c:v>-1469.0515241069825</c:v>
                </c:pt>
                <c:pt idx="461">
                  <c:v>-9994.9763418125585</c:v>
                </c:pt>
                <c:pt idx="462">
                  <c:v>996.2116833222517</c:v>
                </c:pt>
                <c:pt idx="463">
                  <c:v>-212.36882377002075</c:v>
                </c:pt>
                <c:pt idx="464">
                  <c:v>-2375.710755713048</c:v>
                </c:pt>
                <c:pt idx="465">
                  <c:v>-11133.54067965092</c:v>
                </c:pt>
                <c:pt idx="466">
                  <c:v>-8.9457775336795748</c:v>
                </c:pt>
                <c:pt idx="467">
                  <c:v>-239.70308243817453</c:v>
                </c:pt>
                <c:pt idx="468">
                  <c:v>16569.157660410634</c:v>
                </c:pt>
                <c:pt idx="469">
                  <c:v>-2525.8476040838832</c:v>
                </c:pt>
                <c:pt idx="470">
                  <c:v>-3379.4825855864119</c:v>
                </c:pt>
                <c:pt idx="471">
                  <c:v>-2498.8266322493673</c:v>
                </c:pt>
                <c:pt idx="472">
                  <c:v>-3144.4248792075869</c:v>
                </c:pt>
                <c:pt idx="473">
                  <c:v>10301.055052784321</c:v>
                </c:pt>
                <c:pt idx="474">
                  <c:v>-9706.3722375985599</c:v>
                </c:pt>
                <c:pt idx="475">
                  <c:v>-7227.7220343527515</c:v>
                </c:pt>
                <c:pt idx="476">
                  <c:v>6636.3840741661588</c:v>
                </c:pt>
                <c:pt idx="477">
                  <c:v>-3056.2433219278528</c:v>
                </c:pt>
                <c:pt idx="478">
                  <c:v>-3308.6528058975427</c:v>
                </c:pt>
                <c:pt idx="479">
                  <c:v>-3254.4292083112541</c:v>
                </c:pt>
                <c:pt idx="480">
                  <c:v>1457.9885090947537</c:v>
                </c:pt>
                <c:pt idx="481">
                  <c:v>-1620.5142955589599</c:v>
                </c:pt>
                <c:pt idx="482">
                  <c:v>-3126.4816986444139</c:v>
                </c:pt>
                <c:pt idx="483">
                  <c:v>-1973.3176146963779</c:v>
                </c:pt>
                <c:pt idx="484">
                  <c:v>-1294.1118916802898</c:v>
                </c:pt>
                <c:pt idx="485">
                  <c:v>-2970.3926928787032</c:v>
                </c:pt>
                <c:pt idx="486">
                  <c:v>201.95297144743017</c:v>
                </c:pt>
                <c:pt idx="487">
                  <c:v>-2886.1675241685462</c:v>
                </c:pt>
                <c:pt idx="488">
                  <c:v>15339.169190132037</c:v>
                </c:pt>
                <c:pt idx="489">
                  <c:v>-767.61071400190485</c:v>
                </c:pt>
                <c:pt idx="490">
                  <c:v>-3256.5145195514283</c:v>
                </c:pt>
                <c:pt idx="491">
                  <c:v>11467.829666829084</c:v>
                </c:pt>
                <c:pt idx="492">
                  <c:v>-2316.77136156187</c:v>
                </c:pt>
                <c:pt idx="493">
                  <c:v>-451.60739796329472</c:v>
                </c:pt>
                <c:pt idx="494">
                  <c:v>-10872.137593974312</c:v>
                </c:pt>
                <c:pt idx="495">
                  <c:v>-2342.5879045601691</c:v>
                </c:pt>
                <c:pt idx="496">
                  <c:v>-2607.2188304111269</c:v>
                </c:pt>
                <c:pt idx="497">
                  <c:v>-1772.7747663510863</c:v>
                </c:pt>
                <c:pt idx="498">
                  <c:v>-1921.4808603965921</c:v>
                </c:pt>
                <c:pt idx="499">
                  <c:v>-302.99762669795746</c:v>
                </c:pt>
                <c:pt idx="500">
                  <c:v>6472.926694352409</c:v>
                </c:pt>
                <c:pt idx="501">
                  <c:v>-1964.5378193211081</c:v>
                </c:pt>
                <c:pt idx="502">
                  <c:v>-11702.586489661939</c:v>
                </c:pt>
                <c:pt idx="503">
                  <c:v>4963.5821879701034</c:v>
                </c:pt>
                <c:pt idx="504">
                  <c:v>-2902.6720895161516</c:v>
                </c:pt>
                <c:pt idx="505">
                  <c:v>-1749.0669099885581</c:v>
                </c:pt>
                <c:pt idx="506">
                  <c:v>-2442.4667014286088</c:v>
                </c:pt>
                <c:pt idx="507">
                  <c:v>-1775.7289036436619</c:v>
                </c:pt>
                <c:pt idx="508">
                  <c:v>-2666.6793761870572</c:v>
                </c:pt>
                <c:pt idx="509">
                  <c:v>-932.22916379334856</c:v>
                </c:pt>
                <c:pt idx="510">
                  <c:v>-97.516767280299973</c:v>
                </c:pt>
                <c:pt idx="511">
                  <c:v>-3415.2789545994451</c:v>
                </c:pt>
                <c:pt idx="512">
                  <c:v>-892.38363112403204</c:v>
                </c:pt>
                <c:pt idx="513">
                  <c:v>-2947.6360366151685</c:v>
                </c:pt>
                <c:pt idx="514">
                  <c:v>-10648.632438695702</c:v>
                </c:pt>
                <c:pt idx="515">
                  <c:v>-778.52519232330997</c:v>
                </c:pt>
                <c:pt idx="516">
                  <c:v>22886.701673989446</c:v>
                </c:pt>
                <c:pt idx="517">
                  <c:v>-1454.6782839050193</c:v>
                </c:pt>
                <c:pt idx="518">
                  <c:v>-3118.7590407017551</c:v>
                </c:pt>
                <c:pt idx="519">
                  <c:v>-2745.0390709728536</c:v>
                </c:pt>
                <c:pt idx="520">
                  <c:v>14708.31335233965</c:v>
                </c:pt>
                <c:pt idx="521">
                  <c:v>-4015.6005061051633</c:v>
                </c:pt>
                <c:pt idx="522">
                  <c:v>-1526.5028607999229</c:v>
                </c:pt>
                <c:pt idx="523">
                  <c:v>-3558.9894247636212</c:v>
                </c:pt>
                <c:pt idx="524">
                  <c:v>6003.2757542495856</c:v>
                </c:pt>
                <c:pt idx="525">
                  <c:v>6638.9683416556127</c:v>
                </c:pt>
                <c:pt idx="526">
                  <c:v>18639.38220840889</c:v>
                </c:pt>
                <c:pt idx="527">
                  <c:v>-1477.9537202735937</c:v>
                </c:pt>
                <c:pt idx="528">
                  <c:v>-1808.0821531923266</c:v>
                </c:pt>
                <c:pt idx="529">
                  <c:v>-2112.0277702998883</c:v>
                </c:pt>
                <c:pt idx="530">
                  <c:v>12853.895120345078</c:v>
                </c:pt>
                <c:pt idx="531">
                  <c:v>550.10224858219954</c:v>
                </c:pt>
                <c:pt idx="532">
                  <c:v>309.72927485958462</c:v>
                </c:pt>
                <c:pt idx="533">
                  <c:v>11221.825858349639</c:v>
                </c:pt>
                <c:pt idx="534">
                  <c:v>319.84180944562104</c:v>
                </c:pt>
                <c:pt idx="535">
                  <c:v>-2068.46553443422</c:v>
                </c:pt>
                <c:pt idx="536">
                  <c:v>-2788.6820554359683</c:v>
                </c:pt>
                <c:pt idx="537">
                  <c:v>-1937.8813015244268</c:v>
                </c:pt>
                <c:pt idx="538">
                  <c:v>-2198.2691007186513</c:v>
                </c:pt>
                <c:pt idx="539">
                  <c:v>16360.19045731852</c:v>
                </c:pt>
                <c:pt idx="540">
                  <c:v>-2729.2379025228493</c:v>
                </c:pt>
                <c:pt idx="541">
                  <c:v>-2607.3864205238215</c:v>
                </c:pt>
                <c:pt idx="542">
                  <c:v>23.816423211184883</c:v>
                </c:pt>
                <c:pt idx="543">
                  <c:v>27889.198264324674</c:v>
                </c:pt>
                <c:pt idx="544">
                  <c:v>-909.96605212883878</c:v>
                </c:pt>
                <c:pt idx="545">
                  <c:v>-10066.246504276573</c:v>
                </c:pt>
                <c:pt idx="546">
                  <c:v>-2909.9133139185128</c:v>
                </c:pt>
                <c:pt idx="547">
                  <c:v>-1431.4394576224004</c:v>
                </c:pt>
                <c:pt idx="548">
                  <c:v>-2820.5365556780453</c:v>
                </c:pt>
                <c:pt idx="549">
                  <c:v>12210.017280093307</c:v>
                </c:pt>
                <c:pt idx="550">
                  <c:v>441.16875164148405</c:v>
                </c:pt>
                <c:pt idx="551">
                  <c:v>-3462.7454735705392</c:v>
                </c:pt>
                <c:pt idx="552">
                  <c:v>559.09746825790717</c:v>
                </c:pt>
                <c:pt idx="553">
                  <c:v>-823.27296713695068</c:v>
                </c:pt>
                <c:pt idx="554">
                  <c:v>11366.756689942242</c:v>
                </c:pt>
                <c:pt idx="555">
                  <c:v>-2395.9608062142206</c:v>
                </c:pt>
                <c:pt idx="556">
                  <c:v>-1591.6768314317178</c:v>
                </c:pt>
                <c:pt idx="557">
                  <c:v>-3388.0978314190106</c:v>
                </c:pt>
                <c:pt idx="558">
                  <c:v>7619.1148384523876</c:v>
                </c:pt>
                <c:pt idx="559">
                  <c:v>-2750.1263124099778</c:v>
                </c:pt>
                <c:pt idx="560">
                  <c:v>-1184.2623294197892</c:v>
                </c:pt>
                <c:pt idx="561">
                  <c:v>-1017.7597966101603</c:v>
                </c:pt>
                <c:pt idx="562">
                  <c:v>-3301.0198373457233</c:v>
                </c:pt>
                <c:pt idx="563">
                  <c:v>-2086.6303908545851</c:v>
                </c:pt>
                <c:pt idx="564">
                  <c:v>-2478.068542057978</c:v>
                </c:pt>
                <c:pt idx="565">
                  <c:v>-2786.5546534137065</c:v>
                </c:pt>
                <c:pt idx="566">
                  <c:v>-2940.3698202905371</c:v>
                </c:pt>
                <c:pt idx="567">
                  <c:v>-1821.3092860719526</c:v>
                </c:pt>
                <c:pt idx="568">
                  <c:v>-621.76965078147259</c:v>
                </c:pt>
                <c:pt idx="569">
                  <c:v>11474.060704825271</c:v>
                </c:pt>
                <c:pt idx="570">
                  <c:v>-3482.3423240801071</c:v>
                </c:pt>
                <c:pt idx="571">
                  <c:v>-3003.1325242576604</c:v>
                </c:pt>
                <c:pt idx="572">
                  <c:v>-3319.7459843572542</c:v>
                </c:pt>
                <c:pt idx="573">
                  <c:v>17683.133021252346</c:v>
                </c:pt>
                <c:pt idx="574">
                  <c:v>124.72189129017352</c:v>
                </c:pt>
                <c:pt idx="575">
                  <c:v>-305.58150332648074</c:v>
                </c:pt>
                <c:pt idx="576">
                  <c:v>-3000.5217421675225</c:v>
                </c:pt>
                <c:pt idx="577">
                  <c:v>27352.36827995579</c:v>
                </c:pt>
                <c:pt idx="578">
                  <c:v>-1270.5950827087181</c:v>
                </c:pt>
                <c:pt idx="579">
                  <c:v>-2635.0462798832364</c:v>
                </c:pt>
                <c:pt idx="580">
                  <c:v>707.91158802620521</c:v>
                </c:pt>
                <c:pt idx="581">
                  <c:v>-2571.5060468297906</c:v>
                </c:pt>
                <c:pt idx="582">
                  <c:v>-2882.1352403122846</c:v>
                </c:pt>
                <c:pt idx="583">
                  <c:v>10137.949892963925</c:v>
                </c:pt>
                <c:pt idx="584">
                  <c:v>-2596.903936184438</c:v>
                </c:pt>
                <c:pt idx="585">
                  <c:v>-3080.5778398319908</c:v>
                </c:pt>
                <c:pt idx="586">
                  <c:v>-1110.5063262081903</c:v>
                </c:pt>
                <c:pt idx="587">
                  <c:v>12425.978471657341</c:v>
                </c:pt>
                <c:pt idx="588">
                  <c:v>183.73202459559798</c:v>
                </c:pt>
                <c:pt idx="589">
                  <c:v>-2966.3100788726542</c:v>
                </c:pt>
                <c:pt idx="590">
                  <c:v>-754.75054907784761</c:v>
                </c:pt>
                <c:pt idx="591">
                  <c:v>-1175.8260864993663</c:v>
                </c:pt>
                <c:pt idx="592">
                  <c:v>-2365.0385628239055</c:v>
                </c:pt>
                <c:pt idx="593">
                  <c:v>-13265.445269343045</c:v>
                </c:pt>
                <c:pt idx="594">
                  <c:v>-3230.2114249776514</c:v>
                </c:pt>
                <c:pt idx="595">
                  <c:v>-1820.4654584448781</c:v>
                </c:pt>
                <c:pt idx="596">
                  <c:v>-2301.9475756654811</c:v>
                </c:pt>
                <c:pt idx="597">
                  <c:v>-2650.7424240871906</c:v>
                </c:pt>
                <c:pt idx="598">
                  <c:v>-2108.8407640231489</c:v>
                </c:pt>
                <c:pt idx="599">
                  <c:v>21243.451861317062</c:v>
                </c:pt>
                <c:pt idx="600">
                  <c:v>-3408.875276413899</c:v>
                </c:pt>
                <c:pt idx="601">
                  <c:v>-1425.5791265332264</c:v>
                </c:pt>
                <c:pt idx="602">
                  <c:v>-990.89213816500887</c:v>
                </c:pt>
                <c:pt idx="603">
                  <c:v>1167.4462295014146</c:v>
                </c:pt>
                <c:pt idx="604">
                  <c:v>-10750.415003634978</c:v>
                </c:pt>
                <c:pt idx="605">
                  <c:v>-2116.1920812720564</c:v>
                </c:pt>
                <c:pt idx="606">
                  <c:v>-2743.9623732850287</c:v>
                </c:pt>
                <c:pt idx="607">
                  <c:v>-10302.594782780488</c:v>
                </c:pt>
                <c:pt idx="608">
                  <c:v>-1927.9430824379033</c:v>
                </c:pt>
                <c:pt idx="609">
                  <c:v>8688.842445653976</c:v>
                </c:pt>
                <c:pt idx="610">
                  <c:v>-2131.6575934711218</c:v>
                </c:pt>
                <c:pt idx="611">
                  <c:v>-2776.7918587345357</c:v>
                </c:pt>
                <c:pt idx="612">
                  <c:v>-2608.7467956833284</c:v>
                </c:pt>
                <c:pt idx="613">
                  <c:v>-1459.236881060594</c:v>
                </c:pt>
                <c:pt idx="614">
                  <c:v>-3327.3923151363242</c:v>
                </c:pt>
                <c:pt idx="615">
                  <c:v>8631.4502327438749</c:v>
                </c:pt>
                <c:pt idx="616">
                  <c:v>-527.03257846596171</c:v>
                </c:pt>
                <c:pt idx="617">
                  <c:v>-10557.928596637052</c:v>
                </c:pt>
                <c:pt idx="618">
                  <c:v>6040.2268435745609</c:v>
                </c:pt>
                <c:pt idx="619">
                  <c:v>-1592.4299297064717</c:v>
                </c:pt>
                <c:pt idx="620">
                  <c:v>-3015.618604734264</c:v>
                </c:pt>
                <c:pt idx="621">
                  <c:v>7877.8956268808688</c:v>
                </c:pt>
                <c:pt idx="622">
                  <c:v>-1591.0049505623429</c:v>
                </c:pt>
                <c:pt idx="623">
                  <c:v>7108.1563278892208</c:v>
                </c:pt>
                <c:pt idx="624">
                  <c:v>49.559020805359978</c:v>
                </c:pt>
                <c:pt idx="625">
                  <c:v>-2995.0594207210174</c:v>
                </c:pt>
                <c:pt idx="626">
                  <c:v>-1524.011801999929</c:v>
                </c:pt>
                <c:pt idx="627">
                  <c:v>3641.2129526724257</c:v>
                </c:pt>
                <c:pt idx="628">
                  <c:v>-861.6884738687404</c:v>
                </c:pt>
                <c:pt idx="629">
                  <c:v>9404.0744059688077</c:v>
                </c:pt>
                <c:pt idx="630">
                  <c:v>-1329.2309795820911</c:v>
                </c:pt>
                <c:pt idx="631">
                  <c:v>-3176.912296942824</c:v>
                </c:pt>
                <c:pt idx="632">
                  <c:v>-3721.5599314521446</c:v>
                </c:pt>
                <c:pt idx="633">
                  <c:v>-1410.187861430024</c:v>
                </c:pt>
                <c:pt idx="634">
                  <c:v>-1762.0655927047537</c:v>
                </c:pt>
                <c:pt idx="635">
                  <c:v>985.64351150607217</c:v>
                </c:pt>
                <c:pt idx="636">
                  <c:v>-2232.0219431881433</c:v>
                </c:pt>
                <c:pt idx="637">
                  <c:v>16038.246913169793</c:v>
                </c:pt>
                <c:pt idx="638">
                  <c:v>-11259.631304499409</c:v>
                </c:pt>
                <c:pt idx="639">
                  <c:v>277.82057794263892</c:v>
                </c:pt>
                <c:pt idx="640">
                  <c:v>-2020.4964865578804</c:v>
                </c:pt>
                <c:pt idx="641">
                  <c:v>-40.711553456050751</c:v>
                </c:pt>
                <c:pt idx="642">
                  <c:v>474.3507435403626</c:v>
                </c:pt>
                <c:pt idx="643">
                  <c:v>-2162.3097310028534</c:v>
                </c:pt>
                <c:pt idx="644">
                  <c:v>9154.0487655472334</c:v>
                </c:pt>
                <c:pt idx="645">
                  <c:v>-583.83591296728264</c:v>
                </c:pt>
                <c:pt idx="646">
                  <c:v>-2142.6684381304012</c:v>
                </c:pt>
                <c:pt idx="647">
                  <c:v>-1314.5891204074778</c:v>
                </c:pt>
                <c:pt idx="648">
                  <c:v>-2221.9479337338489</c:v>
                </c:pt>
                <c:pt idx="649">
                  <c:v>-315.11681487247006</c:v>
                </c:pt>
                <c:pt idx="650">
                  <c:v>-2025.9345009849167</c:v>
                </c:pt>
                <c:pt idx="651">
                  <c:v>-1674.2674110163643</c:v>
                </c:pt>
                <c:pt idx="652">
                  <c:v>-2412.3569720276737</c:v>
                </c:pt>
                <c:pt idx="653">
                  <c:v>-2266.0587866272144</c:v>
                </c:pt>
                <c:pt idx="654">
                  <c:v>-783.87783050062171</c:v>
                </c:pt>
                <c:pt idx="655">
                  <c:v>-10488.532825984155</c:v>
                </c:pt>
                <c:pt idx="656">
                  <c:v>-3591.4756469632607</c:v>
                </c:pt>
                <c:pt idx="657">
                  <c:v>-2337.7644136780427</c:v>
                </c:pt>
                <c:pt idx="658">
                  <c:v>15268.928812616772</c:v>
                </c:pt>
                <c:pt idx="659">
                  <c:v>1000.2069644441344</c:v>
                </c:pt>
                <c:pt idx="660">
                  <c:v>-2698.1195937249577</c:v>
                </c:pt>
                <c:pt idx="661">
                  <c:v>9731.2816515822269</c:v>
                </c:pt>
                <c:pt idx="662">
                  <c:v>-2635.9903306854003</c:v>
                </c:pt>
                <c:pt idx="663">
                  <c:v>-2991.522947983598</c:v>
                </c:pt>
                <c:pt idx="664">
                  <c:v>-9910.5847507047802</c:v>
                </c:pt>
                <c:pt idx="665">
                  <c:v>9418.6213694882681</c:v>
                </c:pt>
                <c:pt idx="666">
                  <c:v>-1640.0901577564164</c:v>
                </c:pt>
                <c:pt idx="667">
                  <c:v>6947.7375178143266</c:v>
                </c:pt>
                <c:pt idx="668">
                  <c:v>9527.1603772620656</c:v>
                </c:pt>
                <c:pt idx="669">
                  <c:v>-2806.7010856645902</c:v>
                </c:pt>
                <c:pt idx="670">
                  <c:v>-2345.5106790490199</c:v>
                </c:pt>
                <c:pt idx="671">
                  <c:v>-2980.5496965158263</c:v>
                </c:pt>
                <c:pt idx="672">
                  <c:v>-3151.0434851631599</c:v>
                </c:pt>
                <c:pt idx="673">
                  <c:v>-3114.5955925472326</c:v>
                </c:pt>
                <c:pt idx="674">
                  <c:v>11934.368917318527</c:v>
                </c:pt>
                <c:pt idx="675">
                  <c:v>-1801.1725705330455</c:v>
                </c:pt>
                <c:pt idx="676">
                  <c:v>-712.19375323924214</c:v>
                </c:pt>
                <c:pt idx="677">
                  <c:v>9616.6685798782928</c:v>
                </c:pt>
                <c:pt idx="678">
                  <c:v>-148.53220485746533</c:v>
                </c:pt>
                <c:pt idx="679">
                  <c:v>-937.85450527365356</c:v>
                </c:pt>
                <c:pt idx="680">
                  <c:v>-2485.7369308374559</c:v>
                </c:pt>
                <c:pt idx="681">
                  <c:v>-2582.4407567852331</c:v>
                </c:pt>
                <c:pt idx="682">
                  <c:v>7859.3893102831607</c:v>
                </c:pt>
                <c:pt idx="683">
                  <c:v>-858.41773474044749</c:v>
                </c:pt>
                <c:pt idx="684">
                  <c:v>-2727.3146830063997</c:v>
                </c:pt>
                <c:pt idx="685">
                  <c:v>-57.733070171387226</c:v>
                </c:pt>
                <c:pt idx="686">
                  <c:v>-1379.1540467634186</c:v>
                </c:pt>
                <c:pt idx="687">
                  <c:v>-3355.9012905947156</c:v>
                </c:pt>
                <c:pt idx="688">
                  <c:v>15755.108765113406</c:v>
                </c:pt>
                <c:pt idx="689">
                  <c:v>5350.4425758760553</c:v>
                </c:pt>
                <c:pt idx="690">
                  <c:v>-2382.5138746513958</c:v>
                </c:pt>
                <c:pt idx="691">
                  <c:v>-2160.1327700213269</c:v>
                </c:pt>
                <c:pt idx="692">
                  <c:v>-2365.9057561388454</c:v>
                </c:pt>
                <c:pt idx="693">
                  <c:v>-2589.8006776715388</c:v>
                </c:pt>
                <c:pt idx="694">
                  <c:v>-3336.8552391134535</c:v>
                </c:pt>
                <c:pt idx="695">
                  <c:v>-3466.5131795051152</c:v>
                </c:pt>
                <c:pt idx="696">
                  <c:v>16955.73136148409</c:v>
                </c:pt>
                <c:pt idx="697">
                  <c:v>7866.2828435239135</c:v>
                </c:pt>
                <c:pt idx="698">
                  <c:v>-694.03924256954451</c:v>
                </c:pt>
                <c:pt idx="699">
                  <c:v>-3039.2778774942444</c:v>
                </c:pt>
                <c:pt idx="700">
                  <c:v>-3455.5436795627029</c:v>
                </c:pt>
                <c:pt idx="701">
                  <c:v>-2059.3374422983143</c:v>
                </c:pt>
                <c:pt idx="702">
                  <c:v>-1861.5265514813764</c:v>
                </c:pt>
                <c:pt idx="703">
                  <c:v>-2603.4220563607787</c:v>
                </c:pt>
                <c:pt idx="704">
                  <c:v>-1754.985234458276</c:v>
                </c:pt>
                <c:pt idx="705">
                  <c:v>-2909.8617529128396</c:v>
                </c:pt>
                <c:pt idx="706">
                  <c:v>9465.5069749863833</c:v>
                </c:pt>
                <c:pt idx="707">
                  <c:v>-580.47380134152809</c:v>
                </c:pt>
                <c:pt idx="708">
                  <c:v>-1935.4004968399749</c:v>
                </c:pt>
                <c:pt idx="709">
                  <c:v>-2715.6575177982804</c:v>
                </c:pt>
                <c:pt idx="710">
                  <c:v>-2709.0788002055851</c:v>
                </c:pt>
                <c:pt idx="711">
                  <c:v>-1199.3533674680311</c:v>
                </c:pt>
                <c:pt idx="712">
                  <c:v>-1875.0819043406809</c:v>
                </c:pt>
                <c:pt idx="713">
                  <c:v>-2796.0085787252565</c:v>
                </c:pt>
                <c:pt idx="714">
                  <c:v>-3153.1376536973617</c:v>
                </c:pt>
                <c:pt idx="715">
                  <c:v>-135.82114400700812</c:v>
                </c:pt>
                <c:pt idx="716">
                  <c:v>-1255.3718630947405</c:v>
                </c:pt>
                <c:pt idx="717">
                  <c:v>750.90964857884501</c:v>
                </c:pt>
                <c:pt idx="718">
                  <c:v>-1149.8632319820445</c:v>
                </c:pt>
                <c:pt idx="719">
                  <c:v>-532.2918404090251</c:v>
                </c:pt>
                <c:pt idx="720">
                  <c:v>-1770.388223419026</c:v>
                </c:pt>
                <c:pt idx="721">
                  <c:v>-671.05517690119086</c:v>
                </c:pt>
                <c:pt idx="722">
                  <c:v>-19.429707710307412</c:v>
                </c:pt>
                <c:pt idx="723">
                  <c:v>-3128.4257791052351</c:v>
                </c:pt>
                <c:pt idx="724">
                  <c:v>-1082.2991038734654</c:v>
                </c:pt>
                <c:pt idx="725">
                  <c:v>9374.5387868051839</c:v>
                </c:pt>
                <c:pt idx="726">
                  <c:v>-2080.4315570687495</c:v>
                </c:pt>
                <c:pt idx="727">
                  <c:v>-13550.617270116487</c:v>
                </c:pt>
                <c:pt idx="728">
                  <c:v>-2866.3721787316736</c:v>
                </c:pt>
                <c:pt idx="729">
                  <c:v>-2959.4274234822296</c:v>
                </c:pt>
                <c:pt idx="730">
                  <c:v>-11931.176818653123</c:v>
                </c:pt>
                <c:pt idx="731">
                  <c:v>-797.70913666129309</c:v>
                </c:pt>
                <c:pt idx="732">
                  <c:v>-2409.9401020376026</c:v>
                </c:pt>
                <c:pt idx="733">
                  <c:v>-1351.4791126178989</c:v>
                </c:pt>
                <c:pt idx="734">
                  <c:v>342.5939752380782</c:v>
                </c:pt>
                <c:pt idx="735">
                  <c:v>-1695.0525168305849</c:v>
                </c:pt>
                <c:pt idx="736">
                  <c:v>8249.5948622733522</c:v>
                </c:pt>
                <c:pt idx="737">
                  <c:v>-2358.7110098942303</c:v>
                </c:pt>
                <c:pt idx="738">
                  <c:v>7002.4785866475286</c:v>
                </c:pt>
                <c:pt idx="739">
                  <c:v>14317.635597934499</c:v>
                </c:pt>
                <c:pt idx="740">
                  <c:v>-1021.0979366078536</c:v>
                </c:pt>
                <c:pt idx="741">
                  <c:v>-10884.312074562833</c:v>
                </c:pt>
                <c:pt idx="742">
                  <c:v>8778.6662715170678</c:v>
                </c:pt>
                <c:pt idx="743">
                  <c:v>-3392.6706118050333</c:v>
                </c:pt>
                <c:pt idx="744">
                  <c:v>-1377.8978448960115</c:v>
                </c:pt>
                <c:pt idx="745">
                  <c:v>-1392.2192673074242</c:v>
                </c:pt>
                <c:pt idx="746">
                  <c:v>4183.5465941815728</c:v>
                </c:pt>
                <c:pt idx="747">
                  <c:v>-2252.0505718498425</c:v>
                </c:pt>
                <c:pt idx="748">
                  <c:v>-2371.3847920129519</c:v>
                </c:pt>
                <c:pt idx="749">
                  <c:v>-2945.0330687675714</c:v>
                </c:pt>
                <c:pt idx="750">
                  <c:v>-12179.981335235465</c:v>
                </c:pt>
                <c:pt idx="751">
                  <c:v>-2640.9089614756876</c:v>
                </c:pt>
                <c:pt idx="752">
                  <c:v>795.94852682800592</c:v>
                </c:pt>
                <c:pt idx="753">
                  <c:v>-529.48652993522228</c:v>
                </c:pt>
                <c:pt idx="754">
                  <c:v>10807.62571992059</c:v>
                </c:pt>
                <c:pt idx="755">
                  <c:v>-1951.9941203943645</c:v>
                </c:pt>
                <c:pt idx="756">
                  <c:v>-1361.2370890285156</c:v>
                </c:pt>
                <c:pt idx="757">
                  <c:v>-10691.687208938562</c:v>
                </c:pt>
                <c:pt idx="758">
                  <c:v>-1974.3962572473783</c:v>
                </c:pt>
                <c:pt idx="759">
                  <c:v>8624.0792366009337</c:v>
                </c:pt>
                <c:pt idx="760">
                  <c:v>-2239.6130983034664</c:v>
                </c:pt>
                <c:pt idx="761">
                  <c:v>-3011.7588038810554</c:v>
                </c:pt>
                <c:pt idx="762">
                  <c:v>-11454.344896087518</c:v>
                </c:pt>
                <c:pt idx="763">
                  <c:v>-2556.3938075596029</c:v>
                </c:pt>
                <c:pt idx="764">
                  <c:v>-1280.8016095868152</c:v>
                </c:pt>
                <c:pt idx="765">
                  <c:v>-662.22275284964053</c:v>
                </c:pt>
                <c:pt idx="766">
                  <c:v>-2019.1167708790754</c:v>
                </c:pt>
                <c:pt idx="767">
                  <c:v>-2622.719148851389</c:v>
                </c:pt>
                <c:pt idx="768">
                  <c:v>129.56139758284735</c:v>
                </c:pt>
                <c:pt idx="769">
                  <c:v>-1839.6712980024795</c:v>
                </c:pt>
                <c:pt idx="770">
                  <c:v>14437.113371467063</c:v>
                </c:pt>
                <c:pt idx="771">
                  <c:v>-869.70248692703717</c:v>
                </c:pt>
                <c:pt idx="772">
                  <c:v>2697.0244264483317</c:v>
                </c:pt>
                <c:pt idx="773">
                  <c:v>-10492.295034278843</c:v>
                </c:pt>
                <c:pt idx="774">
                  <c:v>-1951.8394801497816</c:v>
                </c:pt>
                <c:pt idx="775">
                  <c:v>-855.48468384250009</c:v>
                </c:pt>
                <c:pt idx="776">
                  <c:v>-1957.1233772684627</c:v>
                </c:pt>
                <c:pt idx="777">
                  <c:v>-2267.5635613514314</c:v>
                </c:pt>
                <c:pt idx="778">
                  <c:v>-2344.0650410940261</c:v>
                </c:pt>
                <c:pt idx="779">
                  <c:v>-1023.2979798913875</c:v>
                </c:pt>
                <c:pt idx="780">
                  <c:v>-12041.113656007692</c:v>
                </c:pt>
                <c:pt idx="781">
                  <c:v>-3261.9844027487388</c:v>
                </c:pt>
                <c:pt idx="782">
                  <c:v>-1627.1964448071631</c:v>
                </c:pt>
                <c:pt idx="783">
                  <c:v>-10074.337494524352</c:v>
                </c:pt>
                <c:pt idx="784">
                  <c:v>-3150.0002073748356</c:v>
                </c:pt>
                <c:pt idx="785">
                  <c:v>-2323.1830337284046</c:v>
                </c:pt>
                <c:pt idx="786">
                  <c:v>155.92658084149662</c:v>
                </c:pt>
                <c:pt idx="787">
                  <c:v>-2926.014385382523</c:v>
                </c:pt>
                <c:pt idx="788">
                  <c:v>-1435.0984546644131</c:v>
                </c:pt>
                <c:pt idx="789">
                  <c:v>32.548135363605979</c:v>
                </c:pt>
                <c:pt idx="790">
                  <c:v>-3645.6202758856289</c:v>
                </c:pt>
                <c:pt idx="791">
                  <c:v>-2846.3937808207311</c:v>
                </c:pt>
                <c:pt idx="792">
                  <c:v>-2503.6672623560203</c:v>
                </c:pt>
                <c:pt idx="793">
                  <c:v>-12784.11301856667</c:v>
                </c:pt>
                <c:pt idx="794">
                  <c:v>-2229.124967795351</c:v>
                </c:pt>
                <c:pt idx="795">
                  <c:v>-10795.65940803913</c:v>
                </c:pt>
                <c:pt idx="796">
                  <c:v>-3141.0361160138436</c:v>
                </c:pt>
                <c:pt idx="797">
                  <c:v>-2343.5788644498862</c:v>
                </c:pt>
                <c:pt idx="798">
                  <c:v>-902.99813791970155</c:v>
                </c:pt>
                <c:pt idx="799">
                  <c:v>-12253.273213264551</c:v>
                </c:pt>
                <c:pt idx="800">
                  <c:v>-2520.7537340869912</c:v>
                </c:pt>
                <c:pt idx="801">
                  <c:v>264.43054548043438</c:v>
                </c:pt>
                <c:pt idx="802">
                  <c:v>-2444.4272667864943</c:v>
                </c:pt>
                <c:pt idx="803">
                  <c:v>10248.662774522789</c:v>
                </c:pt>
                <c:pt idx="804">
                  <c:v>-3035.6736198982726</c:v>
                </c:pt>
                <c:pt idx="805">
                  <c:v>-2541.7769585355854</c:v>
                </c:pt>
                <c:pt idx="806">
                  <c:v>18733.866322273476</c:v>
                </c:pt>
                <c:pt idx="807">
                  <c:v>-3006.3949802816282</c:v>
                </c:pt>
                <c:pt idx="808">
                  <c:v>-2864.2469692705909</c:v>
                </c:pt>
                <c:pt idx="809">
                  <c:v>-2164.3104074098378</c:v>
                </c:pt>
                <c:pt idx="810">
                  <c:v>-1621.4486821582814</c:v>
                </c:pt>
                <c:pt idx="811">
                  <c:v>-2551.7601673679419</c:v>
                </c:pt>
                <c:pt idx="812">
                  <c:v>-284.05814901720987</c:v>
                </c:pt>
                <c:pt idx="813">
                  <c:v>-1766.497842394273</c:v>
                </c:pt>
                <c:pt idx="814">
                  <c:v>-2645.8158046288563</c:v>
                </c:pt>
                <c:pt idx="815">
                  <c:v>-3271.7090744493835</c:v>
                </c:pt>
                <c:pt idx="816">
                  <c:v>-2828.8943200066337</c:v>
                </c:pt>
                <c:pt idx="817">
                  <c:v>-2404.2041290973743</c:v>
                </c:pt>
                <c:pt idx="818">
                  <c:v>-10542.655518284497</c:v>
                </c:pt>
                <c:pt idx="819">
                  <c:v>23867.040987918052</c:v>
                </c:pt>
                <c:pt idx="820">
                  <c:v>-2291.6918973061074</c:v>
                </c:pt>
                <c:pt idx="821">
                  <c:v>-2433.9333573811155</c:v>
                </c:pt>
                <c:pt idx="822">
                  <c:v>-3118.526949974851</c:v>
                </c:pt>
                <c:pt idx="823">
                  <c:v>-2132.2817001400108</c:v>
                </c:pt>
                <c:pt idx="824">
                  <c:v>412.78226011389233</c:v>
                </c:pt>
                <c:pt idx="825">
                  <c:v>1673.5600189346078</c:v>
                </c:pt>
                <c:pt idx="826">
                  <c:v>8328.0356970145876</c:v>
                </c:pt>
                <c:pt idx="827">
                  <c:v>-10351.582000653463</c:v>
                </c:pt>
                <c:pt idx="828">
                  <c:v>6874.9126244889485</c:v>
                </c:pt>
                <c:pt idx="829">
                  <c:v>-1984.6582031940834</c:v>
                </c:pt>
                <c:pt idx="830">
                  <c:v>358.00547009605361</c:v>
                </c:pt>
                <c:pt idx="831">
                  <c:v>-2846.9574156520539</c:v>
                </c:pt>
                <c:pt idx="832">
                  <c:v>-2233.0715255878576</c:v>
                </c:pt>
                <c:pt idx="833">
                  <c:v>-348.15827979091227</c:v>
                </c:pt>
                <c:pt idx="834">
                  <c:v>-2578.8868445100206</c:v>
                </c:pt>
                <c:pt idx="835">
                  <c:v>-2318.1290497263617</c:v>
                </c:pt>
                <c:pt idx="836">
                  <c:v>-3216.1277924595834</c:v>
                </c:pt>
                <c:pt idx="837">
                  <c:v>-516.72756314402795</c:v>
                </c:pt>
                <c:pt idx="838">
                  <c:v>-1925.1815103042709</c:v>
                </c:pt>
                <c:pt idx="839">
                  <c:v>-261.66972878327033</c:v>
                </c:pt>
                <c:pt idx="840">
                  <c:v>-3100.7446020339667</c:v>
                </c:pt>
                <c:pt idx="841">
                  <c:v>397.26424041974497</c:v>
                </c:pt>
                <c:pt idx="842">
                  <c:v>6338.3517405684324</c:v>
                </c:pt>
                <c:pt idx="843">
                  <c:v>-8281.7299543155714</c:v>
                </c:pt>
                <c:pt idx="844">
                  <c:v>-881.69306671567756</c:v>
                </c:pt>
                <c:pt idx="845">
                  <c:v>8498.9290594443883</c:v>
                </c:pt>
                <c:pt idx="846">
                  <c:v>-1781.6804876569058</c:v>
                </c:pt>
                <c:pt idx="847">
                  <c:v>-3560.636462080899</c:v>
                </c:pt>
                <c:pt idx="848">
                  <c:v>-3288.0925786496637</c:v>
                </c:pt>
                <c:pt idx="849">
                  <c:v>-834.56319076133695</c:v>
                </c:pt>
                <c:pt idx="850">
                  <c:v>5386.4668503432367</c:v>
                </c:pt>
                <c:pt idx="851">
                  <c:v>1009.0006072945616</c:v>
                </c:pt>
                <c:pt idx="852">
                  <c:v>8263.8565883618285</c:v>
                </c:pt>
                <c:pt idx="853">
                  <c:v>-180.03653885789754</c:v>
                </c:pt>
                <c:pt idx="854">
                  <c:v>-10650.022620249307</c:v>
                </c:pt>
                <c:pt idx="855">
                  <c:v>-3204.4552902430787</c:v>
                </c:pt>
                <c:pt idx="856">
                  <c:v>6820.384822256834</c:v>
                </c:pt>
                <c:pt idx="857">
                  <c:v>-12727.493171632619</c:v>
                </c:pt>
                <c:pt idx="858">
                  <c:v>11796.643379996631</c:v>
                </c:pt>
                <c:pt idx="859">
                  <c:v>-692.05078300331479</c:v>
                </c:pt>
                <c:pt idx="860">
                  <c:v>13096.524933536559</c:v>
                </c:pt>
                <c:pt idx="861">
                  <c:v>-2192.7904204830911</c:v>
                </c:pt>
                <c:pt idx="862">
                  <c:v>-404.27206638114694</c:v>
                </c:pt>
                <c:pt idx="863">
                  <c:v>-2430.5520938914442</c:v>
                </c:pt>
                <c:pt idx="864">
                  <c:v>-1583.134317648115</c:v>
                </c:pt>
                <c:pt idx="865">
                  <c:v>-2253.3443008732311</c:v>
                </c:pt>
                <c:pt idx="866">
                  <c:v>-3122.7763010313865</c:v>
                </c:pt>
                <c:pt idx="867">
                  <c:v>-917.98739110737188</c:v>
                </c:pt>
                <c:pt idx="868">
                  <c:v>845.33129512997948</c:v>
                </c:pt>
                <c:pt idx="869">
                  <c:v>-2233.8560014842178</c:v>
                </c:pt>
                <c:pt idx="870">
                  <c:v>-2114.884160691563</c:v>
                </c:pt>
                <c:pt idx="871">
                  <c:v>-3124.3149523689281</c:v>
                </c:pt>
                <c:pt idx="872">
                  <c:v>-2592.6690188433404</c:v>
                </c:pt>
                <c:pt idx="873">
                  <c:v>-2356.5732812430706</c:v>
                </c:pt>
                <c:pt idx="874">
                  <c:v>-704.85342993964696</c:v>
                </c:pt>
                <c:pt idx="875">
                  <c:v>-2929.3715286713004</c:v>
                </c:pt>
                <c:pt idx="876">
                  <c:v>15149.407248149178</c:v>
                </c:pt>
                <c:pt idx="877">
                  <c:v>-1696.5212680156819</c:v>
                </c:pt>
                <c:pt idx="878">
                  <c:v>-2477.7139467254647</c:v>
                </c:pt>
                <c:pt idx="879">
                  <c:v>-2638.9607309599696</c:v>
                </c:pt>
                <c:pt idx="880">
                  <c:v>-2273.9568468168495</c:v>
                </c:pt>
                <c:pt idx="881">
                  <c:v>-2345.2804876566302</c:v>
                </c:pt>
                <c:pt idx="882">
                  <c:v>-2412.0722054405028</c:v>
                </c:pt>
                <c:pt idx="883">
                  <c:v>10605.518668364239</c:v>
                </c:pt>
                <c:pt idx="884">
                  <c:v>-1380.8432879807806</c:v>
                </c:pt>
                <c:pt idx="885">
                  <c:v>-10645.819941103786</c:v>
                </c:pt>
                <c:pt idx="886">
                  <c:v>-7858.3694556285081</c:v>
                </c:pt>
                <c:pt idx="887">
                  <c:v>-2998.0976403737504</c:v>
                </c:pt>
                <c:pt idx="888">
                  <c:v>-3458.2813701523719</c:v>
                </c:pt>
                <c:pt idx="889">
                  <c:v>-170.87684973237629</c:v>
                </c:pt>
                <c:pt idx="890">
                  <c:v>-7763.7649601045414</c:v>
                </c:pt>
                <c:pt idx="891">
                  <c:v>-1993.1532969858845</c:v>
                </c:pt>
                <c:pt idx="892">
                  <c:v>-486.69072015360871</c:v>
                </c:pt>
                <c:pt idx="893">
                  <c:v>10234.126371869635</c:v>
                </c:pt>
                <c:pt idx="894">
                  <c:v>754.8458398441835</c:v>
                </c:pt>
                <c:pt idx="895">
                  <c:v>-691.78577875333031</c:v>
                </c:pt>
                <c:pt idx="896">
                  <c:v>-13374.811800011244</c:v>
                </c:pt>
                <c:pt idx="897">
                  <c:v>-2051.3233876773402</c:v>
                </c:pt>
                <c:pt idx="898">
                  <c:v>-3448.6490197617131</c:v>
                </c:pt>
                <c:pt idx="899">
                  <c:v>-2498.0142243995597</c:v>
                </c:pt>
                <c:pt idx="900">
                  <c:v>-1171.580634761156</c:v>
                </c:pt>
                <c:pt idx="901">
                  <c:v>12552.984847357438</c:v>
                </c:pt>
                <c:pt idx="902">
                  <c:v>-1566.4867078246943</c:v>
                </c:pt>
                <c:pt idx="903">
                  <c:v>-2272.9048264801786</c:v>
                </c:pt>
                <c:pt idx="904">
                  <c:v>-578.48403638591662</c:v>
                </c:pt>
                <c:pt idx="905">
                  <c:v>-2198.6678203417232</c:v>
                </c:pt>
                <c:pt idx="906">
                  <c:v>-1779.0269945692216</c:v>
                </c:pt>
                <c:pt idx="907">
                  <c:v>-2561.8886983049406</c:v>
                </c:pt>
                <c:pt idx="908">
                  <c:v>1130.1293805542246</c:v>
                </c:pt>
                <c:pt idx="909">
                  <c:v>-13163.23702426357</c:v>
                </c:pt>
                <c:pt idx="910">
                  <c:v>-2332.5465379946486</c:v>
                </c:pt>
                <c:pt idx="911">
                  <c:v>6290.7764249281354</c:v>
                </c:pt>
                <c:pt idx="912">
                  <c:v>921.02768686984018</c:v>
                </c:pt>
                <c:pt idx="913">
                  <c:v>-2386.8842275745556</c:v>
                </c:pt>
                <c:pt idx="914">
                  <c:v>-2008.4479584305927</c:v>
                </c:pt>
                <c:pt idx="915">
                  <c:v>-3564.9766870897338</c:v>
                </c:pt>
                <c:pt idx="916">
                  <c:v>-11153.626944667565</c:v>
                </c:pt>
                <c:pt idx="917">
                  <c:v>2601.8873500605405</c:v>
                </c:pt>
                <c:pt idx="918">
                  <c:v>-120.49019248471814</c:v>
                </c:pt>
                <c:pt idx="919">
                  <c:v>-3234.8260553803793</c:v>
                </c:pt>
                <c:pt idx="920">
                  <c:v>210.44524197382998</c:v>
                </c:pt>
                <c:pt idx="921">
                  <c:v>-86.0499357098779</c:v>
                </c:pt>
                <c:pt idx="922">
                  <c:v>-2759.0354312158115</c:v>
                </c:pt>
                <c:pt idx="923">
                  <c:v>-3063.1313387583223</c:v>
                </c:pt>
                <c:pt idx="924">
                  <c:v>-2445.2108250717292</c:v>
                </c:pt>
                <c:pt idx="925">
                  <c:v>14412.456565595219</c:v>
                </c:pt>
                <c:pt idx="926">
                  <c:v>-2236.7592318903949</c:v>
                </c:pt>
                <c:pt idx="927">
                  <c:v>-283.14341824548137</c:v>
                </c:pt>
                <c:pt idx="928">
                  <c:v>-301.55130875803661</c:v>
                </c:pt>
                <c:pt idx="929">
                  <c:v>-2673.3284480997172</c:v>
                </c:pt>
                <c:pt idx="930">
                  <c:v>-3522.3243625688292</c:v>
                </c:pt>
                <c:pt idx="931">
                  <c:v>-2971.2239663891532</c:v>
                </c:pt>
                <c:pt idx="932">
                  <c:v>-545.92055104708379</c:v>
                </c:pt>
                <c:pt idx="933">
                  <c:v>-2906.1556150591077</c:v>
                </c:pt>
                <c:pt idx="934">
                  <c:v>-2866.3101600580158</c:v>
                </c:pt>
                <c:pt idx="935">
                  <c:v>-505.46162706592077</c:v>
                </c:pt>
                <c:pt idx="936">
                  <c:v>22467.476927688567</c:v>
                </c:pt>
                <c:pt idx="937">
                  <c:v>-936.5073887082799</c:v>
                </c:pt>
                <c:pt idx="938">
                  <c:v>-2044.8067162885518</c:v>
                </c:pt>
                <c:pt idx="939">
                  <c:v>-1427.9927489901947</c:v>
                </c:pt>
                <c:pt idx="940">
                  <c:v>-2613.672386179358</c:v>
                </c:pt>
                <c:pt idx="941">
                  <c:v>-2352.8424945631887</c:v>
                </c:pt>
                <c:pt idx="942">
                  <c:v>-2862.937173624362</c:v>
                </c:pt>
                <c:pt idx="943">
                  <c:v>-2282.9656178156438</c:v>
                </c:pt>
                <c:pt idx="944">
                  <c:v>-110.9093174102818</c:v>
                </c:pt>
                <c:pt idx="945">
                  <c:v>-1032.4232089291963</c:v>
                </c:pt>
                <c:pt idx="946">
                  <c:v>-2311.9821984816981</c:v>
                </c:pt>
                <c:pt idx="947">
                  <c:v>7491.7976666362156</c:v>
                </c:pt>
                <c:pt idx="948">
                  <c:v>-2440.8990994881342</c:v>
                </c:pt>
                <c:pt idx="949">
                  <c:v>-9573.7807793716929</c:v>
                </c:pt>
                <c:pt idx="950">
                  <c:v>244.03158407978663</c:v>
                </c:pt>
                <c:pt idx="951">
                  <c:v>12552.000892877128</c:v>
                </c:pt>
                <c:pt idx="952">
                  <c:v>-2742.8091606739399</c:v>
                </c:pt>
                <c:pt idx="953">
                  <c:v>5953.44484394756</c:v>
                </c:pt>
                <c:pt idx="954">
                  <c:v>-10711.603988968651</c:v>
                </c:pt>
                <c:pt idx="955">
                  <c:v>-3301.4124088182857</c:v>
                </c:pt>
                <c:pt idx="956">
                  <c:v>7198.5726790328554</c:v>
                </c:pt>
                <c:pt idx="957">
                  <c:v>7298.532462252143</c:v>
                </c:pt>
                <c:pt idx="958">
                  <c:v>8259.6836213671559</c:v>
                </c:pt>
                <c:pt idx="959">
                  <c:v>18024.534703449513</c:v>
                </c:pt>
                <c:pt idx="960">
                  <c:v>-2778.1877552506353</c:v>
                </c:pt>
                <c:pt idx="961">
                  <c:v>-3373.3588874162756</c:v>
                </c:pt>
                <c:pt idx="962">
                  <c:v>401.71755502395172</c:v>
                </c:pt>
                <c:pt idx="963">
                  <c:v>-602.8365897364838</c:v>
                </c:pt>
                <c:pt idx="964">
                  <c:v>14974.597393866778</c:v>
                </c:pt>
                <c:pt idx="965">
                  <c:v>-2759.2594298682761</c:v>
                </c:pt>
                <c:pt idx="966">
                  <c:v>-10263.704449566339</c:v>
                </c:pt>
                <c:pt idx="967">
                  <c:v>-1708.2033958400698</c:v>
                </c:pt>
                <c:pt idx="968">
                  <c:v>-1647.8640108971977</c:v>
                </c:pt>
                <c:pt idx="969">
                  <c:v>-1684.5218787957256</c:v>
                </c:pt>
                <c:pt idx="970">
                  <c:v>-1028.2757010639016</c:v>
                </c:pt>
                <c:pt idx="971">
                  <c:v>-2638.4992916063948</c:v>
                </c:pt>
                <c:pt idx="972">
                  <c:v>-2597.1821040293707</c:v>
                </c:pt>
                <c:pt idx="973">
                  <c:v>-3531.3149281363312</c:v>
                </c:pt>
                <c:pt idx="974">
                  <c:v>-3458.7369432208534</c:v>
                </c:pt>
                <c:pt idx="975">
                  <c:v>-13154.021108177947</c:v>
                </c:pt>
                <c:pt idx="976">
                  <c:v>-2520.0180557885287</c:v>
                </c:pt>
                <c:pt idx="977">
                  <c:v>-2893.8992176733555</c:v>
                </c:pt>
                <c:pt idx="978">
                  <c:v>-1478.5350178624212</c:v>
                </c:pt>
                <c:pt idx="979">
                  <c:v>-3377.4818455239492</c:v>
                </c:pt>
                <c:pt idx="980">
                  <c:v>14303.127821701675</c:v>
                </c:pt>
                <c:pt idx="981">
                  <c:v>-2341.0105624470089</c:v>
                </c:pt>
                <c:pt idx="982">
                  <c:v>-11355.126579489806</c:v>
                </c:pt>
                <c:pt idx="983">
                  <c:v>10039.634564063184</c:v>
                </c:pt>
                <c:pt idx="984">
                  <c:v>-730.95607970356286</c:v>
                </c:pt>
                <c:pt idx="985">
                  <c:v>-2325.4157151279333</c:v>
                </c:pt>
                <c:pt idx="986">
                  <c:v>-1297.8608735406324</c:v>
                </c:pt>
                <c:pt idx="987">
                  <c:v>18122.448169158135</c:v>
                </c:pt>
                <c:pt idx="988">
                  <c:v>-2821.9112774705873</c:v>
                </c:pt>
                <c:pt idx="989">
                  <c:v>-14347.104588510922</c:v>
                </c:pt>
                <c:pt idx="990">
                  <c:v>-2774.3060109081589</c:v>
                </c:pt>
                <c:pt idx="991">
                  <c:v>-1941.9517474458708</c:v>
                </c:pt>
                <c:pt idx="992">
                  <c:v>-1490.7864323620197</c:v>
                </c:pt>
                <c:pt idx="993">
                  <c:v>-2660.3242318162329</c:v>
                </c:pt>
                <c:pt idx="994">
                  <c:v>-13828.54039978479</c:v>
                </c:pt>
                <c:pt idx="995">
                  <c:v>-1378.4121145650724</c:v>
                </c:pt>
                <c:pt idx="996">
                  <c:v>-2352.8219070560672</c:v>
                </c:pt>
                <c:pt idx="997">
                  <c:v>3.9295515372778027</c:v>
                </c:pt>
                <c:pt idx="998">
                  <c:v>-2111.3098098561522</c:v>
                </c:pt>
                <c:pt idx="999">
                  <c:v>-2884.7424718324783</c:v>
                </c:pt>
                <c:pt idx="1000">
                  <c:v>-12634.748337090448</c:v>
                </c:pt>
                <c:pt idx="1001">
                  <c:v>5803.9952104745025</c:v>
                </c:pt>
                <c:pt idx="1002">
                  <c:v>-3050.3594771997778</c:v>
                </c:pt>
                <c:pt idx="1003">
                  <c:v>11304.134560865514</c:v>
                </c:pt>
                <c:pt idx="1004">
                  <c:v>-962.08606607012007</c:v>
                </c:pt>
                <c:pt idx="1005">
                  <c:v>-2306.4213385385601</c:v>
                </c:pt>
                <c:pt idx="1006">
                  <c:v>-2010.3832050133742</c:v>
                </c:pt>
                <c:pt idx="1007">
                  <c:v>-8901.4772420242116</c:v>
                </c:pt>
                <c:pt idx="1008">
                  <c:v>17548.602407020917</c:v>
                </c:pt>
                <c:pt idx="1009">
                  <c:v>-746.61652866851182</c:v>
                </c:pt>
                <c:pt idx="1010">
                  <c:v>-2111.1612610392222</c:v>
                </c:pt>
                <c:pt idx="1011">
                  <c:v>-13700.836613942349</c:v>
                </c:pt>
                <c:pt idx="1012">
                  <c:v>22221.759545580288</c:v>
                </c:pt>
                <c:pt idx="1013">
                  <c:v>-1515.050771614171</c:v>
                </c:pt>
                <c:pt idx="1014">
                  <c:v>-3192.7094064787452</c:v>
                </c:pt>
                <c:pt idx="1015">
                  <c:v>169.78419956125254</c:v>
                </c:pt>
                <c:pt idx="1016">
                  <c:v>-2235.4569482954539</c:v>
                </c:pt>
                <c:pt idx="1017">
                  <c:v>-2956.8530808145993</c:v>
                </c:pt>
                <c:pt idx="1018">
                  <c:v>-316.73279975657351</c:v>
                </c:pt>
                <c:pt idx="1019">
                  <c:v>20123.33932457785</c:v>
                </c:pt>
                <c:pt idx="1020">
                  <c:v>-2002.5665202250675</c:v>
                </c:pt>
                <c:pt idx="1021">
                  <c:v>5926.5611191249845</c:v>
                </c:pt>
                <c:pt idx="1022">
                  <c:v>8600.870716109006</c:v>
                </c:pt>
                <c:pt idx="1023">
                  <c:v>-2279.5223720491863</c:v>
                </c:pt>
                <c:pt idx="1024">
                  <c:v>-2708.3768720144362</c:v>
                </c:pt>
                <c:pt idx="1025">
                  <c:v>-3445.7810334682399</c:v>
                </c:pt>
                <c:pt idx="1026">
                  <c:v>-11226.283880903324</c:v>
                </c:pt>
                <c:pt idx="1027">
                  <c:v>17036.519028643743</c:v>
                </c:pt>
                <c:pt idx="1028">
                  <c:v>-1343.2256005410782</c:v>
                </c:pt>
                <c:pt idx="1029">
                  <c:v>-1614.472179799227</c:v>
                </c:pt>
                <c:pt idx="1030">
                  <c:v>-11975.515384759314</c:v>
                </c:pt>
                <c:pt idx="1031">
                  <c:v>8802.6147047503255</c:v>
                </c:pt>
                <c:pt idx="1032">
                  <c:v>-2863.7615236023366</c:v>
                </c:pt>
                <c:pt idx="1033">
                  <c:v>-13312.363028589554</c:v>
                </c:pt>
                <c:pt idx="1034">
                  <c:v>112.90550349673322</c:v>
                </c:pt>
                <c:pt idx="1035">
                  <c:v>-236.36868975453035</c:v>
                </c:pt>
                <c:pt idx="1036">
                  <c:v>8546.6117539382758</c:v>
                </c:pt>
                <c:pt idx="1037">
                  <c:v>6014.3102482493705</c:v>
                </c:pt>
                <c:pt idx="1038">
                  <c:v>-2491.2839571034697</c:v>
                </c:pt>
                <c:pt idx="1039">
                  <c:v>17905.692198856013</c:v>
                </c:pt>
                <c:pt idx="1040">
                  <c:v>-11148.547000074548</c:v>
                </c:pt>
                <c:pt idx="1041">
                  <c:v>-2026.1526426171065</c:v>
                </c:pt>
                <c:pt idx="1042">
                  <c:v>5676.3064796383769</c:v>
                </c:pt>
                <c:pt idx="1043">
                  <c:v>-3363.0150918313798</c:v>
                </c:pt>
                <c:pt idx="1044">
                  <c:v>-385.74593508647922</c:v>
                </c:pt>
                <c:pt idx="1045">
                  <c:v>-11466.832050269499</c:v>
                </c:pt>
                <c:pt idx="1046">
                  <c:v>-2148.6713799392228</c:v>
                </c:pt>
                <c:pt idx="1047">
                  <c:v>15232.064584269141</c:v>
                </c:pt>
                <c:pt idx="1048">
                  <c:v>-2462.56884034517</c:v>
                </c:pt>
                <c:pt idx="1049">
                  <c:v>6165.8794993935735</c:v>
                </c:pt>
                <c:pt idx="1050">
                  <c:v>-2345.7576306232713</c:v>
                </c:pt>
                <c:pt idx="1051">
                  <c:v>1411.5841448126703</c:v>
                </c:pt>
                <c:pt idx="1052">
                  <c:v>-1097.9486395591703</c:v>
                </c:pt>
                <c:pt idx="1053">
                  <c:v>-8566.7225903935614</c:v>
                </c:pt>
                <c:pt idx="1054">
                  <c:v>-2809.997174099889</c:v>
                </c:pt>
                <c:pt idx="1055">
                  <c:v>-649.07291496652761</c:v>
                </c:pt>
                <c:pt idx="1056">
                  <c:v>-2331.7247468771056</c:v>
                </c:pt>
                <c:pt idx="1057">
                  <c:v>7806.7990541689214</c:v>
                </c:pt>
                <c:pt idx="1058">
                  <c:v>-3763.8454038288078</c:v>
                </c:pt>
                <c:pt idx="1059">
                  <c:v>-2699.9468415696429</c:v>
                </c:pt>
                <c:pt idx="1060">
                  <c:v>-3274.9003373724399</c:v>
                </c:pt>
                <c:pt idx="1061">
                  <c:v>-348.13812277868055</c:v>
                </c:pt>
                <c:pt idx="1062">
                  <c:v>12788.959487887929</c:v>
                </c:pt>
                <c:pt idx="1063">
                  <c:v>-1713.7067866779944</c:v>
                </c:pt>
                <c:pt idx="1064">
                  <c:v>-2010.001949007059</c:v>
                </c:pt>
                <c:pt idx="1065">
                  <c:v>-2488.9347394087399</c:v>
                </c:pt>
                <c:pt idx="1066">
                  <c:v>-1740.3515461543029</c:v>
                </c:pt>
                <c:pt idx="1067">
                  <c:v>-2875.0517101602054</c:v>
                </c:pt>
                <c:pt idx="1068">
                  <c:v>1492.7797893782808</c:v>
                </c:pt>
                <c:pt idx="1069">
                  <c:v>-1234.4292083167566</c:v>
                </c:pt>
                <c:pt idx="1070">
                  <c:v>8208.4543544469088</c:v>
                </c:pt>
                <c:pt idx="1071">
                  <c:v>1000.8468748602663</c:v>
                </c:pt>
                <c:pt idx="1072">
                  <c:v>-2723.3490840511581</c:v>
                </c:pt>
                <c:pt idx="1073">
                  <c:v>-204.10481538780186</c:v>
                </c:pt>
                <c:pt idx="1074">
                  <c:v>610.70397018327822</c:v>
                </c:pt>
                <c:pt idx="1075">
                  <c:v>-3148.4823311142745</c:v>
                </c:pt>
                <c:pt idx="1076">
                  <c:v>-2226.7529980208983</c:v>
                </c:pt>
                <c:pt idx="1077">
                  <c:v>-2334.4238031490381</c:v>
                </c:pt>
                <c:pt idx="1078">
                  <c:v>5247.9243150020993</c:v>
                </c:pt>
                <c:pt idx="1079">
                  <c:v>1352.1391843320271</c:v>
                </c:pt>
                <c:pt idx="1080">
                  <c:v>7700.4506371027082</c:v>
                </c:pt>
                <c:pt idx="1081">
                  <c:v>-2483.5415198090332</c:v>
                </c:pt>
                <c:pt idx="1082">
                  <c:v>-1976.4901003127625</c:v>
                </c:pt>
                <c:pt idx="1083">
                  <c:v>-2999.0604010542525</c:v>
                </c:pt>
                <c:pt idx="1084">
                  <c:v>1071.012091907156</c:v>
                </c:pt>
                <c:pt idx="1085">
                  <c:v>-14043.027011546979</c:v>
                </c:pt>
                <c:pt idx="1086">
                  <c:v>-497.16298646888754</c:v>
                </c:pt>
                <c:pt idx="1087">
                  <c:v>-433.43412583648023</c:v>
                </c:pt>
                <c:pt idx="1088">
                  <c:v>-1904.8054993638743</c:v>
                </c:pt>
                <c:pt idx="1089">
                  <c:v>-656.70309128013832</c:v>
                </c:pt>
                <c:pt idx="1090">
                  <c:v>8312.5559533092746</c:v>
                </c:pt>
                <c:pt idx="1091">
                  <c:v>-746.56164412591534</c:v>
                </c:pt>
                <c:pt idx="1092">
                  <c:v>-2245.1091557061159</c:v>
                </c:pt>
                <c:pt idx="1093">
                  <c:v>5014.4168817988975</c:v>
                </c:pt>
                <c:pt idx="1094">
                  <c:v>-890.46334727794238</c:v>
                </c:pt>
                <c:pt idx="1095">
                  <c:v>-1190.9721447846014</c:v>
                </c:pt>
                <c:pt idx="1096">
                  <c:v>9320.9513922601254</c:v>
                </c:pt>
                <c:pt idx="1097">
                  <c:v>-3251.0963252587553</c:v>
                </c:pt>
                <c:pt idx="1098">
                  <c:v>11568.485211898942</c:v>
                </c:pt>
                <c:pt idx="1099">
                  <c:v>-3260.4812993598739</c:v>
                </c:pt>
                <c:pt idx="1100">
                  <c:v>-14376.701741587196</c:v>
                </c:pt>
                <c:pt idx="1101">
                  <c:v>-381.79158891708357</c:v>
                </c:pt>
                <c:pt idx="1102">
                  <c:v>-3288.2475356741897</c:v>
                </c:pt>
                <c:pt idx="1103">
                  <c:v>-792.26521275255436</c:v>
                </c:pt>
                <c:pt idx="1104">
                  <c:v>12667.656369251947</c:v>
                </c:pt>
                <c:pt idx="1105">
                  <c:v>-1548.6923507730207</c:v>
                </c:pt>
                <c:pt idx="1106">
                  <c:v>-1857.9946448226619</c:v>
                </c:pt>
                <c:pt idx="1107">
                  <c:v>-913.25666944270961</c:v>
                </c:pt>
                <c:pt idx="1108">
                  <c:v>-2924.6334738966675</c:v>
                </c:pt>
                <c:pt idx="1109">
                  <c:v>-1132.7285079277208</c:v>
                </c:pt>
                <c:pt idx="1110">
                  <c:v>-665.89238771596138</c:v>
                </c:pt>
                <c:pt idx="1111">
                  <c:v>9536.2666386243509</c:v>
                </c:pt>
                <c:pt idx="1112">
                  <c:v>-10452.866306252734</c:v>
                </c:pt>
                <c:pt idx="1113">
                  <c:v>-1984.2542699129972</c:v>
                </c:pt>
                <c:pt idx="1114">
                  <c:v>-2380.3577229022462</c:v>
                </c:pt>
                <c:pt idx="1115">
                  <c:v>-875.63921770409434</c:v>
                </c:pt>
                <c:pt idx="1116">
                  <c:v>-572.57706960398355</c:v>
                </c:pt>
                <c:pt idx="1117">
                  <c:v>6731.9084791155656</c:v>
                </c:pt>
                <c:pt idx="1118">
                  <c:v>7462.7388494046645</c:v>
                </c:pt>
                <c:pt idx="1119">
                  <c:v>-1760.8389291933308</c:v>
                </c:pt>
                <c:pt idx="1120">
                  <c:v>5037.1749325657875</c:v>
                </c:pt>
                <c:pt idx="1121">
                  <c:v>-2007.576539362366</c:v>
                </c:pt>
                <c:pt idx="1122">
                  <c:v>10622.14467710867</c:v>
                </c:pt>
                <c:pt idx="1123">
                  <c:v>12078.939987024267</c:v>
                </c:pt>
                <c:pt idx="1124">
                  <c:v>11098.059605578288</c:v>
                </c:pt>
                <c:pt idx="1125">
                  <c:v>812.50860535889478</c:v>
                </c:pt>
                <c:pt idx="1126">
                  <c:v>-1113.6090888295494</c:v>
                </c:pt>
                <c:pt idx="1127">
                  <c:v>-2956.359281937147</c:v>
                </c:pt>
                <c:pt idx="1128">
                  <c:v>6837.1566344281409</c:v>
                </c:pt>
                <c:pt idx="1129">
                  <c:v>-2739.4558560298374</c:v>
                </c:pt>
                <c:pt idx="1130">
                  <c:v>-1306.6713169914856</c:v>
                </c:pt>
                <c:pt idx="1131">
                  <c:v>-3181.5974672852235</c:v>
                </c:pt>
                <c:pt idx="1132">
                  <c:v>8594.1895442908826</c:v>
                </c:pt>
                <c:pt idx="1133">
                  <c:v>-1015.1920239359679</c:v>
                </c:pt>
                <c:pt idx="1134">
                  <c:v>13555.215702905778</c:v>
                </c:pt>
                <c:pt idx="1135">
                  <c:v>-643.82938312398255</c:v>
                </c:pt>
                <c:pt idx="1136">
                  <c:v>-2296.4893563295227</c:v>
                </c:pt>
                <c:pt idx="1137">
                  <c:v>-2817.2972142232848</c:v>
                </c:pt>
                <c:pt idx="1138">
                  <c:v>-3271.8143546317847</c:v>
                </c:pt>
                <c:pt idx="1139">
                  <c:v>8522.3837516433268</c:v>
                </c:pt>
                <c:pt idx="1140">
                  <c:v>-1808.2141874198824</c:v>
                </c:pt>
                <c:pt idx="1141">
                  <c:v>-2157.3429857792362</c:v>
                </c:pt>
                <c:pt idx="1142">
                  <c:v>15866.763742114494</c:v>
                </c:pt>
                <c:pt idx="1143">
                  <c:v>-2408.8276944732897</c:v>
                </c:pt>
                <c:pt idx="1144">
                  <c:v>-1297.6133846194025</c:v>
                </c:pt>
                <c:pt idx="1145">
                  <c:v>-304.44702316119583</c:v>
                </c:pt>
                <c:pt idx="1146">
                  <c:v>16775.14477916131</c:v>
                </c:pt>
                <c:pt idx="1147">
                  <c:v>-2905.3417307584696</c:v>
                </c:pt>
                <c:pt idx="1148">
                  <c:v>-471.75493298128458</c:v>
                </c:pt>
                <c:pt idx="1149">
                  <c:v>-2926.768462964983</c:v>
                </c:pt>
                <c:pt idx="1150">
                  <c:v>-2505.69664246399</c:v>
                </c:pt>
                <c:pt idx="1151">
                  <c:v>-642.21200384298572</c:v>
                </c:pt>
                <c:pt idx="1152">
                  <c:v>7047.633863001065</c:v>
                </c:pt>
                <c:pt idx="1153">
                  <c:v>-2909.859562719691</c:v>
                </c:pt>
                <c:pt idx="1154">
                  <c:v>-561.14198297421899</c:v>
                </c:pt>
                <c:pt idx="1155">
                  <c:v>-1498.6100510720553</c:v>
                </c:pt>
                <c:pt idx="1156">
                  <c:v>11588.661401444169</c:v>
                </c:pt>
                <c:pt idx="1157">
                  <c:v>8490.3301638387929</c:v>
                </c:pt>
                <c:pt idx="1158">
                  <c:v>-2657.2516592561119</c:v>
                </c:pt>
                <c:pt idx="1159">
                  <c:v>-3902.7877067913619</c:v>
                </c:pt>
                <c:pt idx="1160">
                  <c:v>-2354.0445022053964</c:v>
                </c:pt>
                <c:pt idx="1161">
                  <c:v>-2998.2140065933709</c:v>
                </c:pt>
                <c:pt idx="1162">
                  <c:v>12009.226057925498</c:v>
                </c:pt>
                <c:pt idx="1163">
                  <c:v>-2430.1265301031422</c:v>
                </c:pt>
                <c:pt idx="1164">
                  <c:v>-2295.4801636526654</c:v>
                </c:pt>
                <c:pt idx="1165">
                  <c:v>-2697.6164302388934</c:v>
                </c:pt>
                <c:pt idx="1166">
                  <c:v>-1135.7088110739387</c:v>
                </c:pt>
                <c:pt idx="1167">
                  <c:v>-2650.0987774389523</c:v>
                </c:pt>
                <c:pt idx="1168">
                  <c:v>-2794.7174220319484</c:v>
                </c:pt>
                <c:pt idx="1169">
                  <c:v>-2760.5954722582755</c:v>
                </c:pt>
                <c:pt idx="1170">
                  <c:v>-10350.015951670586</c:v>
                </c:pt>
                <c:pt idx="1171">
                  <c:v>-10944.147947265526</c:v>
                </c:pt>
                <c:pt idx="1172">
                  <c:v>-1591.47566271701</c:v>
                </c:pt>
                <c:pt idx="1173">
                  <c:v>-1974.9932123643139</c:v>
                </c:pt>
                <c:pt idx="1174">
                  <c:v>-2320.1613589678054</c:v>
                </c:pt>
                <c:pt idx="1175">
                  <c:v>-3228.4064204682336</c:v>
                </c:pt>
                <c:pt idx="1176">
                  <c:v>-10973.485414706432</c:v>
                </c:pt>
                <c:pt idx="1177">
                  <c:v>-2719.5604297843784</c:v>
                </c:pt>
                <c:pt idx="1178">
                  <c:v>-2973.2568912904017</c:v>
                </c:pt>
                <c:pt idx="1179">
                  <c:v>-10598.896323511897</c:v>
                </c:pt>
                <c:pt idx="1180">
                  <c:v>-2485.3658640894027</c:v>
                </c:pt>
                <c:pt idx="1181">
                  <c:v>-3034.9946264453092</c:v>
                </c:pt>
                <c:pt idx="1182">
                  <c:v>-3465.1858578671581</c:v>
                </c:pt>
                <c:pt idx="1183">
                  <c:v>-1354.9141177252113</c:v>
                </c:pt>
                <c:pt idx="1184">
                  <c:v>-10942.468048840045</c:v>
                </c:pt>
                <c:pt idx="1185">
                  <c:v>-1003.9229110712968</c:v>
                </c:pt>
                <c:pt idx="1186">
                  <c:v>8727.7283794530485</c:v>
                </c:pt>
                <c:pt idx="1187">
                  <c:v>315.75219750908946</c:v>
                </c:pt>
                <c:pt idx="1188">
                  <c:v>-11346.839469378323</c:v>
                </c:pt>
                <c:pt idx="1189">
                  <c:v>7511.6978751484603</c:v>
                </c:pt>
                <c:pt idx="1190">
                  <c:v>-2555.9680078803995</c:v>
                </c:pt>
                <c:pt idx="1191">
                  <c:v>4522.5645787518133</c:v>
                </c:pt>
                <c:pt idx="1192">
                  <c:v>43.620604236351937</c:v>
                </c:pt>
                <c:pt idx="1193">
                  <c:v>-2226.2370015993583</c:v>
                </c:pt>
                <c:pt idx="1194">
                  <c:v>-2833.7621923621982</c:v>
                </c:pt>
                <c:pt idx="1195">
                  <c:v>13267.410609878556</c:v>
                </c:pt>
                <c:pt idx="1196">
                  <c:v>5023.9449044334178</c:v>
                </c:pt>
                <c:pt idx="1197">
                  <c:v>-2987.5915905559796</c:v>
                </c:pt>
                <c:pt idx="1198">
                  <c:v>-2188.7656074067681</c:v>
                </c:pt>
                <c:pt idx="1199">
                  <c:v>-2686.7663171067561</c:v>
                </c:pt>
                <c:pt idx="1200">
                  <c:v>-1850.1789460490345</c:v>
                </c:pt>
                <c:pt idx="1201">
                  <c:v>-1704.3048158004858</c:v>
                </c:pt>
                <c:pt idx="1202">
                  <c:v>-2808.0741307520525</c:v>
                </c:pt>
                <c:pt idx="1203">
                  <c:v>-911.49677381945367</c:v>
                </c:pt>
                <c:pt idx="1204">
                  <c:v>-10511.472150552068</c:v>
                </c:pt>
                <c:pt idx="1205">
                  <c:v>-2042.1599857466317</c:v>
                </c:pt>
                <c:pt idx="1206">
                  <c:v>23395.473155828491</c:v>
                </c:pt>
                <c:pt idx="1207">
                  <c:v>6837.5714146346691</c:v>
                </c:pt>
                <c:pt idx="1208">
                  <c:v>-11641.505480289688</c:v>
                </c:pt>
                <c:pt idx="1209">
                  <c:v>-295.96693249066811</c:v>
                </c:pt>
                <c:pt idx="1210">
                  <c:v>-2472.4016861833716</c:v>
                </c:pt>
                <c:pt idx="1211">
                  <c:v>14750.028496170205</c:v>
                </c:pt>
                <c:pt idx="1212">
                  <c:v>-1967.7575557928144</c:v>
                </c:pt>
                <c:pt idx="1213">
                  <c:v>-1263.0409462788321</c:v>
                </c:pt>
                <c:pt idx="1214">
                  <c:v>-2825.6753116879959</c:v>
                </c:pt>
                <c:pt idx="1215">
                  <c:v>8556.3725442472896</c:v>
                </c:pt>
                <c:pt idx="1216">
                  <c:v>-2755.3177660427136</c:v>
                </c:pt>
                <c:pt idx="1217">
                  <c:v>-2890.4595321875149</c:v>
                </c:pt>
                <c:pt idx="1218">
                  <c:v>7597.8408689299322</c:v>
                </c:pt>
                <c:pt idx="1219">
                  <c:v>-1889.6994866637015</c:v>
                </c:pt>
                <c:pt idx="1220">
                  <c:v>-2309.2288133767734</c:v>
                </c:pt>
                <c:pt idx="1221">
                  <c:v>-2075.0856147780241</c:v>
                </c:pt>
                <c:pt idx="1222">
                  <c:v>-1720.7625220632181</c:v>
                </c:pt>
                <c:pt idx="1223">
                  <c:v>-2146.0816147127953</c:v>
                </c:pt>
                <c:pt idx="1224">
                  <c:v>-1718.9863170251183</c:v>
                </c:pt>
                <c:pt idx="1225">
                  <c:v>-3498.2021449840458</c:v>
                </c:pt>
                <c:pt idx="1226">
                  <c:v>-1325.0075433065376</c:v>
                </c:pt>
                <c:pt idx="1227">
                  <c:v>-2361.8801674089564</c:v>
                </c:pt>
                <c:pt idx="1228">
                  <c:v>-1102.5305962606435</c:v>
                </c:pt>
                <c:pt idx="1229">
                  <c:v>-0.45306017652728769</c:v>
                </c:pt>
                <c:pt idx="1230">
                  <c:v>24977.18023721777</c:v>
                </c:pt>
                <c:pt idx="1231">
                  <c:v>-8006.0447296480052</c:v>
                </c:pt>
                <c:pt idx="1232">
                  <c:v>88.597802906158904</c:v>
                </c:pt>
                <c:pt idx="1233">
                  <c:v>-330.16663094794421</c:v>
                </c:pt>
                <c:pt idx="1234">
                  <c:v>-1959.8009628490399</c:v>
                </c:pt>
                <c:pt idx="1235">
                  <c:v>-2918.2690775120059</c:v>
                </c:pt>
                <c:pt idx="1236">
                  <c:v>1136.1687892221016</c:v>
                </c:pt>
                <c:pt idx="1237">
                  <c:v>-343.36655950690511</c:v>
                </c:pt>
                <c:pt idx="1238">
                  <c:v>-1253.656470759789</c:v>
                </c:pt>
                <c:pt idx="1239">
                  <c:v>-3554.8070001337028</c:v>
                </c:pt>
                <c:pt idx="1240">
                  <c:v>12201.844635489848</c:v>
                </c:pt>
                <c:pt idx="1241">
                  <c:v>12310.357097399108</c:v>
                </c:pt>
                <c:pt idx="1242">
                  <c:v>-1620.5849948149353</c:v>
                </c:pt>
                <c:pt idx="1243">
                  <c:v>-3627.3296953518579</c:v>
                </c:pt>
                <c:pt idx="1244">
                  <c:v>-2979.5908249792528</c:v>
                </c:pt>
                <c:pt idx="1245">
                  <c:v>-1399.6576150683677</c:v>
                </c:pt>
                <c:pt idx="1246">
                  <c:v>-1544.6571440833195</c:v>
                </c:pt>
                <c:pt idx="1247">
                  <c:v>-1888.570544548661</c:v>
                </c:pt>
                <c:pt idx="1248">
                  <c:v>-3432.7395224225875</c:v>
                </c:pt>
                <c:pt idx="1249">
                  <c:v>7065.5377009555486</c:v>
                </c:pt>
                <c:pt idx="1250">
                  <c:v>-9912.6614773362016</c:v>
                </c:pt>
                <c:pt idx="1251">
                  <c:v>-2564.3617825362262</c:v>
                </c:pt>
                <c:pt idx="1252">
                  <c:v>-11439.563864695849</c:v>
                </c:pt>
                <c:pt idx="1253">
                  <c:v>5788.4163634642555</c:v>
                </c:pt>
                <c:pt idx="1254">
                  <c:v>-3371.9163573581309</c:v>
                </c:pt>
                <c:pt idx="1255">
                  <c:v>-3282.6522789486598</c:v>
                </c:pt>
                <c:pt idx="1256">
                  <c:v>-801.43082819515803</c:v>
                </c:pt>
                <c:pt idx="1257">
                  <c:v>-697.57713745771071</c:v>
                </c:pt>
                <c:pt idx="1258">
                  <c:v>17689.280409053332</c:v>
                </c:pt>
                <c:pt idx="1259">
                  <c:v>-990.37728440884348</c:v>
                </c:pt>
                <c:pt idx="1260">
                  <c:v>-2575.6571267022464</c:v>
                </c:pt>
                <c:pt idx="1261">
                  <c:v>-3214.9889097027517</c:v>
                </c:pt>
                <c:pt idx="1262">
                  <c:v>-2669.0790970431817</c:v>
                </c:pt>
                <c:pt idx="1263">
                  <c:v>-2567.8253032346947</c:v>
                </c:pt>
                <c:pt idx="1264">
                  <c:v>-1105.4000517559616</c:v>
                </c:pt>
                <c:pt idx="1265">
                  <c:v>-9343.4127593570229</c:v>
                </c:pt>
                <c:pt idx="1266">
                  <c:v>-1353.787469619585</c:v>
                </c:pt>
                <c:pt idx="1267">
                  <c:v>5646.5984562687554</c:v>
                </c:pt>
                <c:pt idx="1268">
                  <c:v>-3338.2396996857278</c:v>
                </c:pt>
                <c:pt idx="1269">
                  <c:v>-1391.2578396885183</c:v>
                </c:pt>
                <c:pt idx="1270">
                  <c:v>-2683.1918422663903</c:v>
                </c:pt>
                <c:pt idx="1271">
                  <c:v>-3233.5068723313443</c:v>
                </c:pt>
                <c:pt idx="1272">
                  <c:v>4441.2100267376427</c:v>
                </c:pt>
                <c:pt idx="1273">
                  <c:v>-2777.6999836022624</c:v>
                </c:pt>
                <c:pt idx="1274">
                  <c:v>-11810.571961466889</c:v>
                </c:pt>
                <c:pt idx="1275">
                  <c:v>-532.95580961205451</c:v>
                </c:pt>
                <c:pt idx="1276">
                  <c:v>-2764.7276505116774</c:v>
                </c:pt>
                <c:pt idx="1277">
                  <c:v>-3108.8526221114398</c:v>
                </c:pt>
                <c:pt idx="1278">
                  <c:v>-9329.7641050049679</c:v>
                </c:pt>
                <c:pt idx="1279">
                  <c:v>-2279.0166817092249</c:v>
                </c:pt>
                <c:pt idx="1280">
                  <c:v>-2491.9044587233038</c:v>
                </c:pt>
                <c:pt idx="1281">
                  <c:v>-9716.2082115365265</c:v>
                </c:pt>
                <c:pt idx="1282">
                  <c:v>-13487.826645388093</c:v>
                </c:pt>
                <c:pt idx="1283">
                  <c:v>-2522.1422064708559</c:v>
                </c:pt>
                <c:pt idx="1284">
                  <c:v>11007.485957148121</c:v>
                </c:pt>
                <c:pt idx="1285">
                  <c:v>-1704.1873420211086</c:v>
                </c:pt>
                <c:pt idx="1286">
                  <c:v>-2472.3109501132858</c:v>
                </c:pt>
                <c:pt idx="1287">
                  <c:v>-2893.9995040969816</c:v>
                </c:pt>
                <c:pt idx="1288">
                  <c:v>9716.0797354080933</c:v>
                </c:pt>
                <c:pt idx="1289">
                  <c:v>-2414.9978246397804</c:v>
                </c:pt>
                <c:pt idx="1290">
                  <c:v>-1656.8463235390354</c:v>
                </c:pt>
                <c:pt idx="1291">
                  <c:v>7069.2977274543446</c:v>
                </c:pt>
                <c:pt idx="1292">
                  <c:v>-2815.4583883846399</c:v>
                </c:pt>
                <c:pt idx="1293">
                  <c:v>-837.1866408095957</c:v>
                </c:pt>
                <c:pt idx="1294">
                  <c:v>185.03721561828024</c:v>
                </c:pt>
                <c:pt idx="1295">
                  <c:v>-2373.0438815019961</c:v>
                </c:pt>
                <c:pt idx="1296">
                  <c:v>-2136.0728060510664</c:v>
                </c:pt>
                <c:pt idx="1297">
                  <c:v>-2712.4324583350635</c:v>
                </c:pt>
                <c:pt idx="1298">
                  <c:v>-2111.4981116499312</c:v>
                </c:pt>
                <c:pt idx="1299">
                  <c:v>-2276.6770095831889</c:v>
                </c:pt>
                <c:pt idx="1300">
                  <c:v>29845.090484522876</c:v>
                </c:pt>
                <c:pt idx="1301">
                  <c:v>9825.3026039446559</c:v>
                </c:pt>
                <c:pt idx="1302">
                  <c:v>-2783.5579586710778</c:v>
                </c:pt>
                <c:pt idx="1303">
                  <c:v>5574.9023441479731</c:v>
                </c:pt>
                <c:pt idx="1304">
                  <c:v>-11178.804432735869</c:v>
                </c:pt>
                <c:pt idx="1305">
                  <c:v>-3338.2663500071903</c:v>
                </c:pt>
                <c:pt idx="1306">
                  <c:v>-13845.724663688752</c:v>
                </c:pt>
                <c:pt idx="1307">
                  <c:v>-9615.239837425539</c:v>
                </c:pt>
                <c:pt idx="1308">
                  <c:v>4419.7744692932101</c:v>
                </c:pt>
                <c:pt idx="1309">
                  <c:v>-2262.5235831537548</c:v>
                </c:pt>
                <c:pt idx="1310">
                  <c:v>-1924.1514454429962</c:v>
                </c:pt>
                <c:pt idx="1311">
                  <c:v>-2978.7564594125733</c:v>
                </c:pt>
                <c:pt idx="1312">
                  <c:v>-3364.1830154017935</c:v>
                </c:pt>
                <c:pt idx="1313">
                  <c:v>7436.5004823926247</c:v>
                </c:pt>
                <c:pt idx="1314">
                  <c:v>-12213.964596067901</c:v>
                </c:pt>
                <c:pt idx="1315">
                  <c:v>7094.4179549457267</c:v>
                </c:pt>
                <c:pt idx="1316">
                  <c:v>-2811.7717530258642</c:v>
                </c:pt>
                <c:pt idx="1317">
                  <c:v>-3695.5182052399186</c:v>
                </c:pt>
                <c:pt idx="1318">
                  <c:v>10765.018274966635</c:v>
                </c:pt>
                <c:pt idx="1319">
                  <c:v>-2026.4596664639857</c:v>
                </c:pt>
                <c:pt idx="1320">
                  <c:v>-1937.5269157926168</c:v>
                </c:pt>
                <c:pt idx="1321">
                  <c:v>-7881.9593367285051</c:v>
                </c:pt>
                <c:pt idx="1322">
                  <c:v>-71.13557406246764</c:v>
                </c:pt>
                <c:pt idx="1323">
                  <c:v>10158.76689750173</c:v>
                </c:pt>
                <c:pt idx="1324">
                  <c:v>-2428.2914169277146</c:v>
                </c:pt>
                <c:pt idx="1325">
                  <c:v>488.090763969607</c:v>
                </c:pt>
                <c:pt idx="1326">
                  <c:v>-2517.7777980036517</c:v>
                </c:pt>
                <c:pt idx="1327">
                  <c:v>-1412.418230728963</c:v>
                </c:pt>
                <c:pt idx="1328">
                  <c:v>16420.762947658368</c:v>
                </c:pt>
                <c:pt idx="1329">
                  <c:v>-1236.1944616270775</c:v>
                </c:pt>
                <c:pt idx="1330">
                  <c:v>-148.94685930932246</c:v>
                </c:pt>
                <c:pt idx="1331">
                  <c:v>4978.1988332591891</c:v>
                </c:pt>
                <c:pt idx="1332">
                  <c:v>-1337.1141706912331</c:v>
                </c:pt>
                <c:pt idx="1333">
                  <c:v>-528.39592465209171</c:v>
                </c:pt>
                <c:pt idx="1334">
                  <c:v>-2564.0917292882818</c:v>
                </c:pt>
                <c:pt idx="1335">
                  <c:v>-3325.3504153834883</c:v>
                </c:pt>
                <c:pt idx="1336">
                  <c:v>-3127.5910866857221</c:v>
                </c:pt>
                <c:pt idx="1337">
                  <c:v>-7440.1730753674201</c:v>
                </c:pt>
              </c:numCache>
            </c:numRef>
          </c:yVal>
          <c:smooth val="0"/>
          <c:extLst>
            <c:ext xmlns:c16="http://schemas.microsoft.com/office/drawing/2014/chart" uri="{C3380CC4-5D6E-409C-BE32-E72D297353CC}">
              <c16:uniqueId val="{00000000-EEB6-4451-808E-76532E054C86}"/>
            </c:ext>
          </c:extLst>
        </c:ser>
        <c:dLbls>
          <c:showLegendKey val="0"/>
          <c:showVal val="0"/>
          <c:showCatName val="0"/>
          <c:showSerName val="0"/>
          <c:showPercent val="0"/>
          <c:showBubbleSize val="0"/>
        </c:dLbls>
        <c:axId val="82023471"/>
        <c:axId val="82038447"/>
      </c:scatterChart>
      <c:valAx>
        <c:axId val="82023471"/>
        <c:scaling>
          <c:orientation val="minMax"/>
        </c:scaling>
        <c:delete val="0"/>
        <c:axPos val="b"/>
        <c:title>
          <c:tx>
            <c:rich>
              <a:bodyPr/>
              <a:lstStyle/>
              <a:p>
                <a:pPr>
                  <a:defRPr/>
                </a:pPr>
                <a:r>
                  <a:rPr lang="en-US"/>
                  <a:t>bmi</a:t>
                </a:r>
              </a:p>
            </c:rich>
          </c:tx>
          <c:overlay val="0"/>
        </c:title>
        <c:numFmt formatCode="General" sourceLinked="1"/>
        <c:majorTickMark val="out"/>
        <c:minorTickMark val="none"/>
        <c:tickLblPos val="nextTo"/>
        <c:crossAx val="82038447"/>
        <c:crosses val="autoZero"/>
        <c:crossBetween val="midCat"/>
      </c:valAx>
      <c:valAx>
        <c:axId val="8203844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82023471"/>
        <c:crosses val="autoZero"/>
        <c:crossBetween val="midCat"/>
      </c:valAx>
      <c:spPr>
        <a:ln>
          <a:noFill/>
        </a:ln>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CHILDREN</a:t>
            </a:r>
            <a:r>
              <a:rPr lang="en-US" baseline="0"/>
              <a:t> RESIDUAL PLOT</a:t>
            </a:r>
            <a:endParaRPr lang="en-US"/>
          </a:p>
        </c:rich>
      </c:tx>
      <c:overlay val="0"/>
    </c:title>
    <c:autoTitleDeleted val="0"/>
    <c:plotArea>
      <c:layout/>
      <c:scatterChart>
        <c:scatterStyle val="lineMarker"/>
        <c:varyColors val="0"/>
        <c:ser>
          <c:idx val="0"/>
          <c:order val="0"/>
          <c:spPr>
            <a:ln w="19050">
              <a:noFill/>
            </a:ln>
          </c:spPr>
          <c:xVal>
            <c:numRef>
              <c:f>INSURANCE!$D$2:$D$1339</c:f>
              <c:numCache>
                <c:formatCode>General</c:formatCode>
                <c:ptCount val="1338"/>
                <c:pt idx="0">
                  <c:v>0</c:v>
                </c:pt>
                <c:pt idx="1">
                  <c:v>1</c:v>
                </c:pt>
                <c:pt idx="2">
                  <c:v>3</c:v>
                </c:pt>
                <c:pt idx="3">
                  <c:v>0</c:v>
                </c:pt>
                <c:pt idx="4">
                  <c:v>0</c:v>
                </c:pt>
                <c:pt idx="5">
                  <c:v>0</c:v>
                </c:pt>
                <c:pt idx="6">
                  <c:v>1</c:v>
                </c:pt>
                <c:pt idx="7">
                  <c:v>3</c:v>
                </c:pt>
                <c:pt idx="8">
                  <c:v>2</c:v>
                </c:pt>
                <c:pt idx="9">
                  <c:v>0</c:v>
                </c:pt>
                <c:pt idx="10">
                  <c:v>0</c:v>
                </c:pt>
                <c:pt idx="11">
                  <c:v>0</c:v>
                </c:pt>
                <c:pt idx="12">
                  <c:v>0</c:v>
                </c:pt>
                <c:pt idx="13">
                  <c:v>0</c:v>
                </c:pt>
                <c:pt idx="14">
                  <c:v>0</c:v>
                </c:pt>
                <c:pt idx="15">
                  <c:v>1</c:v>
                </c:pt>
                <c:pt idx="16">
                  <c:v>1</c:v>
                </c:pt>
                <c:pt idx="17">
                  <c:v>0</c:v>
                </c:pt>
                <c:pt idx="18">
                  <c:v>0</c:v>
                </c:pt>
                <c:pt idx="19">
                  <c:v>0</c:v>
                </c:pt>
                <c:pt idx="20">
                  <c:v>0</c:v>
                </c:pt>
                <c:pt idx="21">
                  <c:v>1</c:v>
                </c:pt>
                <c:pt idx="22">
                  <c:v>0</c:v>
                </c:pt>
                <c:pt idx="23">
                  <c:v>1</c:v>
                </c:pt>
                <c:pt idx="24">
                  <c:v>2</c:v>
                </c:pt>
                <c:pt idx="25">
                  <c:v>3</c:v>
                </c:pt>
                <c:pt idx="26">
                  <c:v>0</c:v>
                </c:pt>
                <c:pt idx="27">
                  <c:v>2</c:v>
                </c:pt>
                <c:pt idx="28">
                  <c:v>1</c:v>
                </c:pt>
                <c:pt idx="29">
                  <c:v>2</c:v>
                </c:pt>
                <c:pt idx="30">
                  <c:v>0</c:v>
                </c:pt>
                <c:pt idx="31">
                  <c:v>0</c:v>
                </c:pt>
                <c:pt idx="32">
                  <c:v>5</c:v>
                </c:pt>
                <c:pt idx="33">
                  <c:v>0</c:v>
                </c:pt>
                <c:pt idx="34">
                  <c:v>1</c:v>
                </c:pt>
                <c:pt idx="35">
                  <c:v>0</c:v>
                </c:pt>
                <c:pt idx="36">
                  <c:v>3</c:v>
                </c:pt>
                <c:pt idx="37">
                  <c:v>0</c:v>
                </c:pt>
                <c:pt idx="38">
                  <c:v>1</c:v>
                </c:pt>
                <c:pt idx="39">
                  <c:v>0</c:v>
                </c:pt>
                <c:pt idx="40">
                  <c:v>0</c:v>
                </c:pt>
                <c:pt idx="41">
                  <c:v>2</c:v>
                </c:pt>
                <c:pt idx="42">
                  <c:v>1</c:v>
                </c:pt>
                <c:pt idx="43">
                  <c:v>2</c:v>
                </c:pt>
                <c:pt idx="44">
                  <c:v>1</c:v>
                </c:pt>
                <c:pt idx="45">
                  <c:v>0</c:v>
                </c:pt>
                <c:pt idx="46">
                  <c:v>2</c:v>
                </c:pt>
                <c:pt idx="47">
                  <c:v>0</c:v>
                </c:pt>
                <c:pt idx="48">
                  <c:v>0</c:v>
                </c:pt>
                <c:pt idx="49">
                  <c:v>1</c:v>
                </c:pt>
                <c:pt idx="50">
                  <c:v>0</c:v>
                </c:pt>
                <c:pt idx="51">
                  <c:v>2</c:v>
                </c:pt>
                <c:pt idx="52">
                  <c:v>1</c:v>
                </c:pt>
                <c:pt idx="53">
                  <c:v>0</c:v>
                </c:pt>
                <c:pt idx="54">
                  <c:v>3</c:v>
                </c:pt>
                <c:pt idx="55">
                  <c:v>2</c:v>
                </c:pt>
                <c:pt idx="56">
                  <c:v>2</c:v>
                </c:pt>
                <c:pt idx="57">
                  <c:v>2</c:v>
                </c:pt>
                <c:pt idx="58">
                  <c:v>1</c:v>
                </c:pt>
                <c:pt idx="59">
                  <c:v>2</c:v>
                </c:pt>
                <c:pt idx="60">
                  <c:v>3</c:v>
                </c:pt>
                <c:pt idx="61">
                  <c:v>4</c:v>
                </c:pt>
                <c:pt idx="62">
                  <c:v>1</c:v>
                </c:pt>
                <c:pt idx="63">
                  <c:v>1</c:v>
                </c:pt>
                <c:pt idx="64">
                  <c:v>0</c:v>
                </c:pt>
                <c:pt idx="65">
                  <c:v>0</c:v>
                </c:pt>
                <c:pt idx="66">
                  <c:v>2</c:v>
                </c:pt>
                <c:pt idx="67">
                  <c:v>1</c:v>
                </c:pt>
                <c:pt idx="68">
                  <c:v>0</c:v>
                </c:pt>
                <c:pt idx="69">
                  <c:v>3</c:v>
                </c:pt>
                <c:pt idx="70">
                  <c:v>0</c:v>
                </c:pt>
                <c:pt idx="71">
                  <c:v>5</c:v>
                </c:pt>
                <c:pt idx="72">
                  <c:v>3</c:v>
                </c:pt>
                <c:pt idx="73">
                  <c:v>1</c:v>
                </c:pt>
                <c:pt idx="74">
                  <c:v>2</c:v>
                </c:pt>
                <c:pt idx="75">
                  <c:v>0</c:v>
                </c:pt>
                <c:pt idx="76">
                  <c:v>1</c:v>
                </c:pt>
                <c:pt idx="77">
                  <c:v>0</c:v>
                </c:pt>
                <c:pt idx="78">
                  <c:v>0</c:v>
                </c:pt>
                <c:pt idx="79">
                  <c:v>0</c:v>
                </c:pt>
                <c:pt idx="80">
                  <c:v>1</c:v>
                </c:pt>
                <c:pt idx="81">
                  <c:v>0</c:v>
                </c:pt>
                <c:pt idx="82">
                  <c:v>1</c:v>
                </c:pt>
                <c:pt idx="83">
                  <c:v>4</c:v>
                </c:pt>
                <c:pt idx="84">
                  <c:v>2</c:v>
                </c:pt>
                <c:pt idx="85">
                  <c:v>2</c:v>
                </c:pt>
                <c:pt idx="86">
                  <c:v>0</c:v>
                </c:pt>
                <c:pt idx="87">
                  <c:v>0</c:v>
                </c:pt>
                <c:pt idx="88">
                  <c:v>0</c:v>
                </c:pt>
                <c:pt idx="89">
                  <c:v>0</c:v>
                </c:pt>
                <c:pt idx="90">
                  <c:v>0</c:v>
                </c:pt>
                <c:pt idx="91">
                  <c:v>1</c:v>
                </c:pt>
                <c:pt idx="92">
                  <c:v>3</c:v>
                </c:pt>
                <c:pt idx="93">
                  <c:v>2</c:v>
                </c:pt>
                <c:pt idx="94">
                  <c:v>2</c:v>
                </c:pt>
                <c:pt idx="95">
                  <c:v>1</c:v>
                </c:pt>
                <c:pt idx="96">
                  <c:v>3</c:v>
                </c:pt>
                <c:pt idx="97">
                  <c:v>0</c:v>
                </c:pt>
                <c:pt idx="98">
                  <c:v>0</c:v>
                </c:pt>
                <c:pt idx="99">
                  <c:v>0</c:v>
                </c:pt>
                <c:pt idx="100">
                  <c:v>0</c:v>
                </c:pt>
                <c:pt idx="101">
                  <c:v>0</c:v>
                </c:pt>
                <c:pt idx="102">
                  <c:v>0</c:v>
                </c:pt>
                <c:pt idx="103">
                  <c:v>3</c:v>
                </c:pt>
                <c:pt idx="104">
                  <c:v>1</c:v>
                </c:pt>
                <c:pt idx="105">
                  <c:v>1</c:v>
                </c:pt>
                <c:pt idx="106">
                  <c:v>1</c:v>
                </c:pt>
                <c:pt idx="107">
                  <c:v>2</c:v>
                </c:pt>
                <c:pt idx="108">
                  <c:v>0</c:v>
                </c:pt>
                <c:pt idx="109">
                  <c:v>0</c:v>
                </c:pt>
                <c:pt idx="110">
                  <c:v>1</c:v>
                </c:pt>
                <c:pt idx="111">
                  <c:v>2</c:v>
                </c:pt>
                <c:pt idx="112">
                  <c:v>0</c:v>
                </c:pt>
                <c:pt idx="113">
                  <c:v>0</c:v>
                </c:pt>
                <c:pt idx="114">
                  <c:v>3</c:v>
                </c:pt>
                <c:pt idx="115">
                  <c:v>0</c:v>
                </c:pt>
                <c:pt idx="116">
                  <c:v>0</c:v>
                </c:pt>
                <c:pt idx="117">
                  <c:v>1</c:v>
                </c:pt>
                <c:pt idx="118">
                  <c:v>0</c:v>
                </c:pt>
                <c:pt idx="119">
                  <c:v>2</c:v>
                </c:pt>
                <c:pt idx="120">
                  <c:v>2</c:v>
                </c:pt>
                <c:pt idx="121">
                  <c:v>0</c:v>
                </c:pt>
                <c:pt idx="122">
                  <c:v>0</c:v>
                </c:pt>
                <c:pt idx="123">
                  <c:v>1</c:v>
                </c:pt>
                <c:pt idx="124">
                  <c:v>3</c:v>
                </c:pt>
                <c:pt idx="125">
                  <c:v>0</c:v>
                </c:pt>
                <c:pt idx="126">
                  <c:v>0</c:v>
                </c:pt>
                <c:pt idx="127">
                  <c:v>0</c:v>
                </c:pt>
                <c:pt idx="128">
                  <c:v>2</c:v>
                </c:pt>
                <c:pt idx="129">
                  <c:v>2</c:v>
                </c:pt>
                <c:pt idx="130">
                  <c:v>0</c:v>
                </c:pt>
                <c:pt idx="131">
                  <c:v>0</c:v>
                </c:pt>
                <c:pt idx="132">
                  <c:v>2</c:v>
                </c:pt>
                <c:pt idx="133">
                  <c:v>0</c:v>
                </c:pt>
                <c:pt idx="134">
                  <c:v>0</c:v>
                </c:pt>
                <c:pt idx="135">
                  <c:v>0</c:v>
                </c:pt>
                <c:pt idx="136">
                  <c:v>0</c:v>
                </c:pt>
                <c:pt idx="137">
                  <c:v>0</c:v>
                </c:pt>
                <c:pt idx="138">
                  <c:v>3</c:v>
                </c:pt>
                <c:pt idx="139">
                  <c:v>0</c:v>
                </c:pt>
                <c:pt idx="140">
                  <c:v>2</c:v>
                </c:pt>
                <c:pt idx="141">
                  <c:v>1</c:v>
                </c:pt>
                <c:pt idx="142">
                  <c:v>2</c:v>
                </c:pt>
                <c:pt idx="143">
                  <c:v>2</c:v>
                </c:pt>
                <c:pt idx="144">
                  <c:v>3</c:v>
                </c:pt>
                <c:pt idx="145">
                  <c:v>3</c:v>
                </c:pt>
                <c:pt idx="146">
                  <c:v>3</c:v>
                </c:pt>
                <c:pt idx="147">
                  <c:v>1</c:v>
                </c:pt>
                <c:pt idx="148">
                  <c:v>1</c:v>
                </c:pt>
                <c:pt idx="149">
                  <c:v>1</c:v>
                </c:pt>
                <c:pt idx="150">
                  <c:v>1</c:v>
                </c:pt>
                <c:pt idx="151">
                  <c:v>0</c:v>
                </c:pt>
                <c:pt idx="152">
                  <c:v>3</c:v>
                </c:pt>
                <c:pt idx="153">
                  <c:v>0</c:v>
                </c:pt>
                <c:pt idx="154">
                  <c:v>1</c:v>
                </c:pt>
                <c:pt idx="155">
                  <c:v>0</c:v>
                </c:pt>
                <c:pt idx="156">
                  <c:v>0</c:v>
                </c:pt>
                <c:pt idx="157">
                  <c:v>0</c:v>
                </c:pt>
                <c:pt idx="158">
                  <c:v>0</c:v>
                </c:pt>
                <c:pt idx="159">
                  <c:v>3</c:v>
                </c:pt>
                <c:pt idx="160">
                  <c:v>0</c:v>
                </c:pt>
                <c:pt idx="161">
                  <c:v>0</c:v>
                </c:pt>
                <c:pt idx="162">
                  <c:v>1</c:v>
                </c:pt>
                <c:pt idx="163">
                  <c:v>2</c:v>
                </c:pt>
                <c:pt idx="164">
                  <c:v>0</c:v>
                </c:pt>
                <c:pt idx="165">
                  <c:v>4</c:v>
                </c:pt>
                <c:pt idx="166">
                  <c:v>5</c:v>
                </c:pt>
                <c:pt idx="167">
                  <c:v>3</c:v>
                </c:pt>
                <c:pt idx="168">
                  <c:v>1</c:v>
                </c:pt>
                <c:pt idx="169">
                  <c:v>3</c:v>
                </c:pt>
                <c:pt idx="170">
                  <c:v>0</c:v>
                </c:pt>
                <c:pt idx="171">
                  <c:v>0</c:v>
                </c:pt>
                <c:pt idx="172">
                  <c:v>0</c:v>
                </c:pt>
                <c:pt idx="173">
                  <c:v>1</c:v>
                </c:pt>
                <c:pt idx="174">
                  <c:v>0</c:v>
                </c:pt>
                <c:pt idx="175">
                  <c:v>0</c:v>
                </c:pt>
                <c:pt idx="176">
                  <c:v>2</c:v>
                </c:pt>
                <c:pt idx="177">
                  <c:v>1</c:v>
                </c:pt>
                <c:pt idx="178">
                  <c:v>2</c:v>
                </c:pt>
                <c:pt idx="179">
                  <c:v>3</c:v>
                </c:pt>
                <c:pt idx="180">
                  <c:v>0</c:v>
                </c:pt>
                <c:pt idx="181">
                  <c:v>0</c:v>
                </c:pt>
                <c:pt idx="182">
                  <c:v>3</c:v>
                </c:pt>
                <c:pt idx="183">
                  <c:v>0</c:v>
                </c:pt>
                <c:pt idx="184">
                  <c:v>2</c:v>
                </c:pt>
                <c:pt idx="185">
                  <c:v>3</c:v>
                </c:pt>
                <c:pt idx="186">
                  <c:v>2</c:v>
                </c:pt>
                <c:pt idx="187">
                  <c:v>3</c:v>
                </c:pt>
                <c:pt idx="188">
                  <c:v>1</c:v>
                </c:pt>
                <c:pt idx="189">
                  <c:v>2</c:v>
                </c:pt>
                <c:pt idx="190">
                  <c:v>0</c:v>
                </c:pt>
                <c:pt idx="191">
                  <c:v>0</c:v>
                </c:pt>
                <c:pt idx="192">
                  <c:v>0</c:v>
                </c:pt>
                <c:pt idx="193">
                  <c:v>1</c:v>
                </c:pt>
                <c:pt idx="194">
                  <c:v>0</c:v>
                </c:pt>
                <c:pt idx="195">
                  <c:v>0</c:v>
                </c:pt>
                <c:pt idx="196">
                  <c:v>0</c:v>
                </c:pt>
                <c:pt idx="197">
                  <c:v>2</c:v>
                </c:pt>
                <c:pt idx="198">
                  <c:v>0</c:v>
                </c:pt>
                <c:pt idx="199">
                  <c:v>0</c:v>
                </c:pt>
                <c:pt idx="200">
                  <c:v>0</c:v>
                </c:pt>
                <c:pt idx="201">
                  <c:v>1</c:v>
                </c:pt>
                <c:pt idx="202">
                  <c:v>0</c:v>
                </c:pt>
                <c:pt idx="203">
                  <c:v>0</c:v>
                </c:pt>
                <c:pt idx="204">
                  <c:v>0</c:v>
                </c:pt>
                <c:pt idx="205">
                  <c:v>1</c:v>
                </c:pt>
                <c:pt idx="206">
                  <c:v>0</c:v>
                </c:pt>
                <c:pt idx="207">
                  <c:v>2</c:v>
                </c:pt>
                <c:pt idx="208">
                  <c:v>0</c:v>
                </c:pt>
                <c:pt idx="209">
                  <c:v>1</c:v>
                </c:pt>
                <c:pt idx="210">
                  <c:v>1</c:v>
                </c:pt>
                <c:pt idx="211">
                  <c:v>4</c:v>
                </c:pt>
                <c:pt idx="212">
                  <c:v>2</c:v>
                </c:pt>
                <c:pt idx="213">
                  <c:v>1</c:v>
                </c:pt>
                <c:pt idx="214">
                  <c:v>2</c:v>
                </c:pt>
                <c:pt idx="215">
                  <c:v>2</c:v>
                </c:pt>
                <c:pt idx="216">
                  <c:v>0</c:v>
                </c:pt>
                <c:pt idx="217">
                  <c:v>0</c:v>
                </c:pt>
                <c:pt idx="218">
                  <c:v>1</c:v>
                </c:pt>
                <c:pt idx="219">
                  <c:v>0</c:v>
                </c:pt>
                <c:pt idx="220">
                  <c:v>1</c:v>
                </c:pt>
                <c:pt idx="221">
                  <c:v>0</c:v>
                </c:pt>
                <c:pt idx="222">
                  <c:v>3</c:v>
                </c:pt>
                <c:pt idx="223">
                  <c:v>0</c:v>
                </c:pt>
                <c:pt idx="224">
                  <c:v>0</c:v>
                </c:pt>
                <c:pt idx="225">
                  <c:v>3</c:v>
                </c:pt>
                <c:pt idx="226">
                  <c:v>0</c:v>
                </c:pt>
                <c:pt idx="227">
                  <c:v>0</c:v>
                </c:pt>
                <c:pt idx="228">
                  <c:v>1</c:v>
                </c:pt>
                <c:pt idx="229">
                  <c:v>2</c:v>
                </c:pt>
                <c:pt idx="230">
                  <c:v>1</c:v>
                </c:pt>
                <c:pt idx="231">
                  <c:v>3</c:v>
                </c:pt>
                <c:pt idx="232">
                  <c:v>0</c:v>
                </c:pt>
                <c:pt idx="233">
                  <c:v>1</c:v>
                </c:pt>
                <c:pt idx="234">
                  <c:v>2</c:v>
                </c:pt>
                <c:pt idx="235">
                  <c:v>2</c:v>
                </c:pt>
                <c:pt idx="236">
                  <c:v>0</c:v>
                </c:pt>
                <c:pt idx="237">
                  <c:v>2</c:v>
                </c:pt>
                <c:pt idx="238">
                  <c:v>0</c:v>
                </c:pt>
                <c:pt idx="239">
                  <c:v>1</c:v>
                </c:pt>
                <c:pt idx="240">
                  <c:v>2</c:v>
                </c:pt>
                <c:pt idx="241">
                  <c:v>1</c:v>
                </c:pt>
                <c:pt idx="242">
                  <c:v>1</c:v>
                </c:pt>
                <c:pt idx="243">
                  <c:v>3</c:v>
                </c:pt>
                <c:pt idx="244">
                  <c:v>0</c:v>
                </c:pt>
                <c:pt idx="245">
                  <c:v>0</c:v>
                </c:pt>
                <c:pt idx="246">
                  <c:v>0</c:v>
                </c:pt>
                <c:pt idx="247">
                  <c:v>0</c:v>
                </c:pt>
                <c:pt idx="248">
                  <c:v>1</c:v>
                </c:pt>
                <c:pt idx="249">
                  <c:v>1</c:v>
                </c:pt>
                <c:pt idx="250">
                  <c:v>2</c:v>
                </c:pt>
                <c:pt idx="251">
                  <c:v>2</c:v>
                </c:pt>
                <c:pt idx="252">
                  <c:v>2</c:v>
                </c:pt>
                <c:pt idx="253">
                  <c:v>3</c:v>
                </c:pt>
                <c:pt idx="254">
                  <c:v>0</c:v>
                </c:pt>
                <c:pt idx="255">
                  <c:v>3</c:v>
                </c:pt>
                <c:pt idx="256">
                  <c:v>0</c:v>
                </c:pt>
                <c:pt idx="257">
                  <c:v>0</c:v>
                </c:pt>
                <c:pt idx="258">
                  <c:v>4</c:v>
                </c:pt>
                <c:pt idx="259">
                  <c:v>0</c:v>
                </c:pt>
                <c:pt idx="260">
                  <c:v>0</c:v>
                </c:pt>
                <c:pt idx="261">
                  <c:v>1</c:v>
                </c:pt>
                <c:pt idx="262">
                  <c:v>3</c:v>
                </c:pt>
                <c:pt idx="263">
                  <c:v>0</c:v>
                </c:pt>
                <c:pt idx="264">
                  <c:v>3</c:v>
                </c:pt>
                <c:pt idx="265">
                  <c:v>3</c:v>
                </c:pt>
                <c:pt idx="266">
                  <c:v>1</c:v>
                </c:pt>
                <c:pt idx="267">
                  <c:v>3</c:v>
                </c:pt>
                <c:pt idx="268">
                  <c:v>1</c:v>
                </c:pt>
                <c:pt idx="269">
                  <c:v>1</c:v>
                </c:pt>
                <c:pt idx="270">
                  <c:v>1</c:v>
                </c:pt>
                <c:pt idx="271">
                  <c:v>2</c:v>
                </c:pt>
                <c:pt idx="272">
                  <c:v>2</c:v>
                </c:pt>
                <c:pt idx="273">
                  <c:v>1</c:v>
                </c:pt>
                <c:pt idx="274">
                  <c:v>0</c:v>
                </c:pt>
                <c:pt idx="275">
                  <c:v>2</c:v>
                </c:pt>
                <c:pt idx="276">
                  <c:v>2</c:v>
                </c:pt>
                <c:pt idx="277">
                  <c:v>0</c:v>
                </c:pt>
                <c:pt idx="278">
                  <c:v>2</c:v>
                </c:pt>
                <c:pt idx="279">
                  <c:v>1</c:v>
                </c:pt>
                <c:pt idx="280">
                  <c:v>1</c:v>
                </c:pt>
                <c:pt idx="281">
                  <c:v>3</c:v>
                </c:pt>
                <c:pt idx="282">
                  <c:v>1</c:v>
                </c:pt>
                <c:pt idx="283">
                  <c:v>1</c:v>
                </c:pt>
                <c:pt idx="284">
                  <c:v>0</c:v>
                </c:pt>
                <c:pt idx="285">
                  <c:v>1</c:v>
                </c:pt>
                <c:pt idx="286">
                  <c:v>2</c:v>
                </c:pt>
                <c:pt idx="287">
                  <c:v>0</c:v>
                </c:pt>
                <c:pt idx="288">
                  <c:v>1</c:v>
                </c:pt>
                <c:pt idx="289">
                  <c:v>3</c:v>
                </c:pt>
                <c:pt idx="290">
                  <c:v>0</c:v>
                </c:pt>
                <c:pt idx="291">
                  <c:v>1</c:v>
                </c:pt>
                <c:pt idx="292">
                  <c:v>2</c:v>
                </c:pt>
                <c:pt idx="293">
                  <c:v>0</c:v>
                </c:pt>
                <c:pt idx="294">
                  <c:v>3</c:v>
                </c:pt>
                <c:pt idx="295">
                  <c:v>0</c:v>
                </c:pt>
                <c:pt idx="296">
                  <c:v>0</c:v>
                </c:pt>
                <c:pt idx="297">
                  <c:v>1</c:v>
                </c:pt>
                <c:pt idx="298">
                  <c:v>3</c:v>
                </c:pt>
                <c:pt idx="299">
                  <c:v>1</c:v>
                </c:pt>
                <c:pt idx="300">
                  <c:v>3</c:v>
                </c:pt>
                <c:pt idx="301">
                  <c:v>3</c:v>
                </c:pt>
                <c:pt idx="302">
                  <c:v>2</c:v>
                </c:pt>
                <c:pt idx="303">
                  <c:v>2</c:v>
                </c:pt>
                <c:pt idx="304">
                  <c:v>2</c:v>
                </c:pt>
                <c:pt idx="305">
                  <c:v>2</c:v>
                </c:pt>
                <c:pt idx="306">
                  <c:v>2</c:v>
                </c:pt>
                <c:pt idx="307">
                  <c:v>1</c:v>
                </c:pt>
                <c:pt idx="308">
                  <c:v>0</c:v>
                </c:pt>
                <c:pt idx="309">
                  <c:v>2</c:v>
                </c:pt>
                <c:pt idx="310">
                  <c:v>0</c:v>
                </c:pt>
                <c:pt idx="311">
                  <c:v>0</c:v>
                </c:pt>
                <c:pt idx="312">
                  <c:v>3</c:v>
                </c:pt>
                <c:pt idx="313">
                  <c:v>0</c:v>
                </c:pt>
                <c:pt idx="314">
                  <c:v>0</c:v>
                </c:pt>
                <c:pt idx="315">
                  <c:v>0</c:v>
                </c:pt>
                <c:pt idx="316">
                  <c:v>0</c:v>
                </c:pt>
                <c:pt idx="317">
                  <c:v>0</c:v>
                </c:pt>
                <c:pt idx="318">
                  <c:v>0</c:v>
                </c:pt>
                <c:pt idx="319">
                  <c:v>1</c:v>
                </c:pt>
                <c:pt idx="320">
                  <c:v>1</c:v>
                </c:pt>
                <c:pt idx="321">
                  <c:v>4</c:v>
                </c:pt>
                <c:pt idx="322">
                  <c:v>0</c:v>
                </c:pt>
                <c:pt idx="323">
                  <c:v>0</c:v>
                </c:pt>
                <c:pt idx="324">
                  <c:v>0</c:v>
                </c:pt>
                <c:pt idx="325">
                  <c:v>1</c:v>
                </c:pt>
                <c:pt idx="326">
                  <c:v>1</c:v>
                </c:pt>
                <c:pt idx="327">
                  <c:v>2</c:v>
                </c:pt>
                <c:pt idx="328">
                  <c:v>1</c:v>
                </c:pt>
                <c:pt idx="329">
                  <c:v>0</c:v>
                </c:pt>
                <c:pt idx="330">
                  <c:v>1</c:v>
                </c:pt>
                <c:pt idx="331">
                  <c:v>0</c:v>
                </c:pt>
                <c:pt idx="332">
                  <c:v>0</c:v>
                </c:pt>
                <c:pt idx="333">
                  <c:v>0</c:v>
                </c:pt>
                <c:pt idx="334">
                  <c:v>2</c:v>
                </c:pt>
                <c:pt idx="335">
                  <c:v>0</c:v>
                </c:pt>
                <c:pt idx="336">
                  <c:v>0</c:v>
                </c:pt>
                <c:pt idx="337">
                  <c:v>1</c:v>
                </c:pt>
                <c:pt idx="338">
                  <c:v>1</c:v>
                </c:pt>
                <c:pt idx="339">
                  <c:v>1</c:v>
                </c:pt>
                <c:pt idx="340">
                  <c:v>0</c:v>
                </c:pt>
                <c:pt idx="341">
                  <c:v>0</c:v>
                </c:pt>
                <c:pt idx="342">
                  <c:v>0</c:v>
                </c:pt>
                <c:pt idx="343">
                  <c:v>0</c:v>
                </c:pt>
                <c:pt idx="344">
                  <c:v>4</c:v>
                </c:pt>
                <c:pt idx="345">
                  <c:v>3</c:v>
                </c:pt>
                <c:pt idx="346">
                  <c:v>2</c:v>
                </c:pt>
                <c:pt idx="347">
                  <c:v>1</c:v>
                </c:pt>
                <c:pt idx="348">
                  <c:v>1</c:v>
                </c:pt>
                <c:pt idx="349">
                  <c:v>0</c:v>
                </c:pt>
                <c:pt idx="350">
                  <c:v>0</c:v>
                </c:pt>
                <c:pt idx="351">
                  <c:v>0</c:v>
                </c:pt>
                <c:pt idx="352">
                  <c:v>0</c:v>
                </c:pt>
                <c:pt idx="353">
                  <c:v>0</c:v>
                </c:pt>
                <c:pt idx="354">
                  <c:v>0</c:v>
                </c:pt>
                <c:pt idx="355">
                  <c:v>0</c:v>
                </c:pt>
                <c:pt idx="356">
                  <c:v>3</c:v>
                </c:pt>
                <c:pt idx="357">
                  <c:v>3</c:v>
                </c:pt>
                <c:pt idx="358">
                  <c:v>0</c:v>
                </c:pt>
                <c:pt idx="359">
                  <c:v>0</c:v>
                </c:pt>
                <c:pt idx="360">
                  <c:v>2</c:v>
                </c:pt>
                <c:pt idx="361">
                  <c:v>1</c:v>
                </c:pt>
                <c:pt idx="362">
                  <c:v>0</c:v>
                </c:pt>
                <c:pt idx="363">
                  <c:v>1</c:v>
                </c:pt>
                <c:pt idx="364">
                  <c:v>2</c:v>
                </c:pt>
                <c:pt idx="365">
                  <c:v>1</c:v>
                </c:pt>
                <c:pt idx="366">
                  <c:v>3</c:v>
                </c:pt>
                <c:pt idx="367">
                  <c:v>2</c:v>
                </c:pt>
                <c:pt idx="368">
                  <c:v>2</c:v>
                </c:pt>
                <c:pt idx="369">
                  <c:v>3</c:v>
                </c:pt>
                <c:pt idx="370">
                  <c:v>0</c:v>
                </c:pt>
                <c:pt idx="371">
                  <c:v>0</c:v>
                </c:pt>
                <c:pt idx="372">
                  <c:v>1</c:v>
                </c:pt>
                <c:pt idx="373">
                  <c:v>2</c:v>
                </c:pt>
                <c:pt idx="374">
                  <c:v>0</c:v>
                </c:pt>
                <c:pt idx="375">
                  <c:v>0</c:v>
                </c:pt>
                <c:pt idx="376">
                  <c:v>3</c:v>
                </c:pt>
                <c:pt idx="377">
                  <c:v>0</c:v>
                </c:pt>
                <c:pt idx="378">
                  <c:v>3</c:v>
                </c:pt>
                <c:pt idx="379">
                  <c:v>1</c:v>
                </c:pt>
                <c:pt idx="380">
                  <c:v>2</c:v>
                </c:pt>
                <c:pt idx="381">
                  <c:v>0</c:v>
                </c:pt>
                <c:pt idx="382">
                  <c:v>0</c:v>
                </c:pt>
                <c:pt idx="383">
                  <c:v>2</c:v>
                </c:pt>
                <c:pt idx="384">
                  <c:v>2</c:v>
                </c:pt>
                <c:pt idx="385">
                  <c:v>0</c:v>
                </c:pt>
                <c:pt idx="386">
                  <c:v>0</c:v>
                </c:pt>
                <c:pt idx="387">
                  <c:v>2</c:v>
                </c:pt>
                <c:pt idx="388">
                  <c:v>0</c:v>
                </c:pt>
                <c:pt idx="389">
                  <c:v>3</c:v>
                </c:pt>
                <c:pt idx="390">
                  <c:v>4</c:v>
                </c:pt>
                <c:pt idx="391">
                  <c:v>0</c:v>
                </c:pt>
                <c:pt idx="392">
                  <c:v>1</c:v>
                </c:pt>
                <c:pt idx="393">
                  <c:v>1</c:v>
                </c:pt>
                <c:pt idx="394">
                  <c:v>2</c:v>
                </c:pt>
                <c:pt idx="395">
                  <c:v>0</c:v>
                </c:pt>
                <c:pt idx="396">
                  <c:v>3</c:v>
                </c:pt>
                <c:pt idx="397">
                  <c:v>0</c:v>
                </c:pt>
                <c:pt idx="398">
                  <c:v>2</c:v>
                </c:pt>
                <c:pt idx="399">
                  <c:v>0</c:v>
                </c:pt>
                <c:pt idx="400">
                  <c:v>0</c:v>
                </c:pt>
                <c:pt idx="401">
                  <c:v>1</c:v>
                </c:pt>
                <c:pt idx="402">
                  <c:v>0</c:v>
                </c:pt>
                <c:pt idx="403">
                  <c:v>3</c:v>
                </c:pt>
                <c:pt idx="404">
                  <c:v>0</c:v>
                </c:pt>
                <c:pt idx="405">
                  <c:v>2</c:v>
                </c:pt>
                <c:pt idx="406">
                  <c:v>0</c:v>
                </c:pt>
                <c:pt idx="407">
                  <c:v>1</c:v>
                </c:pt>
                <c:pt idx="408">
                  <c:v>3</c:v>
                </c:pt>
                <c:pt idx="409">
                  <c:v>1</c:v>
                </c:pt>
                <c:pt idx="410">
                  <c:v>0</c:v>
                </c:pt>
                <c:pt idx="411">
                  <c:v>1</c:v>
                </c:pt>
                <c:pt idx="412">
                  <c:v>2</c:v>
                </c:pt>
                <c:pt idx="413">
                  <c:v>5</c:v>
                </c:pt>
                <c:pt idx="414">
                  <c:v>0</c:v>
                </c:pt>
                <c:pt idx="415">
                  <c:v>1</c:v>
                </c:pt>
                <c:pt idx="416">
                  <c:v>0</c:v>
                </c:pt>
                <c:pt idx="417">
                  <c:v>2</c:v>
                </c:pt>
                <c:pt idx="418">
                  <c:v>1</c:v>
                </c:pt>
                <c:pt idx="419">
                  <c:v>0</c:v>
                </c:pt>
                <c:pt idx="420">
                  <c:v>0</c:v>
                </c:pt>
                <c:pt idx="421">
                  <c:v>0</c:v>
                </c:pt>
                <c:pt idx="422">
                  <c:v>1</c:v>
                </c:pt>
                <c:pt idx="423">
                  <c:v>0</c:v>
                </c:pt>
                <c:pt idx="424">
                  <c:v>2</c:v>
                </c:pt>
                <c:pt idx="425">
                  <c:v>5</c:v>
                </c:pt>
                <c:pt idx="426">
                  <c:v>1</c:v>
                </c:pt>
                <c:pt idx="427">
                  <c:v>0</c:v>
                </c:pt>
                <c:pt idx="428">
                  <c:v>1</c:v>
                </c:pt>
                <c:pt idx="429">
                  <c:v>3</c:v>
                </c:pt>
                <c:pt idx="430">
                  <c:v>0</c:v>
                </c:pt>
                <c:pt idx="431">
                  <c:v>2</c:v>
                </c:pt>
                <c:pt idx="432">
                  <c:v>0</c:v>
                </c:pt>
                <c:pt idx="433">
                  <c:v>0</c:v>
                </c:pt>
                <c:pt idx="434">
                  <c:v>1</c:v>
                </c:pt>
                <c:pt idx="435">
                  <c:v>3</c:v>
                </c:pt>
                <c:pt idx="436">
                  <c:v>0</c:v>
                </c:pt>
                <c:pt idx="437">
                  <c:v>3</c:v>
                </c:pt>
                <c:pt idx="438">
                  <c:v>5</c:v>
                </c:pt>
                <c:pt idx="439">
                  <c:v>0</c:v>
                </c:pt>
                <c:pt idx="440">
                  <c:v>1</c:v>
                </c:pt>
                <c:pt idx="441">
                  <c:v>0</c:v>
                </c:pt>
                <c:pt idx="442">
                  <c:v>0</c:v>
                </c:pt>
                <c:pt idx="443">
                  <c:v>1</c:v>
                </c:pt>
                <c:pt idx="444">
                  <c:v>1</c:v>
                </c:pt>
                <c:pt idx="445">
                  <c:v>0</c:v>
                </c:pt>
                <c:pt idx="446">
                  <c:v>0</c:v>
                </c:pt>
                <c:pt idx="447">
                  <c:v>0</c:v>
                </c:pt>
                <c:pt idx="448">
                  <c:v>0</c:v>
                </c:pt>
                <c:pt idx="449">
                  <c:v>1</c:v>
                </c:pt>
                <c:pt idx="450">
                  <c:v>4</c:v>
                </c:pt>
                <c:pt idx="451">
                  <c:v>1</c:v>
                </c:pt>
                <c:pt idx="452">
                  <c:v>0</c:v>
                </c:pt>
                <c:pt idx="453">
                  <c:v>0</c:v>
                </c:pt>
                <c:pt idx="454">
                  <c:v>2</c:v>
                </c:pt>
                <c:pt idx="455">
                  <c:v>0</c:v>
                </c:pt>
                <c:pt idx="456">
                  <c:v>2</c:v>
                </c:pt>
                <c:pt idx="457">
                  <c:v>0</c:v>
                </c:pt>
                <c:pt idx="458">
                  <c:v>0</c:v>
                </c:pt>
                <c:pt idx="459">
                  <c:v>3</c:v>
                </c:pt>
                <c:pt idx="460">
                  <c:v>3</c:v>
                </c:pt>
                <c:pt idx="461">
                  <c:v>0</c:v>
                </c:pt>
                <c:pt idx="462">
                  <c:v>2</c:v>
                </c:pt>
                <c:pt idx="463">
                  <c:v>0</c:v>
                </c:pt>
                <c:pt idx="464">
                  <c:v>0</c:v>
                </c:pt>
                <c:pt idx="465">
                  <c:v>1</c:v>
                </c:pt>
                <c:pt idx="466">
                  <c:v>1</c:v>
                </c:pt>
                <c:pt idx="467">
                  <c:v>2</c:v>
                </c:pt>
                <c:pt idx="468">
                  <c:v>1</c:v>
                </c:pt>
                <c:pt idx="469">
                  <c:v>1</c:v>
                </c:pt>
                <c:pt idx="470">
                  <c:v>0</c:v>
                </c:pt>
                <c:pt idx="471">
                  <c:v>0</c:v>
                </c:pt>
                <c:pt idx="472">
                  <c:v>0</c:v>
                </c:pt>
                <c:pt idx="473">
                  <c:v>0</c:v>
                </c:pt>
                <c:pt idx="474">
                  <c:v>3</c:v>
                </c:pt>
                <c:pt idx="475">
                  <c:v>1</c:v>
                </c:pt>
                <c:pt idx="476">
                  <c:v>0</c:v>
                </c:pt>
                <c:pt idx="477">
                  <c:v>0</c:v>
                </c:pt>
                <c:pt idx="478">
                  <c:v>0</c:v>
                </c:pt>
                <c:pt idx="479">
                  <c:v>0</c:v>
                </c:pt>
                <c:pt idx="480">
                  <c:v>3</c:v>
                </c:pt>
                <c:pt idx="481">
                  <c:v>2</c:v>
                </c:pt>
                <c:pt idx="482">
                  <c:v>0</c:v>
                </c:pt>
                <c:pt idx="483">
                  <c:v>1</c:v>
                </c:pt>
                <c:pt idx="484">
                  <c:v>3</c:v>
                </c:pt>
                <c:pt idx="485">
                  <c:v>0</c:v>
                </c:pt>
                <c:pt idx="486">
                  <c:v>3</c:v>
                </c:pt>
                <c:pt idx="487">
                  <c:v>0</c:v>
                </c:pt>
                <c:pt idx="488">
                  <c:v>0</c:v>
                </c:pt>
                <c:pt idx="489">
                  <c:v>1</c:v>
                </c:pt>
                <c:pt idx="490">
                  <c:v>0</c:v>
                </c:pt>
                <c:pt idx="491">
                  <c:v>0</c:v>
                </c:pt>
                <c:pt idx="492">
                  <c:v>0</c:v>
                </c:pt>
                <c:pt idx="493">
                  <c:v>0</c:v>
                </c:pt>
                <c:pt idx="494">
                  <c:v>4</c:v>
                </c:pt>
                <c:pt idx="495">
                  <c:v>0</c:v>
                </c:pt>
                <c:pt idx="496">
                  <c:v>2</c:v>
                </c:pt>
                <c:pt idx="497">
                  <c:v>2</c:v>
                </c:pt>
                <c:pt idx="498">
                  <c:v>2</c:v>
                </c:pt>
                <c:pt idx="499">
                  <c:v>0</c:v>
                </c:pt>
                <c:pt idx="500">
                  <c:v>0</c:v>
                </c:pt>
                <c:pt idx="501">
                  <c:v>0</c:v>
                </c:pt>
                <c:pt idx="502">
                  <c:v>1</c:v>
                </c:pt>
                <c:pt idx="503">
                  <c:v>0</c:v>
                </c:pt>
                <c:pt idx="504">
                  <c:v>1</c:v>
                </c:pt>
                <c:pt idx="505">
                  <c:v>3</c:v>
                </c:pt>
                <c:pt idx="506">
                  <c:v>1</c:v>
                </c:pt>
                <c:pt idx="507">
                  <c:v>2</c:v>
                </c:pt>
                <c:pt idx="508">
                  <c:v>0</c:v>
                </c:pt>
                <c:pt idx="509">
                  <c:v>0</c:v>
                </c:pt>
                <c:pt idx="510">
                  <c:v>1</c:v>
                </c:pt>
                <c:pt idx="511">
                  <c:v>0</c:v>
                </c:pt>
                <c:pt idx="512">
                  <c:v>0</c:v>
                </c:pt>
                <c:pt idx="513">
                  <c:v>0</c:v>
                </c:pt>
                <c:pt idx="514">
                  <c:v>1</c:v>
                </c:pt>
                <c:pt idx="515">
                  <c:v>0</c:v>
                </c:pt>
                <c:pt idx="516">
                  <c:v>1</c:v>
                </c:pt>
                <c:pt idx="517">
                  <c:v>2</c:v>
                </c:pt>
                <c:pt idx="518">
                  <c:v>1</c:v>
                </c:pt>
                <c:pt idx="519">
                  <c:v>0</c:v>
                </c:pt>
                <c:pt idx="520">
                  <c:v>0</c:v>
                </c:pt>
                <c:pt idx="521">
                  <c:v>0</c:v>
                </c:pt>
                <c:pt idx="522">
                  <c:v>0</c:v>
                </c:pt>
                <c:pt idx="523">
                  <c:v>0</c:v>
                </c:pt>
                <c:pt idx="524">
                  <c:v>1</c:v>
                </c:pt>
                <c:pt idx="525">
                  <c:v>0</c:v>
                </c:pt>
                <c:pt idx="526">
                  <c:v>2</c:v>
                </c:pt>
                <c:pt idx="527">
                  <c:v>1</c:v>
                </c:pt>
                <c:pt idx="528">
                  <c:v>1</c:v>
                </c:pt>
                <c:pt idx="529">
                  <c:v>0</c:v>
                </c:pt>
                <c:pt idx="530">
                  <c:v>1</c:v>
                </c:pt>
                <c:pt idx="531">
                  <c:v>0</c:v>
                </c:pt>
                <c:pt idx="532">
                  <c:v>2</c:v>
                </c:pt>
                <c:pt idx="533">
                  <c:v>0</c:v>
                </c:pt>
                <c:pt idx="534">
                  <c:v>0</c:v>
                </c:pt>
                <c:pt idx="535">
                  <c:v>1</c:v>
                </c:pt>
                <c:pt idx="536">
                  <c:v>3</c:v>
                </c:pt>
                <c:pt idx="537">
                  <c:v>2</c:v>
                </c:pt>
                <c:pt idx="538">
                  <c:v>1</c:v>
                </c:pt>
                <c:pt idx="539">
                  <c:v>0</c:v>
                </c:pt>
                <c:pt idx="540">
                  <c:v>3</c:v>
                </c:pt>
                <c:pt idx="541">
                  <c:v>2</c:v>
                </c:pt>
                <c:pt idx="542">
                  <c:v>0</c:v>
                </c:pt>
                <c:pt idx="543">
                  <c:v>0</c:v>
                </c:pt>
                <c:pt idx="544">
                  <c:v>0</c:v>
                </c:pt>
                <c:pt idx="545">
                  <c:v>2</c:v>
                </c:pt>
                <c:pt idx="546">
                  <c:v>0</c:v>
                </c:pt>
                <c:pt idx="547">
                  <c:v>2</c:v>
                </c:pt>
                <c:pt idx="548">
                  <c:v>0</c:v>
                </c:pt>
                <c:pt idx="549">
                  <c:v>0</c:v>
                </c:pt>
                <c:pt idx="550">
                  <c:v>0</c:v>
                </c:pt>
                <c:pt idx="551">
                  <c:v>0</c:v>
                </c:pt>
                <c:pt idx="552">
                  <c:v>0</c:v>
                </c:pt>
                <c:pt idx="553">
                  <c:v>2</c:v>
                </c:pt>
                <c:pt idx="554">
                  <c:v>0</c:v>
                </c:pt>
                <c:pt idx="555">
                  <c:v>2</c:v>
                </c:pt>
                <c:pt idx="556">
                  <c:v>1</c:v>
                </c:pt>
                <c:pt idx="557">
                  <c:v>0</c:v>
                </c:pt>
                <c:pt idx="558">
                  <c:v>3</c:v>
                </c:pt>
                <c:pt idx="559">
                  <c:v>0</c:v>
                </c:pt>
                <c:pt idx="560">
                  <c:v>2</c:v>
                </c:pt>
                <c:pt idx="561">
                  <c:v>0</c:v>
                </c:pt>
                <c:pt idx="562">
                  <c:v>0</c:v>
                </c:pt>
                <c:pt idx="563">
                  <c:v>1</c:v>
                </c:pt>
                <c:pt idx="564">
                  <c:v>2</c:v>
                </c:pt>
                <c:pt idx="565">
                  <c:v>0</c:v>
                </c:pt>
                <c:pt idx="566">
                  <c:v>1</c:v>
                </c:pt>
                <c:pt idx="567">
                  <c:v>2</c:v>
                </c:pt>
                <c:pt idx="568">
                  <c:v>5</c:v>
                </c:pt>
                <c:pt idx="569">
                  <c:v>2</c:v>
                </c:pt>
                <c:pt idx="570">
                  <c:v>0</c:v>
                </c:pt>
                <c:pt idx="571">
                  <c:v>1</c:v>
                </c:pt>
                <c:pt idx="572">
                  <c:v>2</c:v>
                </c:pt>
                <c:pt idx="573">
                  <c:v>1</c:v>
                </c:pt>
                <c:pt idx="574">
                  <c:v>2</c:v>
                </c:pt>
                <c:pt idx="575">
                  <c:v>0</c:v>
                </c:pt>
                <c:pt idx="576">
                  <c:v>0</c:v>
                </c:pt>
                <c:pt idx="577">
                  <c:v>1</c:v>
                </c:pt>
                <c:pt idx="578">
                  <c:v>1</c:v>
                </c:pt>
                <c:pt idx="579">
                  <c:v>0</c:v>
                </c:pt>
                <c:pt idx="580">
                  <c:v>1</c:v>
                </c:pt>
                <c:pt idx="581">
                  <c:v>0</c:v>
                </c:pt>
                <c:pt idx="582">
                  <c:v>2</c:v>
                </c:pt>
                <c:pt idx="583">
                  <c:v>1</c:v>
                </c:pt>
                <c:pt idx="584">
                  <c:v>0</c:v>
                </c:pt>
                <c:pt idx="585">
                  <c:v>1</c:v>
                </c:pt>
                <c:pt idx="586">
                  <c:v>3</c:v>
                </c:pt>
                <c:pt idx="587">
                  <c:v>1</c:v>
                </c:pt>
                <c:pt idx="588">
                  <c:v>0</c:v>
                </c:pt>
                <c:pt idx="589">
                  <c:v>1</c:v>
                </c:pt>
                <c:pt idx="590">
                  <c:v>0</c:v>
                </c:pt>
                <c:pt idx="591">
                  <c:v>1</c:v>
                </c:pt>
                <c:pt idx="592">
                  <c:v>2</c:v>
                </c:pt>
                <c:pt idx="593">
                  <c:v>1</c:v>
                </c:pt>
                <c:pt idx="594">
                  <c:v>0</c:v>
                </c:pt>
                <c:pt idx="595">
                  <c:v>1</c:v>
                </c:pt>
                <c:pt idx="596">
                  <c:v>2</c:v>
                </c:pt>
                <c:pt idx="597">
                  <c:v>1</c:v>
                </c:pt>
                <c:pt idx="598">
                  <c:v>2</c:v>
                </c:pt>
                <c:pt idx="599">
                  <c:v>2</c:v>
                </c:pt>
                <c:pt idx="600">
                  <c:v>0</c:v>
                </c:pt>
                <c:pt idx="601">
                  <c:v>0</c:v>
                </c:pt>
                <c:pt idx="602">
                  <c:v>0</c:v>
                </c:pt>
                <c:pt idx="603">
                  <c:v>3</c:v>
                </c:pt>
                <c:pt idx="604">
                  <c:v>0</c:v>
                </c:pt>
                <c:pt idx="605">
                  <c:v>0</c:v>
                </c:pt>
                <c:pt idx="606">
                  <c:v>0</c:v>
                </c:pt>
                <c:pt idx="607">
                  <c:v>0</c:v>
                </c:pt>
                <c:pt idx="608">
                  <c:v>2</c:v>
                </c:pt>
                <c:pt idx="609">
                  <c:v>2</c:v>
                </c:pt>
                <c:pt idx="610">
                  <c:v>1</c:v>
                </c:pt>
                <c:pt idx="611">
                  <c:v>2</c:v>
                </c:pt>
                <c:pt idx="612">
                  <c:v>0</c:v>
                </c:pt>
                <c:pt idx="613">
                  <c:v>3</c:v>
                </c:pt>
                <c:pt idx="614">
                  <c:v>0</c:v>
                </c:pt>
                <c:pt idx="615">
                  <c:v>1</c:v>
                </c:pt>
                <c:pt idx="616">
                  <c:v>0</c:v>
                </c:pt>
                <c:pt idx="617">
                  <c:v>2</c:v>
                </c:pt>
                <c:pt idx="618">
                  <c:v>0</c:v>
                </c:pt>
                <c:pt idx="619">
                  <c:v>0</c:v>
                </c:pt>
                <c:pt idx="620">
                  <c:v>1</c:v>
                </c:pt>
                <c:pt idx="621">
                  <c:v>4</c:v>
                </c:pt>
                <c:pt idx="622">
                  <c:v>1</c:v>
                </c:pt>
                <c:pt idx="623">
                  <c:v>0</c:v>
                </c:pt>
                <c:pt idx="624">
                  <c:v>0</c:v>
                </c:pt>
                <c:pt idx="625">
                  <c:v>0</c:v>
                </c:pt>
                <c:pt idx="626">
                  <c:v>3</c:v>
                </c:pt>
                <c:pt idx="627">
                  <c:v>1</c:v>
                </c:pt>
                <c:pt idx="628">
                  <c:v>0</c:v>
                </c:pt>
                <c:pt idx="629">
                  <c:v>0</c:v>
                </c:pt>
                <c:pt idx="630">
                  <c:v>1</c:v>
                </c:pt>
                <c:pt idx="631">
                  <c:v>0</c:v>
                </c:pt>
                <c:pt idx="632">
                  <c:v>0</c:v>
                </c:pt>
                <c:pt idx="633">
                  <c:v>2</c:v>
                </c:pt>
                <c:pt idx="634">
                  <c:v>1</c:v>
                </c:pt>
                <c:pt idx="635">
                  <c:v>0</c:v>
                </c:pt>
                <c:pt idx="636">
                  <c:v>1</c:v>
                </c:pt>
                <c:pt idx="637">
                  <c:v>2</c:v>
                </c:pt>
                <c:pt idx="638">
                  <c:v>0</c:v>
                </c:pt>
                <c:pt idx="639">
                  <c:v>4</c:v>
                </c:pt>
                <c:pt idx="640">
                  <c:v>5</c:v>
                </c:pt>
                <c:pt idx="641">
                  <c:v>3</c:v>
                </c:pt>
                <c:pt idx="642">
                  <c:v>0</c:v>
                </c:pt>
                <c:pt idx="643">
                  <c:v>3</c:v>
                </c:pt>
                <c:pt idx="644">
                  <c:v>2</c:v>
                </c:pt>
                <c:pt idx="645">
                  <c:v>3</c:v>
                </c:pt>
                <c:pt idx="646">
                  <c:v>1</c:v>
                </c:pt>
                <c:pt idx="647">
                  <c:v>3</c:v>
                </c:pt>
                <c:pt idx="648">
                  <c:v>0</c:v>
                </c:pt>
                <c:pt idx="649">
                  <c:v>0</c:v>
                </c:pt>
                <c:pt idx="650">
                  <c:v>2</c:v>
                </c:pt>
                <c:pt idx="651">
                  <c:v>1</c:v>
                </c:pt>
                <c:pt idx="652">
                  <c:v>0</c:v>
                </c:pt>
                <c:pt idx="653">
                  <c:v>2</c:v>
                </c:pt>
                <c:pt idx="654">
                  <c:v>0</c:v>
                </c:pt>
                <c:pt idx="655">
                  <c:v>2</c:v>
                </c:pt>
                <c:pt idx="656">
                  <c:v>1</c:v>
                </c:pt>
                <c:pt idx="657">
                  <c:v>2</c:v>
                </c:pt>
                <c:pt idx="658">
                  <c:v>1</c:v>
                </c:pt>
                <c:pt idx="659">
                  <c:v>4</c:v>
                </c:pt>
                <c:pt idx="660">
                  <c:v>3</c:v>
                </c:pt>
                <c:pt idx="661">
                  <c:v>1</c:v>
                </c:pt>
                <c:pt idx="662">
                  <c:v>1</c:v>
                </c:pt>
                <c:pt idx="663">
                  <c:v>0</c:v>
                </c:pt>
                <c:pt idx="664">
                  <c:v>0</c:v>
                </c:pt>
                <c:pt idx="665">
                  <c:v>2</c:v>
                </c:pt>
                <c:pt idx="666">
                  <c:v>1</c:v>
                </c:pt>
                <c:pt idx="667">
                  <c:v>2</c:v>
                </c:pt>
                <c:pt idx="668">
                  <c:v>0</c:v>
                </c:pt>
                <c:pt idx="669">
                  <c:v>1</c:v>
                </c:pt>
                <c:pt idx="670">
                  <c:v>3</c:v>
                </c:pt>
                <c:pt idx="671">
                  <c:v>0</c:v>
                </c:pt>
                <c:pt idx="672">
                  <c:v>0</c:v>
                </c:pt>
                <c:pt idx="673">
                  <c:v>0</c:v>
                </c:pt>
                <c:pt idx="674">
                  <c:v>2</c:v>
                </c:pt>
                <c:pt idx="675">
                  <c:v>0</c:v>
                </c:pt>
                <c:pt idx="676">
                  <c:v>3</c:v>
                </c:pt>
                <c:pt idx="677">
                  <c:v>3</c:v>
                </c:pt>
                <c:pt idx="678">
                  <c:v>3</c:v>
                </c:pt>
                <c:pt idx="679">
                  <c:v>2</c:v>
                </c:pt>
                <c:pt idx="680">
                  <c:v>1</c:v>
                </c:pt>
                <c:pt idx="681">
                  <c:v>0</c:v>
                </c:pt>
                <c:pt idx="682">
                  <c:v>2</c:v>
                </c:pt>
                <c:pt idx="683">
                  <c:v>0</c:v>
                </c:pt>
                <c:pt idx="684">
                  <c:v>1</c:v>
                </c:pt>
                <c:pt idx="685">
                  <c:v>2</c:v>
                </c:pt>
                <c:pt idx="686">
                  <c:v>2</c:v>
                </c:pt>
                <c:pt idx="687">
                  <c:v>0</c:v>
                </c:pt>
                <c:pt idx="688">
                  <c:v>1</c:v>
                </c:pt>
                <c:pt idx="689">
                  <c:v>1</c:v>
                </c:pt>
                <c:pt idx="690">
                  <c:v>0</c:v>
                </c:pt>
                <c:pt idx="691">
                  <c:v>1</c:v>
                </c:pt>
                <c:pt idx="692">
                  <c:v>1</c:v>
                </c:pt>
                <c:pt idx="693">
                  <c:v>0</c:v>
                </c:pt>
                <c:pt idx="694">
                  <c:v>1</c:v>
                </c:pt>
                <c:pt idx="695">
                  <c:v>0</c:v>
                </c:pt>
                <c:pt idx="696">
                  <c:v>2</c:v>
                </c:pt>
                <c:pt idx="697">
                  <c:v>1</c:v>
                </c:pt>
                <c:pt idx="698">
                  <c:v>0</c:v>
                </c:pt>
                <c:pt idx="699">
                  <c:v>2</c:v>
                </c:pt>
                <c:pt idx="700">
                  <c:v>0</c:v>
                </c:pt>
                <c:pt idx="701">
                  <c:v>0</c:v>
                </c:pt>
                <c:pt idx="702">
                  <c:v>0</c:v>
                </c:pt>
                <c:pt idx="703">
                  <c:v>1</c:v>
                </c:pt>
                <c:pt idx="704">
                  <c:v>1</c:v>
                </c:pt>
                <c:pt idx="705">
                  <c:v>2</c:v>
                </c:pt>
                <c:pt idx="706">
                  <c:v>0</c:v>
                </c:pt>
                <c:pt idx="707">
                  <c:v>3</c:v>
                </c:pt>
                <c:pt idx="708">
                  <c:v>3</c:v>
                </c:pt>
                <c:pt idx="709">
                  <c:v>0</c:v>
                </c:pt>
                <c:pt idx="710">
                  <c:v>1</c:v>
                </c:pt>
                <c:pt idx="711">
                  <c:v>2</c:v>
                </c:pt>
                <c:pt idx="712">
                  <c:v>2</c:v>
                </c:pt>
                <c:pt idx="713">
                  <c:v>0</c:v>
                </c:pt>
                <c:pt idx="714">
                  <c:v>0</c:v>
                </c:pt>
                <c:pt idx="715">
                  <c:v>0</c:v>
                </c:pt>
                <c:pt idx="716">
                  <c:v>1</c:v>
                </c:pt>
                <c:pt idx="717">
                  <c:v>1</c:v>
                </c:pt>
                <c:pt idx="718">
                  <c:v>2</c:v>
                </c:pt>
                <c:pt idx="719">
                  <c:v>0</c:v>
                </c:pt>
                <c:pt idx="720">
                  <c:v>0</c:v>
                </c:pt>
                <c:pt idx="721">
                  <c:v>3</c:v>
                </c:pt>
                <c:pt idx="722">
                  <c:v>0</c:v>
                </c:pt>
                <c:pt idx="723">
                  <c:v>0</c:v>
                </c:pt>
                <c:pt idx="724">
                  <c:v>1</c:v>
                </c:pt>
                <c:pt idx="725">
                  <c:v>3</c:v>
                </c:pt>
                <c:pt idx="726">
                  <c:v>1</c:v>
                </c:pt>
                <c:pt idx="727">
                  <c:v>1</c:v>
                </c:pt>
                <c:pt idx="728">
                  <c:v>0</c:v>
                </c:pt>
                <c:pt idx="729">
                  <c:v>1</c:v>
                </c:pt>
                <c:pt idx="730">
                  <c:v>3</c:v>
                </c:pt>
                <c:pt idx="731">
                  <c:v>1</c:v>
                </c:pt>
                <c:pt idx="732">
                  <c:v>3</c:v>
                </c:pt>
                <c:pt idx="733">
                  <c:v>1</c:v>
                </c:pt>
                <c:pt idx="734">
                  <c:v>3</c:v>
                </c:pt>
                <c:pt idx="735">
                  <c:v>1</c:v>
                </c:pt>
                <c:pt idx="736">
                  <c:v>0</c:v>
                </c:pt>
                <c:pt idx="737">
                  <c:v>2</c:v>
                </c:pt>
                <c:pt idx="738">
                  <c:v>3</c:v>
                </c:pt>
                <c:pt idx="739">
                  <c:v>2</c:v>
                </c:pt>
                <c:pt idx="740">
                  <c:v>2</c:v>
                </c:pt>
                <c:pt idx="741">
                  <c:v>0</c:v>
                </c:pt>
                <c:pt idx="742">
                  <c:v>0</c:v>
                </c:pt>
                <c:pt idx="743">
                  <c:v>0</c:v>
                </c:pt>
                <c:pt idx="744">
                  <c:v>0</c:v>
                </c:pt>
                <c:pt idx="745">
                  <c:v>1</c:v>
                </c:pt>
                <c:pt idx="746">
                  <c:v>2</c:v>
                </c:pt>
                <c:pt idx="747">
                  <c:v>0</c:v>
                </c:pt>
                <c:pt idx="748">
                  <c:v>1</c:v>
                </c:pt>
                <c:pt idx="749">
                  <c:v>0</c:v>
                </c:pt>
                <c:pt idx="750">
                  <c:v>0</c:v>
                </c:pt>
                <c:pt idx="751">
                  <c:v>0</c:v>
                </c:pt>
                <c:pt idx="752">
                  <c:v>0</c:v>
                </c:pt>
                <c:pt idx="753">
                  <c:v>0</c:v>
                </c:pt>
                <c:pt idx="754">
                  <c:v>4</c:v>
                </c:pt>
                <c:pt idx="755">
                  <c:v>2</c:v>
                </c:pt>
                <c:pt idx="756">
                  <c:v>3</c:v>
                </c:pt>
                <c:pt idx="757">
                  <c:v>0</c:v>
                </c:pt>
                <c:pt idx="758">
                  <c:v>3</c:v>
                </c:pt>
                <c:pt idx="759">
                  <c:v>0</c:v>
                </c:pt>
                <c:pt idx="760">
                  <c:v>2</c:v>
                </c:pt>
                <c:pt idx="761">
                  <c:v>1</c:v>
                </c:pt>
                <c:pt idx="762">
                  <c:v>1</c:v>
                </c:pt>
                <c:pt idx="763">
                  <c:v>0</c:v>
                </c:pt>
                <c:pt idx="764">
                  <c:v>2</c:v>
                </c:pt>
                <c:pt idx="765">
                  <c:v>0</c:v>
                </c:pt>
                <c:pt idx="766">
                  <c:v>1</c:v>
                </c:pt>
                <c:pt idx="767">
                  <c:v>1</c:v>
                </c:pt>
                <c:pt idx="768">
                  <c:v>0</c:v>
                </c:pt>
                <c:pt idx="769">
                  <c:v>2</c:v>
                </c:pt>
                <c:pt idx="770">
                  <c:v>3</c:v>
                </c:pt>
                <c:pt idx="771">
                  <c:v>2</c:v>
                </c:pt>
                <c:pt idx="772">
                  <c:v>0</c:v>
                </c:pt>
                <c:pt idx="773">
                  <c:v>0</c:v>
                </c:pt>
                <c:pt idx="774">
                  <c:v>2</c:v>
                </c:pt>
                <c:pt idx="775">
                  <c:v>3</c:v>
                </c:pt>
                <c:pt idx="776">
                  <c:v>2</c:v>
                </c:pt>
                <c:pt idx="777">
                  <c:v>0</c:v>
                </c:pt>
                <c:pt idx="778">
                  <c:v>3</c:v>
                </c:pt>
                <c:pt idx="779">
                  <c:v>0</c:v>
                </c:pt>
                <c:pt idx="780">
                  <c:v>3</c:v>
                </c:pt>
                <c:pt idx="781">
                  <c:v>0</c:v>
                </c:pt>
                <c:pt idx="782">
                  <c:v>1</c:v>
                </c:pt>
                <c:pt idx="783">
                  <c:v>1</c:v>
                </c:pt>
                <c:pt idx="784">
                  <c:v>1</c:v>
                </c:pt>
                <c:pt idx="785">
                  <c:v>3</c:v>
                </c:pt>
                <c:pt idx="786">
                  <c:v>0</c:v>
                </c:pt>
                <c:pt idx="787">
                  <c:v>0</c:v>
                </c:pt>
                <c:pt idx="788">
                  <c:v>3</c:v>
                </c:pt>
                <c:pt idx="789">
                  <c:v>0</c:v>
                </c:pt>
                <c:pt idx="790">
                  <c:v>0</c:v>
                </c:pt>
                <c:pt idx="791">
                  <c:v>0</c:v>
                </c:pt>
                <c:pt idx="792">
                  <c:v>0</c:v>
                </c:pt>
                <c:pt idx="793">
                  <c:v>0</c:v>
                </c:pt>
                <c:pt idx="794">
                  <c:v>2</c:v>
                </c:pt>
                <c:pt idx="795">
                  <c:v>0</c:v>
                </c:pt>
                <c:pt idx="796">
                  <c:v>2</c:v>
                </c:pt>
                <c:pt idx="797">
                  <c:v>1</c:v>
                </c:pt>
                <c:pt idx="798">
                  <c:v>0</c:v>
                </c:pt>
                <c:pt idx="799">
                  <c:v>0</c:v>
                </c:pt>
                <c:pt idx="800">
                  <c:v>1</c:v>
                </c:pt>
                <c:pt idx="801">
                  <c:v>0</c:v>
                </c:pt>
                <c:pt idx="802">
                  <c:v>1</c:v>
                </c:pt>
                <c:pt idx="803">
                  <c:v>0</c:v>
                </c:pt>
                <c:pt idx="804">
                  <c:v>0</c:v>
                </c:pt>
                <c:pt idx="805">
                  <c:v>0</c:v>
                </c:pt>
                <c:pt idx="806">
                  <c:v>1</c:v>
                </c:pt>
                <c:pt idx="807">
                  <c:v>0</c:v>
                </c:pt>
                <c:pt idx="808">
                  <c:v>0</c:v>
                </c:pt>
                <c:pt idx="809">
                  <c:v>1</c:v>
                </c:pt>
                <c:pt idx="810">
                  <c:v>3</c:v>
                </c:pt>
                <c:pt idx="811">
                  <c:v>3</c:v>
                </c:pt>
                <c:pt idx="812">
                  <c:v>2</c:v>
                </c:pt>
                <c:pt idx="813">
                  <c:v>2</c:v>
                </c:pt>
                <c:pt idx="814">
                  <c:v>2</c:v>
                </c:pt>
                <c:pt idx="815">
                  <c:v>0</c:v>
                </c:pt>
                <c:pt idx="816">
                  <c:v>0</c:v>
                </c:pt>
                <c:pt idx="817">
                  <c:v>3</c:v>
                </c:pt>
                <c:pt idx="818">
                  <c:v>1</c:v>
                </c:pt>
                <c:pt idx="819">
                  <c:v>0</c:v>
                </c:pt>
                <c:pt idx="820">
                  <c:v>1</c:v>
                </c:pt>
                <c:pt idx="821">
                  <c:v>0</c:v>
                </c:pt>
                <c:pt idx="822">
                  <c:v>0</c:v>
                </c:pt>
                <c:pt idx="823">
                  <c:v>2</c:v>
                </c:pt>
                <c:pt idx="824">
                  <c:v>0</c:v>
                </c:pt>
                <c:pt idx="825">
                  <c:v>2</c:v>
                </c:pt>
                <c:pt idx="826">
                  <c:v>2</c:v>
                </c:pt>
                <c:pt idx="827">
                  <c:v>1</c:v>
                </c:pt>
                <c:pt idx="828">
                  <c:v>3</c:v>
                </c:pt>
                <c:pt idx="829">
                  <c:v>1</c:v>
                </c:pt>
                <c:pt idx="830">
                  <c:v>0</c:v>
                </c:pt>
                <c:pt idx="831">
                  <c:v>0</c:v>
                </c:pt>
                <c:pt idx="832">
                  <c:v>2</c:v>
                </c:pt>
                <c:pt idx="833">
                  <c:v>0</c:v>
                </c:pt>
                <c:pt idx="834">
                  <c:v>1</c:v>
                </c:pt>
                <c:pt idx="835">
                  <c:v>2</c:v>
                </c:pt>
                <c:pt idx="836">
                  <c:v>0</c:v>
                </c:pt>
                <c:pt idx="837">
                  <c:v>0</c:v>
                </c:pt>
                <c:pt idx="838">
                  <c:v>2</c:v>
                </c:pt>
                <c:pt idx="839">
                  <c:v>0</c:v>
                </c:pt>
                <c:pt idx="840">
                  <c:v>0</c:v>
                </c:pt>
                <c:pt idx="841">
                  <c:v>0</c:v>
                </c:pt>
                <c:pt idx="842">
                  <c:v>2</c:v>
                </c:pt>
                <c:pt idx="843">
                  <c:v>0</c:v>
                </c:pt>
                <c:pt idx="844">
                  <c:v>0</c:v>
                </c:pt>
                <c:pt idx="845">
                  <c:v>0</c:v>
                </c:pt>
                <c:pt idx="846">
                  <c:v>1</c:v>
                </c:pt>
                <c:pt idx="847">
                  <c:v>1</c:v>
                </c:pt>
                <c:pt idx="848">
                  <c:v>0</c:v>
                </c:pt>
                <c:pt idx="849">
                  <c:v>0</c:v>
                </c:pt>
                <c:pt idx="850">
                  <c:v>0</c:v>
                </c:pt>
                <c:pt idx="851">
                  <c:v>2</c:v>
                </c:pt>
                <c:pt idx="852">
                  <c:v>0</c:v>
                </c:pt>
                <c:pt idx="853">
                  <c:v>2</c:v>
                </c:pt>
                <c:pt idx="854">
                  <c:v>3</c:v>
                </c:pt>
                <c:pt idx="855">
                  <c:v>0</c:v>
                </c:pt>
                <c:pt idx="856">
                  <c:v>0</c:v>
                </c:pt>
                <c:pt idx="857">
                  <c:v>0</c:v>
                </c:pt>
                <c:pt idx="858">
                  <c:v>1</c:v>
                </c:pt>
                <c:pt idx="859">
                  <c:v>0</c:v>
                </c:pt>
                <c:pt idx="860">
                  <c:v>2</c:v>
                </c:pt>
                <c:pt idx="861">
                  <c:v>3</c:v>
                </c:pt>
                <c:pt idx="862">
                  <c:v>2</c:v>
                </c:pt>
                <c:pt idx="863">
                  <c:v>0</c:v>
                </c:pt>
                <c:pt idx="864">
                  <c:v>0</c:v>
                </c:pt>
                <c:pt idx="865">
                  <c:v>2</c:v>
                </c:pt>
                <c:pt idx="866">
                  <c:v>0</c:v>
                </c:pt>
                <c:pt idx="867">
                  <c:v>1</c:v>
                </c:pt>
                <c:pt idx="868">
                  <c:v>0</c:v>
                </c:pt>
                <c:pt idx="869">
                  <c:v>3</c:v>
                </c:pt>
                <c:pt idx="870">
                  <c:v>0</c:v>
                </c:pt>
                <c:pt idx="871">
                  <c:v>1</c:v>
                </c:pt>
                <c:pt idx="872">
                  <c:v>0</c:v>
                </c:pt>
                <c:pt idx="873">
                  <c:v>1</c:v>
                </c:pt>
                <c:pt idx="874">
                  <c:v>3</c:v>
                </c:pt>
                <c:pt idx="875">
                  <c:v>0</c:v>
                </c:pt>
                <c:pt idx="876">
                  <c:v>1</c:v>
                </c:pt>
                <c:pt idx="877">
                  <c:v>5</c:v>
                </c:pt>
                <c:pt idx="878">
                  <c:v>1</c:v>
                </c:pt>
                <c:pt idx="879">
                  <c:v>2</c:v>
                </c:pt>
                <c:pt idx="880">
                  <c:v>3</c:v>
                </c:pt>
                <c:pt idx="881">
                  <c:v>1</c:v>
                </c:pt>
                <c:pt idx="882">
                  <c:v>0</c:v>
                </c:pt>
                <c:pt idx="883">
                  <c:v>3</c:v>
                </c:pt>
                <c:pt idx="884">
                  <c:v>4</c:v>
                </c:pt>
                <c:pt idx="885">
                  <c:v>1</c:v>
                </c:pt>
                <c:pt idx="886">
                  <c:v>0</c:v>
                </c:pt>
                <c:pt idx="887">
                  <c:v>0</c:v>
                </c:pt>
                <c:pt idx="888">
                  <c:v>0</c:v>
                </c:pt>
                <c:pt idx="889">
                  <c:v>1</c:v>
                </c:pt>
                <c:pt idx="890">
                  <c:v>0</c:v>
                </c:pt>
                <c:pt idx="891">
                  <c:v>4</c:v>
                </c:pt>
                <c:pt idx="892">
                  <c:v>0</c:v>
                </c:pt>
                <c:pt idx="893">
                  <c:v>2</c:v>
                </c:pt>
                <c:pt idx="894">
                  <c:v>0</c:v>
                </c:pt>
                <c:pt idx="895">
                  <c:v>0</c:v>
                </c:pt>
                <c:pt idx="896">
                  <c:v>2</c:v>
                </c:pt>
                <c:pt idx="897">
                  <c:v>1</c:v>
                </c:pt>
                <c:pt idx="898">
                  <c:v>0</c:v>
                </c:pt>
                <c:pt idx="899">
                  <c:v>0</c:v>
                </c:pt>
                <c:pt idx="900">
                  <c:v>0</c:v>
                </c:pt>
                <c:pt idx="901">
                  <c:v>0</c:v>
                </c:pt>
                <c:pt idx="902">
                  <c:v>3</c:v>
                </c:pt>
                <c:pt idx="903">
                  <c:v>0</c:v>
                </c:pt>
                <c:pt idx="904">
                  <c:v>0</c:v>
                </c:pt>
                <c:pt idx="905">
                  <c:v>2</c:v>
                </c:pt>
                <c:pt idx="906">
                  <c:v>3</c:v>
                </c:pt>
                <c:pt idx="907">
                  <c:v>1</c:v>
                </c:pt>
                <c:pt idx="908">
                  <c:v>3</c:v>
                </c:pt>
                <c:pt idx="909">
                  <c:v>0</c:v>
                </c:pt>
                <c:pt idx="910">
                  <c:v>1</c:v>
                </c:pt>
                <c:pt idx="911">
                  <c:v>0</c:v>
                </c:pt>
                <c:pt idx="912">
                  <c:v>3</c:v>
                </c:pt>
                <c:pt idx="913">
                  <c:v>1</c:v>
                </c:pt>
                <c:pt idx="914">
                  <c:v>2</c:v>
                </c:pt>
                <c:pt idx="915">
                  <c:v>0</c:v>
                </c:pt>
                <c:pt idx="916">
                  <c:v>0</c:v>
                </c:pt>
                <c:pt idx="917">
                  <c:v>0</c:v>
                </c:pt>
                <c:pt idx="918">
                  <c:v>0</c:v>
                </c:pt>
                <c:pt idx="919">
                  <c:v>1</c:v>
                </c:pt>
                <c:pt idx="920">
                  <c:v>0</c:v>
                </c:pt>
                <c:pt idx="921">
                  <c:v>0</c:v>
                </c:pt>
                <c:pt idx="922">
                  <c:v>1</c:v>
                </c:pt>
                <c:pt idx="923">
                  <c:v>0</c:v>
                </c:pt>
                <c:pt idx="924">
                  <c:v>0</c:v>
                </c:pt>
                <c:pt idx="925">
                  <c:v>2</c:v>
                </c:pt>
                <c:pt idx="926">
                  <c:v>2</c:v>
                </c:pt>
                <c:pt idx="927">
                  <c:v>1</c:v>
                </c:pt>
                <c:pt idx="928">
                  <c:v>0</c:v>
                </c:pt>
                <c:pt idx="929">
                  <c:v>1</c:v>
                </c:pt>
                <c:pt idx="930">
                  <c:v>1</c:v>
                </c:pt>
                <c:pt idx="931">
                  <c:v>1</c:v>
                </c:pt>
                <c:pt idx="932">
                  <c:v>5</c:v>
                </c:pt>
                <c:pt idx="933">
                  <c:v>0</c:v>
                </c:pt>
                <c:pt idx="934">
                  <c:v>2</c:v>
                </c:pt>
                <c:pt idx="935">
                  <c:v>0</c:v>
                </c:pt>
                <c:pt idx="936">
                  <c:v>2</c:v>
                </c:pt>
                <c:pt idx="937">
                  <c:v>5</c:v>
                </c:pt>
                <c:pt idx="938">
                  <c:v>2</c:v>
                </c:pt>
                <c:pt idx="939">
                  <c:v>0</c:v>
                </c:pt>
                <c:pt idx="940">
                  <c:v>0</c:v>
                </c:pt>
                <c:pt idx="941">
                  <c:v>1</c:v>
                </c:pt>
                <c:pt idx="942">
                  <c:v>0</c:v>
                </c:pt>
                <c:pt idx="943">
                  <c:v>0</c:v>
                </c:pt>
                <c:pt idx="944">
                  <c:v>0</c:v>
                </c:pt>
                <c:pt idx="945">
                  <c:v>1</c:v>
                </c:pt>
                <c:pt idx="946">
                  <c:v>2</c:v>
                </c:pt>
                <c:pt idx="947">
                  <c:v>1</c:v>
                </c:pt>
                <c:pt idx="948">
                  <c:v>0</c:v>
                </c:pt>
                <c:pt idx="949">
                  <c:v>3</c:v>
                </c:pt>
                <c:pt idx="950">
                  <c:v>0</c:v>
                </c:pt>
                <c:pt idx="951">
                  <c:v>2</c:v>
                </c:pt>
                <c:pt idx="952">
                  <c:v>1</c:v>
                </c:pt>
                <c:pt idx="953">
                  <c:v>2</c:v>
                </c:pt>
                <c:pt idx="954">
                  <c:v>1</c:v>
                </c:pt>
                <c:pt idx="955">
                  <c:v>1</c:v>
                </c:pt>
                <c:pt idx="956">
                  <c:v>1</c:v>
                </c:pt>
                <c:pt idx="957">
                  <c:v>1</c:v>
                </c:pt>
                <c:pt idx="958">
                  <c:v>1</c:v>
                </c:pt>
                <c:pt idx="959">
                  <c:v>1</c:v>
                </c:pt>
                <c:pt idx="960">
                  <c:v>1</c:v>
                </c:pt>
                <c:pt idx="961">
                  <c:v>0</c:v>
                </c:pt>
                <c:pt idx="962">
                  <c:v>1</c:v>
                </c:pt>
                <c:pt idx="963">
                  <c:v>3</c:v>
                </c:pt>
                <c:pt idx="964">
                  <c:v>2</c:v>
                </c:pt>
                <c:pt idx="965">
                  <c:v>1</c:v>
                </c:pt>
                <c:pt idx="966">
                  <c:v>2</c:v>
                </c:pt>
                <c:pt idx="967">
                  <c:v>1</c:v>
                </c:pt>
                <c:pt idx="968">
                  <c:v>2</c:v>
                </c:pt>
                <c:pt idx="969">
                  <c:v>5</c:v>
                </c:pt>
                <c:pt idx="970">
                  <c:v>3</c:v>
                </c:pt>
                <c:pt idx="971">
                  <c:v>0</c:v>
                </c:pt>
                <c:pt idx="972">
                  <c:v>0</c:v>
                </c:pt>
                <c:pt idx="973">
                  <c:v>0</c:v>
                </c:pt>
                <c:pt idx="974">
                  <c:v>0</c:v>
                </c:pt>
                <c:pt idx="975">
                  <c:v>0</c:v>
                </c:pt>
                <c:pt idx="976">
                  <c:v>0</c:v>
                </c:pt>
                <c:pt idx="977">
                  <c:v>1</c:v>
                </c:pt>
                <c:pt idx="978">
                  <c:v>3</c:v>
                </c:pt>
                <c:pt idx="979">
                  <c:v>0</c:v>
                </c:pt>
                <c:pt idx="980">
                  <c:v>1</c:v>
                </c:pt>
                <c:pt idx="981">
                  <c:v>0</c:v>
                </c:pt>
                <c:pt idx="982">
                  <c:v>3</c:v>
                </c:pt>
                <c:pt idx="983">
                  <c:v>1</c:v>
                </c:pt>
                <c:pt idx="984">
                  <c:v>5</c:v>
                </c:pt>
                <c:pt idx="985">
                  <c:v>1</c:v>
                </c:pt>
                <c:pt idx="986">
                  <c:v>3</c:v>
                </c:pt>
                <c:pt idx="987">
                  <c:v>1</c:v>
                </c:pt>
                <c:pt idx="988">
                  <c:v>0</c:v>
                </c:pt>
                <c:pt idx="989">
                  <c:v>0</c:v>
                </c:pt>
                <c:pt idx="990">
                  <c:v>1</c:v>
                </c:pt>
                <c:pt idx="991">
                  <c:v>2</c:v>
                </c:pt>
                <c:pt idx="992">
                  <c:v>2</c:v>
                </c:pt>
                <c:pt idx="993">
                  <c:v>1</c:v>
                </c:pt>
                <c:pt idx="994">
                  <c:v>3</c:v>
                </c:pt>
                <c:pt idx="995">
                  <c:v>3</c:v>
                </c:pt>
                <c:pt idx="996">
                  <c:v>3</c:v>
                </c:pt>
                <c:pt idx="997">
                  <c:v>0</c:v>
                </c:pt>
                <c:pt idx="998">
                  <c:v>3</c:v>
                </c:pt>
                <c:pt idx="999">
                  <c:v>0</c:v>
                </c:pt>
                <c:pt idx="1000">
                  <c:v>2</c:v>
                </c:pt>
                <c:pt idx="1001">
                  <c:v>0</c:v>
                </c:pt>
                <c:pt idx="1002">
                  <c:v>0</c:v>
                </c:pt>
                <c:pt idx="1003">
                  <c:v>0</c:v>
                </c:pt>
                <c:pt idx="1004">
                  <c:v>1</c:v>
                </c:pt>
                <c:pt idx="1005">
                  <c:v>2</c:v>
                </c:pt>
                <c:pt idx="1006">
                  <c:v>2</c:v>
                </c:pt>
                <c:pt idx="1007">
                  <c:v>3</c:v>
                </c:pt>
                <c:pt idx="1008">
                  <c:v>2</c:v>
                </c:pt>
                <c:pt idx="1009">
                  <c:v>1</c:v>
                </c:pt>
                <c:pt idx="1010">
                  <c:v>0</c:v>
                </c:pt>
                <c:pt idx="1011">
                  <c:v>2</c:v>
                </c:pt>
                <c:pt idx="1012">
                  <c:v>4</c:v>
                </c:pt>
                <c:pt idx="1013">
                  <c:v>1</c:v>
                </c:pt>
                <c:pt idx="1014">
                  <c:v>0</c:v>
                </c:pt>
                <c:pt idx="1015">
                  <c:v>0</c:v>
                </c:pt>
                <c:pt idx="1016">
                  <c:v>1</c:v>
                </c:pt>
                <c:pt idx="1017">
                  <c:v>2</c:v>
                </c:pt>
                <c:pt idx="1018">
                  <c:v>3</c:v>
                </c:pt>
                <c:pt idx="1019">
                  <c:v>2</c:v>
                </c:pt>
                <c:pt idx="1020">
                  <c:v>0</c:v>
                </c:pt>
                <c:pt idx="1021">
                  <c:v>3</c:v>
                </c:pt>
                <c:pt idx="1022">
                  <c:v>1</c:v>
                </c:pt>
                <c:pt idx="1023">
                  <c:v>1</c:v>
                </c:pt>
                <c:pt idx="1024">
                  <c:v>1</c:v>
                </c:pt>
                <c:pt idx="1025">
                  <c:v>0</c:v>
                </c:pt>
                <c:pt idx="1026">
                  <c:v>1</c:v>
                </c:pt>
                <c:pt idx="1027">
                  <c:v>0</c:v>
                </c:pt>
                <c:pt idx="1028">
                  <c:v>0</c:v>
                </c:pt>
                <c:pt idx="1029">
                  <c:v>2</c:v>
                </c:pt>
                <c:pt idx="1030">
                  <c:v>1</c:v>
                </c:pt>
                <c:pt idx="1031">
                  <c:v>0</c:v>
                </c:pt>
                <c:pt idx="1032">
                  <c:v>0</c:v>
                </c:pt>
                <c:pt idx="1033">
                  <c:v>0</c:v>
                </c:pt>
                <c:pt idx="1034">
                  <c:v>0</c:v>
                </c:pt>
                <c:pt idx="1035">
                  <c:v>3</c:v>
                </c:pt>
                <c:pt idx="1036">
                  <c:v>2</c:v>
                </c:pt>
                <c:pt idx="1037">
                  <c:v>1</c:v>
                </c:pt>
                <c:pt idx="1038">
                  <c:v>0</c:v>
                </c:pt>
                <c:pt idx="1039">
                  <c:v>2</c:v>
                </c:pt>
                <c:pt idx="1040">
                  <c:v>0</c:v>
                </c:pt>
                <c:pt idx="1041">
                  <c:v>0</c:v>
                </c:pt>
                <c:pt idx="1042">
                  <c:v>0</c:v>
                </c:pt>
                <c:pt idx="1043">
                  <c:v>0</c:v>
                </c:pt>
                <c:pt idx="1044">
                  <c:v>1</c:v>
                </c:pt>
                <c:pt idx="1045">
                  <c:v>2</c:v>
                </c:pt>
                <c:pt idx="1046">
                  <c:v>0</c:v>
                </c:pt>
                <c:pt idx="1047">
                  <c:v>1</c:v>
                </c:pt>
                <c:pt idx="1048">
                  <c:v>1</c:v>
                </c:pt>
                <c:pt idx="1049">
                  <c:v>0</c:v>
                </c:pt>
                <c:pt idx="1050">
                  <c:v>1</c:v>
                </c:pt>
                <c:pt idx="1051">
                  <c:v>0</c:v>
                </c:pt>
                <c:pt idx="1052">
                  <c:v>1</c:v>
                </c:pt>
                <c:pt idx="1053">
                  <c:v>3</c:v>
                </c:pt>
                <c:pt idx="1054">
                  <c:v>0</c:v>
                </c:pt>
                <c:pt idx="1055">
                  <c:v>0</c:v>
                </c:pt>
                <c:pt idx="1056">
                  <c:v>0</c:v>
                </c:pt>
                <c:pt idx="1057">
                  <c:v>0</c:v>
                </c:pt>
                <c:pt idx="1058">
                  <c:v>0</c:v>
                </c:pt>
                <c:pt idx="1059">
                  <c:v>1</c:v>
                </c:pt>
                <c:pt idx="1060">
                  <c:v>0</c:v>
                </c:pt>
                <c:pt idx="1061">
                  <c:v>1</c:v>
                </c:pt>
                <c:pt idx="1062">
                  <c:v>1</c:v>
                </c:pt>
                <c:pt idx="1063">
                  <c:v>3</c:v>
                </c:pt>
                <c:pt idx="1064">
                  <c:v>4</c:v>
                </c:pt>
                <c:pt idx="1065">
                  <c:v>1</c:v>
                </c:pt>
                <c:pt idx="1066">
                  <c:v>2</c:v>
                </c:pt>
                <c:pt idx="1067">
                  <c:v>0</c:v>
                </c:pt>
                <c:pt idx="1068">
                  <c:v>1</c:v>
                </c:pt>
                <c:pt idx="1069">
                  <c:v>1</c:v>
                </c:pt>
                <c:pt idx="1070">
                  <c:v>1</c:v>
                </c:pt>
                <c:pt idx="1071">
                  <c:v>0</c:v>
                </c:pt>
                <c:pt idx="1072">
                  <c:v>0</c:v>
                </c:pt>
                <c:pt idx="1073">
                  <c:v>2</c:v>
                </c:pt>
                <c:pt idx="1074">
                  <c:v>0</c:v>
                </c:pt>
                <c:pt idx="1075">
                  <c:v>1</c:v>
                </c:pt>
                <c:pt idx="1076">
                  <c:v>1</c:v>
                </c:pt>
                <c:pt idx="1077">
                  <c:v>0</c:v>
                </c:pt>
                <c:pt idx="1078">
                  <c:v>0</c:v>
                </c:pt>
                <c:pt idx="1079">
                  <c:v>3</c:v>
                </c:pt>
                <c:pt idx="1080">
                  <c:v>2</c:v>
                </c:pt>
                <c:pt idx="1081">
                  <c:v>1</c:v>
                </c:pt>
                <c:pt idx="1082">
                  <c:v>1</c:v>
                </c:pt>
                <c:pt idx="1083">
                  <c:v>1</c:v>
                </c:pt>
                <c:pt idx="1084">
                  <c:v>2</c:v>
                </c:pt>
                <c:pt idx="1085">
                  <c:v>5</c:v>
                </c:pt>
                <c:pt idx="1086">
                  <c:v>0</c:v>
                </c:pt>
                <c:pt idx="1087">
                  <c:v>0</c:v>
                </c:pt>
                <c:pt idx="1088">
                  <c:v>1</c:v>
                </c:pt>
                <c:pt idx="1089">
                  <c:v>0</c:v>
                </c:pt>
                <c:pt idx="1090">
                  <c:v>0</c:v>
                </c:pt>
                <c:pt idx="1091">
                  <c:v>0</c:v>
                </c:pt>
                <c:pt idx="1092">
                  <c:v>3</c:v>
                </c:pt>
                <c:pt idx="1093">
                  <c:v>0</c:v>
                </c:pt>
                <c:pt idx="1094">
                  <c:v>4</c:v>
                </c:pt>
                <c:pt idx="1095">
                  <c:v>4</c:v>
                </c:pt>
                <c:pt idx="1096">
                  <c:v>2</c:v>
                </c:pt>
                <c:pt idx="1097">
                  <c:v>0</c:v>
                </c:pt>
                <c:pt idx="1098">
                  <c:v>0</c:v>
                </c:pt>
                <c:pt idx="1099">
                  <c:v>1</c:v>
                </c:pt>
                <c:pt idx="1100">
                  <c:v>2</c:v>
                </c:pt>
                <c:pt idx="1101">
                  <c:v>3</c:v>
                </c:pt>
                <c:pt idx="1102">
                  <c:v>1</c:v>
                </c:pt>
                <c:pt idx="1103">
                  <c:v>0</c:v>
                </c:pt>
                <c:pt idx="1104">
                  <c:v>0</c:v>
                </c:pt>
                <c:pt idx="1105">
                  <c:v>0</c:v>
                </c:pt>
                <c:pt idx="1106">
                  <c:v>0</c:v>
                </c:pt>
                <c:pt idx="1107">
                  <c:v>2</c:v>
                </c:pt>
                <c:pt idx="1108">
                  <c:v>1</c:v>
                </c:pt>
                <c:pt idx="1109">
                  <c:v>3</c:v>
                </c:pt>
                <c:pt idx="1110">
                  <c:v>1</c:v>
                </c:pt>
                <c:pt idx="1111">
                  <c:v>3</c:v>
                </c:pt>
                <c:pt idx="1112">
                  <c:v>3</c:v>
                </c:pt>
                <c:pt idx="1113">
                  <c:v>3</c:v>
                </c:pt>
                <c:pt idx="1114">
                  <c:v>0</c:v>
                </c:pt>
                <c:pt idx="1115">
                  <c:v>1</c:v>
                </c:pt>
                <c:pt idx="1116">
                  <c:v>5</c:v>
                </c:pt>
                <c:pt idx="1117">
                  <c:v>2</c:v>
                </c:pt>
                <c:pt idx="1118">
                  <c:v>1</c:v>
                </c:pt>
                <c:pt idx="1119">
                  <c:v>3</c:v>
                </c:pt>
                <c:pt idx="1120">
                  <c:v>0</c:v>
                </c:pt>
                <c:pt idx="1121">
                  <c:v>2</c:v>
                </c:pt>
                <c:pt idx="1122">
                  <c:v>3</c:v>
                </c:pt>
                <c:pt idx="1123">
                  <c:v>1</c:v>
                </c:pt>
                <c:pt idx="1124">
                  <c:v>1</c:v>
                </c:pt>
                <c:pt idx="1125">
                  <c:v>0</c:v>
                </c:pt>
                <c:pt idx="1126">
                  <c:v>0</c:v>
                </c:pt>
                <c:pt idx="1127">
                  <c:v>2</c:v>
                </c:pt>
                <c:pt idx="1128">
                  <c:v>1</c:v>
                </c:pt>
                <c:pt idx="1129">
                  <c:v>0</c:v>
                </c:pt>
                <c:pt idx="1130">
                  <c:v>5</c:v>
                </c:pt>
                <c:pt idx="1131">
                  <c:v>2</c:v>
                </c:pt>
                <c:pt idx="1132">
                  <c:v>0</c:v>
                </c:pt>
                <c:pt idx="1133">
                  <c:v>0</c:v>
                </c:pt>
                <c:pt idx="1134">
                  <c:v>0</c:v>
                </c:pt>
                <c:pt idx="1135">
                  <c:v>3</c:v>
                </c:pt>
                <c:pt idx="1136">
                  <c:v>1</c:v>
                </c:pt>
                <c:pt idx="1137">
                  <c:v>0</c:v>
                </c:pt>
                <c:pt idx="1138">
                  <c:v>0</c:v>
                </c:pt>
                <c:pt idx="1139">
                  <c:v>0</c:v>
                </c:pt>
                <c:pt idx="1140">
                  <c:v>1</c:v>
                </c:pt>
                <c:pt idx="1141">
                  <c:v>3</c:v>
                </c:pt>
                <c:pt idx="1142">
                  <c:v>0</c:v>
                </c:pt>
                <c:pt idx="1143">
                  <c:v>2</c:v>
                </c:pt>
                <c:pt idx="1144">
                  <c:v>2</c:v>
                </c:pt>
                <c:pt idx="1145">
                  <c:v>3</c:v>
                </c:pt>
                <c:pt idx="1146">
                  <c:v>0</c:v>
                </c:pt>
                <c:pt idx="1147">
                  <c:v>0</c:v>
                </c:pt>
                <c:pt idx="1148">
                  <c:v>1</c:v>
                </c:pt>
                <c:pt idx="1149">
                  <c:v>0</c:v>
                </c:pt>
                <c:pt idx="1150">
                  <c:v>0</c:v>
                </c:pt>
                <c:pt idx="1151">
                  <c:v>0</c:v>
                </c:pt>
                <c:pt idx="1152">
                  <c:v>3</c:v>
                </c:pt>
                <c:pt idx="1153">
                  <c:v>1</c:v>
                </c:pt>
                <c:pt idx="1154">
                  <c:v>4</c:v>
                </c:pt>
                <c:pt idx="1155">
                  <c:v>3</c:v>
                </c:pt>
                <c:pt idx="1156">
                  <c:v>0</c:v>
                </c:pt>
                <c:pt idx="1157">
                  <c:v>2</c:v>
                </c:pt>
                <c:pt idx="1158">
                  <c:v>0</c:v>
                </c:pt>
                <c:pt idx="1159">
                  <c:v>0</c:v>
                </c:pt>
                <c:pt idx="1160">
                  <c:v>1</c:v>
                </c:pt>
                <c:pt idx="1161">
                  <c:v>2</c:v>
                </c:pt>
                <c:pt idx="1162">
                  <c:v>1</c:v>
                </c:pt>
                <c:pt idx="1163">
                  <c:v>0</c:v>
                </c:pt>
                <c:pt idx="1164">
                  <c:v>1</c:v>
                </c:pt>
                <c:pt idx="1165">
                  <c:v>0</c:v>
                </c:pt>
                <c:pt idx="1166">
                  <c:v>0</c:v>
                </c:pt>
                <c:pt idx="1167">
                  <c:v>2</c:v>
                </c:pt>
                <c:pt idx="1168">
                  <c:v>2</c:v>
                </c:pt>
                <c:pt idx="1169">
                  <c:v>1</c:v>
                </c:pt>
                <c:pt idx="1170">
                  <c:v>1</c:v>
                </c:pt>
                <c:pt idx="1171">
                  <c:v>2</c:v>
                </c:pt>
                <c:pt idx="1172">
                  <c:v>0</c:v>
                </c:pt>
                <c:pt idx="1173">
                  <c:v>2</c:v>
                </c:pt>
                <c:pt idx="1174">
                  <c:v>2</c:v>
                </c:pt>
                <c:pt idx="1175">
                  <c:v>0</c:v>
                </c:pt>
                <c:pt idx="1176">
                  <c:v>1</c:v>
                </c:pt>
                <c:pt idx="1177">
                  <c:v>1</c:v>
                </c:pt>
                <c:pt idx="1178">
                  <c:v>0</c:v>
                </c:pt>
                <c:pt idx="1179">
                  <c:v>0</c:v>
                </c:pt>
                <c:pt idx="1180">
                  <c:v>1</c:v>
                </c:pt>
                <c:pt idx="1181">
                  <c:v>0</c:v>
                </c:pt>
                <c:pt idx="1182">
                  <c:v>0</c:v>
                </c:pt>
                <c:pt idx="1183">
                  <c:v>1</c:v>
                </c:pt>
                <c:pt idx="1184">
                  <c:v>1</c:v>
                </c:pt>
                <c:pt idx="1185">
                  <c:v>2</c:v>
                </c:pt>
                <c:pt idx="1186">
                  <c:v>3</c:v>
                </c:pt>
                <c:pt idx="1187">
                  <c:v>0</c:v>
                </c:pt>
                <c:pt idx="1188">
                  <c:v>1</c:v>
                </c:pt>
                <c:pt idx="1189">
                  <c:v>0</c:v>
                </c:pt>
                <c:pt idx="1190">
                  <c:v>2</c:v>
                </c:pt>
                <c:pt idx="1191">
                  <c:v>1</c:v>
                </c:pt>
                <c:pt idx="1192">
                  <c:v>1</c:v>
                </c:pt>
                <c:pt idx="1193">
                  <c:v>0</c:v>
                </c:pt>
                <c:pt idx="1194">
                  <c:v>0</c:v>
                </c:pt>
                <c:pt idx="1195">
                  <c:v>3</c:v>
                </c:pt>
                <c:pt idx="1196">
                  <c:v>0</c:v>
                </c:pt>
                <c:pt idx="1197">
                  <c:v>0</c:v>
                </c:pt>
                <c:pt idx="1198">
                  <c:v>1</c:v>
                </c:pt>
                <c:pt idx="1199">
                  <c:v>2</c:v>
                </c:pt>
                <c:pt idx="1200">
                  <c:v>2</c:v>
                </c:pt>
                <c:pt idx="1201">
                  <c:v>2</c:v>
                </c:pt>
                <c:pt idx="1202">
                  <c:v>0</c:v>
                </c:pt>
                <c:pt idx="1203">
                  <c:v>1</c:v>
                </c:pt>
                <c:pt idx="1204">
                  <c:v>3</c:v>
                </c:pt>
                <c:pt idx="1205">
                  <c:v>1</c:v>
                </c:pt>
                <c:pt idx="1206">
                  <c:v>2</c:v>
                </c:pt>
                <c:pt idx="1207">
                  <c:v>2</c:v>
                </c:pt>
                <c:pt idx="1208">
                  <c:v>1</c:v>
                </c:pt>
                <c:pt idx="1209">
                  <c:v>1</c:v>
                </c:pt>
                <c:pt idx="1210">
                  <c:v>1</c:v>
                </c:pt>
                <c:pt idx="1211">
                  <c:v>2</c:v>
                </c:pt>
                <c:pt idx="1212">
                  <c:v>0</c:v>
                </c:pt>
                <c:pt idx="1213">
                  <c:v>2</c:v>
                </c:pt>
                <c:pt idx="1214">
                  <c:v>1</c:v>
                </c:pt>
                <c:pt idx="1215">
                  <c:v>0</c:v>
                </c:pt>
                <c:pt idx="1216">
                  <c:v>0</c:v>
                </c:pt>
                <c:pt idx="1217">
                  <c:v>2</c:v>
                </c:pt>
                <c:pt idx="1218">
                  <c:v>1</c:v>
                </c:pt>
                <c:pt idx="1219">
                  <c:v>3</c:v>
                </c:pt>
                <c:pt idx="1220">
                  <c:v>1</c:v>
                </c:pt>
                <c:pt idx="1221">
                  <c:v>2</c:v>
                </c:pt>
                <c:pt idx="1222">
                  <c:v>0</c:v>
                </c:pt>
                <c:pt idx="1223">
                  <c:v>0</c:v>
                </c:pt>
                <c:pt idx="1224">
                  <c:v>1</c:v>
                </c:pt>
                <c:pt idx="1225">
                  <c:v>1</c:v>
                </c:pt>
                <c:pt idx="1226">
                  <c:v>2</c:v>
                </c:pt>
                <c:pt idx="1227">
                  <c:v>2</c:v>
                </c:pt>
                <c:pt idx="1228">
                  <c:v>0</c:v>
                </c:pt>
                <c:pt idx="1229">
                  <c:v>0</c:v>
                </c:pt>
                <c:pt idx="1230">
                  <c:v>3</c:v>
                </c:pt>
                <c:pt idx="1231">
                  <c:v>0</c:v>
                </c:pt>
                <c:pt idx="1232">
                  <c:v>3</c:v>
                </c:pt>
                <c:pt idx="1233">
                  <c:v>0</c:v>
                </c:pt>
                <c:pt idx="1234">
                  <c:v>2</c:v>
                </c:pt>
                <c:pt idx="1235">
                  <c:v>0</c:v>
                </c:pt>
                <c:pt idx="1236">
                  <c:v>0</c:v>
                </c:pt>
                <c:pt idx="1237">
                  <c:v>0</c:v>
                </c:pt>
                <c:pt idx="1238">
                  <c:v>3</c:v>
                </c:pt>
                <c:pt idx="1239">
                  <c:v>1</c:v>
                </c:pt>
                <c:pt idx="1240">
                  <c:v>2</c:v>
                </c:pt>
                <c:pt idx="1241">
                  <c:v>2</c:v>
                </c:pt>
                <c:pt idx="1242">
                  <c:v>3</c:v>
                </c:pt>
                <c:pt idx="1243">
                  <c:v>0</c:v>
                </c:pt>
                <c:pt idx="1244">
                  <c:v>0</c:v>
                </c:pt>
                <c:pt idx="1245">
                  <c:v>5</c:v>
                </c:pt>
                <c:pt idx="1246">
                  <c:v>3</c:v>
                </c:pt>
                <c:pt idx="1247">
                  <c:v>4</c:v>
                </c:pt>
                <c:pt idx="1248">
                  <c:v>0</c:v>
                </c:pt>
                <c:pt idx="1249">
                  <c:v>1</c:v>
                </c:pt>
                <c:pt idx="1250">
                  <c:v>0</c:v>
                </c:pt>
                <c:pt idx="1251">
                  <c:v>0</c:v>
                </c:pt>
                <c:pt idx="1252">
                  <c:v>0</c:v>
                </c:pt>
                <c:pt idx="1253">
                  <c:v>4</c:v>
                </c:pt>
                <c:pt idx="1254">
                  <c:v>0</c:v>
                </c:pt>
                <c:pt idx="1255">
                  <c:v>0</c:v>
                </c:pt>
                <c:pt idx="1256">
                  <c:v>3</c:v>
                </c:pt>
                <c:pt idx="1257">
                  <c:v>1</c:v>
                </c:pt>
                <c:pt idx="1258">
                  <c:v>3</c:v>
                </c:pt>
                <c:pt idx="1259">
                  <c:v>0</c:v>
                </c:pt>
                <c:pt idx="1260">
                  <c:v>0</c:v>
                </c:pt>
                <c:pt idx="1261">
                  <c:v>1</c:v>
                </c:pt>
                <c:pt idx="1262">
                  <c:v>1</c:v>
                </c:pt>
                <c:pt idx="1263">
                  <c:v>1</c:v>
                </c:pt>
                <c:pt idx="1264">
                  <c:v>2</c:v>
                </c:pt>
                <c:pt idx="1265">
                  <c:v>0</c:v>
                </c:pt>
                <c:pt idx="1266">
                  <c:v>0</c:v>
                </c:pt>
                <c:pt idx="1267">
                  <c:v>0</c:v>
                </c:pt>
                <c:pt idx="1268">
                  <c:v>0</c:v>
                </c:pt>
                <c:pt idx="1269">
                  <c:v>3</c:v>
                </c:pt>
                <c:pt idx="1270">
                  <c:v>1</c:v>
                </c:pt>
                <c:pt idx="1271">
                  <c:v>0</c:v>
                </c:pt>
                <c:pt idx="1272">
                  <c:v>5</c:v>
                </c:pt>
                <c:pt idx="1273">
                  <c:v>1</c:v>
                </c:pt>
                <c:pt idx="1274">
                  <c:v>0</c:v>
                </c:pt>
                <c:pt idx="1275">
                  <c:v>0</c:v>
                </c:pt>
                <c:pt idx="1276">
                  <c:v>0</c:v>
                </c:pt>
                <c:pt idx="1277">
                  <c:v>0</c:v>
                </c:pt>
                <c:pt idx="1278">
                  <c:v>1</c:v>
                </c:pt>
                <c:pt idx="1279">
                  <c:v>2</c:v>
                </c:pt>
                <c:pt idx="1280">
                  <c:v>0</c:v>
                </c:pt>
                <c:pt idx="1281">
                  <c:v>2</c:v>
                </c:pt>
                <c:pt idx="1282">
                  <c:v>0</c:v>
                </c:pt>
                <c:pt idx="1283">
                  <c:v>1</c:v>
                </c:pt>
                <c:pt idx="1284">
                  <c:v>1</c:v>
                </c:pt>
                <c:pt idx="1285">
                  <c:v>0</c:v>
                </c:pt>
                <c:pt idx="1286">
                  <c:v>0</c:v>
                </c:pt>
                <c:pt idx="1287">
                  <c:v>1</c:v>
                </c:pt>
                <c:pt idx="1288">
                  <c:v>2</c:v>
                </c:pt>
                <c:pt idx="1289">
                  <c:v>1</c:v>
                </c:pt>
                <c:pt idx="1290">
                  <c:v>2</c:v>
                </c:pt>
                <c:pt idx="1291">
                  <c:v>0</c:v>
                </c:pt>
                <c:pt idx="1292">
                  <c:v>0</c:v>
                </c:pt>
                <c:pt idx="1293">
                  <c:v>3</c:v>
                </c:pt>
                <c:pt idx="1294">
                  <c:v>0</c:v>
                </c:pt>
                <c:pt idx="1295">
                  <c:v>1</c:v>
                </c:pt>
                <c:pt idx="1296">
                  <c:v>0</c:v>
                </c:pt>
                <c:pt idx="1297">
                  <c:v>2</c:v>
                </c:pt>
                <c:pt idx="1298">
                  <c:v>2</c:v>
                </c:pt>
                <c:pt idx="1299">
                  <c:v>1</c:v>
                </c:pt>
                <c:pt idx="1300">
                  <c:v>0</c:v>
                </c:pt>
                <c:pt idx="1301">
                  <c:v>3</c:v>
                </c:pt>
                <c:pt idx="1302">
                  <c:v>1</c:v>
                </c:pt>
                <c:pt idx="1303">
                  <c:v>0</c:v>
                </c:pt>
                <c:pt idx="1304">
                  <c:v>2</c:v>
                </c:pt>
                <c:pt idx="1305">
                  <c:v>0</c:v>
                </c:pt>
                <c:pt idx="1306">
                  <c:v>0</c:v>
                </c:pt>
                <c:pt idx="1307">
                  <c:v>4</c:v>
                </c:pt>
                <c:pt idx="1308">
                  <c:v>0</c:v>
                </c:pt>
                <c:pt idx="1309">
                  <c:v>2</c:v>
                </c:pt>
                <c:pt idx="1310">
                  <c:v>1</c:v>
                </c:pt>
                <c:pt idx="1311">
                  <c:v>0</c:v>
                </c:pt>
                <c:pt idx="1312">
                  <c:v>1</c:v>
                </c:pt>
                <c:pt idx="1313">
                  <c:v>2</c:v>
                </c:pt>
                <c:pt idx="1314">
                  <c:v>3</c:v>
                </c:pt>
                <c:pt idx="1315">
                  <c:v>1</c:v>
                </c:pt>
                <c:pt idx="1316">
                  <c:v>0</c:v>
                </c:pt>
                <c:pt idx="1317">
                  <c:v>0</c:v>
                </c:pt>
                <c:pt idx="1318">
                  <c:v>4</c:v>
                </c:pt>
                <c:pt idx="1319">
                  <c:v>2</c:v>
                </c:pt>
                <c:pt idx="1320">
                  <c:v>3</c:v>
                </c:pt>
                <c:pt idx="1321">
                  <c:v>0</c:v>
                </c:pt>
                <c:pt idx="1322">
                  <c:v>0</c:v>
                </c:pt>
                <c:pt idx="1323">
                  <c:v>2</c:v>
                </c:pt>
                <c:pt idx="1324">
                  <c:v>1</c:v>
                </c:pt>
                <c:pt idx="1325">
                  <c:v>0</c:v>
                </c:pt>
                <c:pt idx="1326">
                  <c:v>0</c:v>
                </c:pt>
                <c:pt idx="1327">
                  <c:v>1</c:v>
                </c:pt>
                <c:pt idx="1328">
                  <c:v>2</c:v>
                </c:pt>
                <c:pt idx="1329">
                  <c:v>2</c:v>
                </c:pt>
                <c:pt idx="1330">
                  <c:v>2</c:v>
                </c:pt>
                <c:pt idx="1331">
                  <c:v>0</c:v>
                </c:pt>
                <c:pt idx="1332">
                  <c:v>3</c:v>
                </c:pt>
                <c:pt idx="1333">
                  <c:v>3</c:v>
                </c:pt>
                <c:pt idx="1334">
                  <c:v>0</c:v>
                </c:pt>
                <c:pt idx="1335">
                  <c:v>0</c:v>
                </c:pt>
                <c:pt idx="1336">
                  <c:v>0</c:v>
                </c:pt>
                <c:pt idx="1337">
                  <c:v>0</c:v>
                </c:pt>
              </c:numCache>
            </c:numRef>
          </c:xVal>
          <c:yVal>
            <c:numRef>
              <c:f>REGRESSION!$D$29:$D$1366</c:f>
              <c:numCache>
                <c:formatCode>General</c:formatCode>
                <c:ptCount val="1338"/>
                <c:pt idx="0">
                  <c:v>-11319.080244750792</c:v>
                </c:pt>
                <c:pt idx="1">
                  <c:v>-2657.3729338534258</c:v>
                </c:pt>
                <c:pt idx="2">
                  <c:v>-2390.4865439309897</c:v>
                </c:pt>
                <c:pt idx="3">
                  <c:v>15291.601026785727</c:v>
                </c:pt>
                <c:pt idx="4">
                  <c:v>-2859.4539644544111</c:v>
                </c:pt>
                <c:pt idx="5">
                  <c:v>-3360.8516171267815</c:v>
                </c:pt>
                <c:pt idx="6">
                  <c:v>-2393.1604431229443</c:v>
                </c:pt>
                <c:pt idx="7">
                  <c:v>-1854.1953531385134</c:v>
                </c:pt>
                <c:pt idx="8">
                  <c:v>-1849.4092422730882</c:v>
                </c:pt>
                <c:pt idx="9">
                  <c:v>16047.757886705687</c:v>
                </c:pt>
                <c:pt idx="10">
                  <c:v>-2516.1778163040367</c:v>
                </c:pt>
                <c:pt idx="11">
                  <c:v>-8866.8439792780373</c:v>
                </c:pt>
                <c:pt idx="12">
                  <c:v>-3320.9598335475985</c:v>
                </c:pt>
                <c:pt idx="13">
                  <c:v>-1515.9055503561631</c:v>
                </c:pt>
                <c:pt idx="14">
                  <c:v>9993.5777539329538</c:v>
                </c:pt>
                <c:pt idx="15">
                  <c:v>-2399.7925468617368</c:v>
                </c:pt>
                <c:pt idx="16">
                  <c:v>-927.05030452879328</c:v>
                </c:pt>
                <c:pt idx="17">
                  <c:v>-2356.3126871510667</c:v>
                </c:pt>
                <c:pt idx="18">
                  <c:v>-1314.777753943983</c:v>
                </c:pt>
                <c:pt idx="19">
                  <c:v>6880.4825399690963</c:v>
                </c:pt>
                <c:pt idx="20">
                  <c:v>-28.206979776619846</c:v>
                </c:pt>
                <c:pt idx="21">
                  <c:v>-3270.2601649235039</c:v>
                </c:pt>
                <c:pt idx="22">
                  <c:v>-3007.4324453227241</c:v>
                </c:pt>
                <c:pt idx="23">
                  <c:v>6119.7721797257327</c:v>
                </c:pt>
                <c:pt idx="24">
                  <c:v>-1984.1441452341742</c:v>
                </c:pt>
                <c:pt idx="25">
                  <c:v>500.96578965937624</c:v>
                </c:pt>
                <c:pt idx="26">
                  <c:v>1084.6437126124329</c:v>
                </c:pt>
                <c:pt idx="27">
                  <c:v>-376.79202552265633</c:v>
                </c:pt>
                <c:pt idx="28">
                  <c:v>-1984.6049513889466</c:v>
                </c:pt>
                <c:pt idx="29">
                  <c:v>8016.3033676658997</c:v>
                </c:pt>
                <c:pt idx="30">
                  <c:v>7204.6791613004534</c:v>
                </c:pt>
                <c:pt idx="31">
                  <c:v>-2361.4264279569165</c:v>
                </c:pt>
                <c:pt idx="32">
                  <c:v>-1410.3983986852054</c:v>
                </c:pt>
                <c:pt idx="33">
                  <c:v>914.20204340153941</c:v>
                </c:pt>
                <c:pt idx="34">
                  <c:v>21342.237326556427</c:v>
                </c:pt>
                <c:pt idx="35">
                  <c:v>-2203.9605003474844</c:v>
                </c:pt>
                <c:pt idx="36">
                  <c:v>1319.8293475820137</c:v>
                </c:pt>
                <c:pt idx="37">
                  <c:v>-2930.107736179898</c:v>
                </c:pt>
                <c:pt idx="38">
                  <c:v>8522.8835353163049</c:v>
                </c:pt>
                <c:pt idx="39">
                  <c:v>12091.085954825416</c:v>
                </c:pt>
                <c:pt idx="40">
                  <c:v>-2714.7694476894148</c:v>
                </c:pt>
                <c:pt idx="41">
                  <c:v>-3078.3568993402414</c:v>
                </c:pt>
                <c:pt idx="42">
                  <c:v>-2223.885148269409</c:v>
                </c:pt>
                <c:pt idx="43">
                  <c:v>-2685.9660640073871</c:v>
                </c:pt>
                <c:pt idx="44">
                  <c:v>-2394.7910196287921</c:v>
                </c:pt>
                <c:pt idx="45">
                  <c:v>9024.183602285153</c:v>
                </c:pt>
                <c:pt idx="46">
                  <c:v>-2131.7223149774754</c:v>
                </c:pt>
                <c:pt idx="47">
                  <c:v>-3304.3518898585608</c:v>
                </c:pt>
                <c:pt idx="48">
                  <c:v>-196.29452076191592</c:v>
                </c:pt>
                <c:pt idx="49">
                  <c:v>7314.55971887329</c:v>
                </c:pt>
                <c:pt idx="50">
                  <c:v>-2698.0569284734215</c:v>
                </c:pt>
                <c:pt idx="51">
                  <c:v>-2351.4530464952604</c:v>
                </c:pt>
                <c:pt idx="52">
                  <c:v>-9937.027060762146</c:v>
                </c:pt>
                <c:pt idx="53">
                  <c:v>6627.7439507518102</c:v>
                </c:pt>
                <c:pt idx="54">
                  <c:v>-1706.9494064169076</c:v>
                </c:pt>
                <c:pt idx="55">
                  <c:v>11419.890891552161</c:v>
                </c:pt>
                <c:pt idx="56">
                  <c:v>402.35802334517211</c:v>
                </c:pt>
                <c:pt idx="57">
                  <c:v>6361.3890992829474</c:v>
                </c:pt>
                <c:pt idx="58">
                  <c:v>-11767.841979819012</c:v>
                </c:pt>
                <c:pt idx="59">
                  <c:v>-2660.3202552366229</c:v>
                </c:pt>
                <c:pt idx="60">
                  <c:v>-998.24572542860733</c:v>
                </c:pt>
                <c:pt idx="61">
                  <c:v>-2015.6833992694437</c:v>
                </c:pt>
                <c:pt idx="62">
                  <c:v>16996.978795209227</c:v>
                </c:pt>
                <c:pt idx="63">
                  <c:v>-2646.769026413659</c:v>
                </c:pt>
                <c:pt idx="64">
                  <c:v>-13484.91668771677</c:v>
                </c:pt>
                <c:pt idx="65">
                  <c:v>-3111.8827255593751</c:v>
                </c:pt>
                <c:pt idx="66">
                  <c:v>161.64294581684408</c:v>
                </c:pt>
                <c:pt idx="67">
                  <c:v>-2078.8454439728075</c:v>
                </c:pt>
                <c:pt idx="68">
                  <c:v>-3375.5161855468696</c:v>
                </c:pt>
                <c:pt idx="69">
                  <c:v>-12224.577316168339</c:v>
                </c:pt>
                <c:pt idx="70">
                  <c:v>-13095.300712862801</c:v>
                </c:pt>
                <c:pt idx="71">
                  <c:v>-968.5270009653068</c:v>
                </c:pt>
                <c:pt idx="72">
                  <c:v>-582.19622635930318</c:v>
                </c:pt>
                <c:pt idx="73">
                  <c:v>-306.97497390068747</c:v>
                </c:pt>
                <c:pt idx="74">
                  <c:v>-1826.6574325685733</c:v>
                </c:pt>
                <c:pt idx="75">
                  <c:v>-522.74425862657336</c:v>
                </c:pt>
                <c:pt idx="76">
                  <c:v>-3168.6543289089918</c:v>
                </c:pt>
                <c:pt idx="77">
                  <c:v>-3260.9243138801653</c:v>
                </c:pt>
                <c:pt idx="78">
                  <c:v>-3104.7931561354926</c:v>
                </c:pt>
                <c:pt idx="79">
                  <c:v>-2801.9228023758697</c:v>
                </c:pt>
                <c:pt idx="80">
                  <c:v>-2262.6414680008274</c:v>
                </c:pt>
                <c:pt idx="81">
                  <c:v>-2431.0870913256776</c:v>
                </c:pt>
                <c:pt idx="82">
                  <c:v>8457.5474937994186</c:v>
                </c:pt>
                <c:pt idx="83">
                  <c:v>-1042.0426979977965</c:v>
                </c:pt>
                <c:pt idx="84">
                  <c:v>7300.1466743111305</c:v>
                </c:pt>
                <c:pt idx="85">
                  <c:v>-11870.678343009546</c:v>
                </c:pt>
                <c:pt idx="86">
                  <c:v>7712.6068152121152</c:v>
                </c:pt>
                <c:pt idx="87">
                  <c:v>-1059.5922403112345</c:v>
                </c:pt>
                <c:pt idx="88">
                  <c:v>-2142.1875251492211</c:v>
                </c:pt>
                <c:pt idx="89">
                  <c:v>-843.51149090657782</c:v>
                </c:pt>
                <c:pt idx="90">
                  <c:v>-3622.5934016235256</c:v>
                </c:pt>
                <c:pt idx="91">
                  <c:v>-755.94898350327639</c:v>
                </c:pt>
                <c:pt idx="92">
                  <c:v>-6073.4293376696369</c:v>
                </c:pt>
                <c:pt idx="93">
                  <c:v>-2315.4635063830865</c:v>
                </c:pt>
                <c:pt idx="94">
                  <c:v>9528.7874742066342</c:v>
                </c:pt>
                <c:pt idx="95">
                  <c:v>-3452.2746546129442</c:v>
                </c:pt>
                <c:pt idx="96">
                  <c:v>-518.40068803903523</c:v>
                </c:pt>
                <c:pt idx="97">
                  <c:v>-1416.612697242901</c:v>
                </c:pt>
                <c:pt idx="98">
                  <c:v>-12126.86896969884</c:v>
                </c:pt>
                <c:pt idx="99">
                  <c:v>-15122.870289943436</c:v>
                </c:pt>
                <c:pt idx="100">
                  <c:v>-3135.5672026760803</c:v>
                </c:pt>
                <c:pt idx="101">
                  <c:v>-2555.9677791210179</c:v>
                </c:pt>
                <c:pt idx="102">
                  <c:v>16642.548217750631</c:v>
                </c:pt>
                <c:pt idx="103">
                  <c:v>-6423.8751661958668</c:v>
                </c:pt>
                <c:pt idx="104">
                  <c:v>-3025.8342202236145</c:v>
                </c:pt>
                <c:pt idx="105">
                  <c:v>-10390.125988891956</c:v>
                </c:pt>
                <c:pt idx="106">
                  <c:v>-2755.676362845415</c:v>
                </c:pt>
                <c:pt idx="107">
                  <c:v>-2235.1442903674761</c:v>
                </c:pt>
                <c:pt idx="108">
                  <c:v>-3228.6374906609963</c:v>
                </c:pt>
                <c:pt idx="109">
                  <c:v>10558.605684895578</c:v>
                </c:pt>
                <c:pt idx="110">
                  <c:v>-695.49884752709477</c:v>
                </c:pt>
                <c:pt idx="111">
                  <c:v>-648.60633389126633</c:v>
                </c:pt>
                <c:pt idx="112">
                  <c:v>-3143.7372292460677</c:v>
                </c:pt>
                <c:pt idx="113">
                  <c:v>-3103.2779357860145</c:v>
                </c:pt>
                <c:pt idx="114">
                  <c:v>-83.836992517328326</c:v>
                </c:pt>
                <c:pt idx="115">
                  <c:v>17988.655540284886</c:v>
                </c:pt>
                <c:pt idx="116">
                  <c:v>-1261.5953842567687</c:v>
                </c:pt>
                <c:pt idx="117">
                  <c:v>-11332.789181576696</c:v>
                </c:pt>
                <c:pt idx="118">
                  <c:v>-2141.3794967106351</c:v>
                </c:pt>
                <c:pt idx="119">
                  <c:v>-2034.3125066671473</c:v>
                </c:pt>
                <c:pt idx="120">
                  <c:v>-2177.389532999302</c:v>
                </c:pt>
                <c:pt idx="121">
                  <c:v>-2050.1976783682853</c:v>
                </c:pt>
                <c:pt idx="122">
                  <c:v>-2798.85657243182</c:v>
                </c:pt>
                <c:pt idx="123">
                  <c:v>6719.0858147098916</c:v>
                </c:pt>
                <c:pt idx="124">
                  <c:v>-1236.7406924646857</c:v>
                </c:pt>
                <c:pt idx="125">
                  <c:v>-2854.312566627762</c:v>
                </c:pt>
                <c:pt idx="126">
                  <c:v>-11137.943424149995</c:v>
                </c:pt>
                <c:pt idx="127">
                  <c:v>-2087.5433120505932</c:v>
                </c:pt>
                <c:pt idx="128">
                  <c:v>1829.5382806502603</c:v>
                </c:pt>
                <c:pt idx="129">
                  <c:v>-2554.6924521935061</c:v>
                </c:pt>
                <c:pt idx="130">
                  <c:v>113.51553168960345</c:v>
                </c:pt>
                <c:pt idx="131">
                  <c:v>685.2427702630448</c:v>
                </c:pt>
                <c:pt idx="132">
                  <c:v>-1202.3556131087607</c:v>
                </c:pt>
                <c:pt idx="133">
                  <c:v>-2389.4507761422929</c:v>
                </c:pt>
                <c:pt idx="134">
                  <c:v>-2591.9865622171974</c:v>
                </c:pt>
                <c:pt idx="135">
                  <c:v>-3262.756471541345</c:v>
                </c:pt>
                <c:pt idx="136">
                  <c:v>-3081.4204460578176</c:v>
                </c:pt>
                <c:pt idx="137">
                  <c:v>-2557.31875791833</c:v>
                </c:pt>
                <c:pt idx="138">
                  <c:v>14657.710428613151</c:v>
                </c:pt>
                <c:pt idx="139">
                  <c:v>-3550.2121621005517</c:v>
                </c:pt>
                <c:pt idx="140">
                  <c:v>19993.572138302472</c:v>
                </c:pt>
                <c:pt idx="141">
                  <c:v>-2431.6667656567206</c:v>
                </c:pt>
                <c:pt idx="142">
                  <c:v>-11904.431201061238</c:v>
                </c:pt>
                <c:pt idx="143">
                  <c:v>11492.975118714978</c:v>
                </c:pt>
                <c:pt idx="144">
                  <c:v>-9715.4212550641714</c:v>
                </c:pt>
                <c:pt idx="145">
                  <c:v>-2826.4989961007295</c:v>
                </c:pt>
                <c:pt idx="146">
                  <c:v>7016.6626361354138</c:v>
                </c:pt>
                <c:pt idx="147">
                  <c:v>-1909.3180458548923</c:v>
                </c:pt>
                <c:pt idx="148">
                  <c:v>-1212.8046627756758</c:v>
                </c:pt>
                <c:pt idx="149">
                  <c:v>-2537.192751154188</c:v>
                </c:pt>
                <c:pt idx="150">
                  <c:v>-2268.8703228291761</c:v>
                </c:pt>
                <c:pt idx="151">
                  <c:v>-2142.1674939842887</c:v>
                </c:pt>
                <c:pt idx="152">
                  <c:v>-2162.4008550868602</c:v>
                </c:pt>
                <c:pt idx="153">
                  <c:v>-12632.802754961958</c:v>
                </c:pt>
                <c:pt idx="154">
                  <c:v>-2066.4140096982328</c:v>
                </c:pt>
                <c:pt idx="155">
                  <c:v>-2558.1465452944021</c:v>
                </c:pt>
                <c:pt idx="156">
                  <c:v>-11896.328993604209</c:v>
                </c:pt>
                <c:pt idx="157">
                  <c:v>-11677.603222667383</c:v>
                </c:pt>
                <c:pt idx="158">
                  <c:v>6984.6362118145553</c:v>
                </c:pt>
                <c:pt idx="159">
                  <c:v>8030.8561019404424</c:v>
                </c:pt>
                <c:pt idx="160">
                  <c:v>-11370.122928610541</c:v>
                </c:pt>
                <c:pt idx="161">
                  <c:v>7807.8441169270845</c:v>
                </c:pt>
                <c:pt idx="162">
                  <c:v>-1294.3618000602328</c:v>
                </c:pt>
                <c:pt idx="163">
                  <c:v>-2817.9481118339045</c:v>
                </c:pt>
                <c:pt idx="164">
                  <c:v>-2718.7940089883723</c:v>
                </c:pt>
                <c:pt idx="165">
                  <c:v>-274.02938586983146</c:v>
                </c:pt>
                <c:pt idx="166">
                  <c:v>-1781.3871668036118</c:v>
                </c:pt>
                <c:pt idx="167">
                  <c:v>-2218.1306405797859</c:v>
                </c:pt>
                <c:pt idx="168">
                  <c:v>-2496.5173364511106</c:v>
                </c:pt>
                <c:pt idx="169">
                  <c:v>-1284.3862591163979</c:v>
                </c:pt>
                <c:pt idx="170">
                  <c:v>55.363441167681231</c:v>
                </c:pt>
                <c:pt idx="171">
                  <c:v>-2036.0702638181901</c:v>
                </c:pt>
                <c:pt idx="172">
                  <c:v>-1768.5272595687609</c:v>
                </c:pt>
                <c:pt idx="173">
                  <c:v>-3256.1592449942082</c:v>
                </c:pt>
                <c:pt idx="174">
                  <c:v>-3158.6548103085156</c:v>
                </c:pt>
                <c:pt idx="175">
                  <c:v>11522.039827624532</c:v>
                </c:pt>
                <c:pt idx="176">
                  <c:v>-1923.4681357546442</c:v>
                </c:pt>
                <c:pt idx="177">
                  <c:v>-918.31913568089476</c:v>
                </c:pt>
                <c:pt idx="178">
                  <c:v>-1890.8759684770084</c:v>
                </c:pt>
                <c:pt idx="179">
                  <c:v>-1594.4106471956329</c:v>
                </c:pt>
                <c:pt idx="180">
                  <c:v>-138.62296824492478</c:v>
                </c:pt>
                <c:pt idx="181">
                  <c:v>-3377.0562817356467</c:v>
                </c:pt>
                <c:pt idx="182">
                  <c:v>-1154.0113116213502</c:v>
                </c:pt>
                <c:pt idx="183">
                  <c:v>-2302.5994521766734</c:v>
                </c:pt>
                <c:pt idx="184">
                  <c:v>-1945.6170831270383</c:v>
                </c:pt>
                <c:pt idx="185">
                  <c:v>11605.592030608997</c:v>
                </c:pt>
                <c:pt idx="186">
                  <c:v>-2802.0970612431015</c:v>
                </c:pt>
                <c:pt idx="187">
                  <c:v>-2539.7684652465778</c:v>
                </c:pt>
                <c:pt idx="188">
                  <c:v>-2819.1345833099376</c:v>
                </c:pt>
                <c:pt idx="189">
                  <c:v>-2538.6449706590329</c:v>
                </c:pt>
                <c:pt idx="190">
                  <c:v>-23.858867231796467</c:v>
                </c:pt>
                <c:pt idx="191">
                  <c:v>-3242.9742771113388</c:v>
                </c:pt>
                <c:pt idx="192">
                  <c:v>-3081.8220010249902</c:v>
                </c:pt>
                <c:pt idx="193">
                  <c:v>-316.77008274747277</c:v>
                </c:pt>
                <c:pt idx="194">
                  <c:v>-3019.3645683270684</c:v>
                </c:pt>
                <c:pt idx="195">
                  <c:v>-2571.5060468297906</c:v>
                </c:pt>
                <c:pt idx="196">
                  <c:v>-3320.1987394035095</c:v>
                </c:pt>
                <c:pt idx="197">
                  <c:v>-1987.6425831925117</c:v>
                </c:pt>
                <c:pt idx="198">
                  <c:v>-1152.8570078789417</c:v>
                </c:pt>
                <c:pt idx="199">
                  <c:v>725.93983852711062</c:v>
                </c:pt>
                <c:pt idx="200">
                  <c:v>-2844.9497402379984</c:v>
                </c:pt>
                <c:pt idx="201">
                  <c:v>-2114.0033269105352</c:v>
                </c:pt>
                <c:pt idx="202">
                  <c:v>204.60366374460136</c:v>
                </c:pt>
                <c:pt idx="203">
                  <c:v>7035.3997306547099</c:v>
                </c:pt>
                <c:pt idx="204">
                  <c:v>-2110.0046736288004</c:v>
                </c:pt>
                <c:pt idx="205">
                  <c:v>-2553.2541847403081</c:v>
                </c:pt>
                <c:pt idx="206">
                  <c:v>-247.20427202687824</c:v>
                </c:pt>
                <c:pt idx="207">
                  <c:v>-10182.86859613148</c:v>
                </c:pt>
                <c:pt idx="208">
                  <c:v>186.52719145224546</c:v>
                </c:pt>
                <c:pt idx="209">
                  <c:v>-2418.1412458206769</c:v>
                </c:pt>
                <c:pt idx="210">
                  <c:v>-2770.7813149801432</c:v>
                </c:pt>
                <c:pt idx="211">
                  <c:v>-1229.3435237288877</c:v>
                </c:pt>
                <c:pt idx="212">
                  <c:v>-2088.7311612145072</c:v>
                </c:pt>
                <c:pt idx="213">
                  <c:v>-2997.9925998801436</c:v>
                </c:pt>
                <c:pt idx="214">
                  <c:v>-2070.8058647379421</c:v>
                </c:pt>
                <c:pt idx="215">
                  <c:v>-2658.1811424852485</c:v>
                </c:pt>
                <c:pt idx="216">
                  <c:v>-1159.341469007144</c:v>
                </c:pt>
                <c:pt idx="217">
                  <c:v>-3033.4510184604242</c:v>
                </c:pt>
                <c:pt idx="218">
                  <c:v>-3140.2244497080542</c:v>
                </c:pt>
                <c:pt idx="219">
                  <c:v>19448.223937718853</c:v>
                </c:pt>
                <c:pt idx="220">
                  <c:v>-3250.0135009112983</c:v>
                </c:pt>
                <c:pt idx="221">
                  <c:v>-1199.7918265189328</c:v>
                </c:pt>
                <c:pt idx="222">
                  <c:v>-2297.4950601757364</c:v>
                </c:pt>
                <c:pt idx="223">
                  <c:v>7024.0135223041434</c:v>
                </c:pt>
                <c:pt idx="224">
                  <c:v>-12422.209737863206</c:v>
                </c:pt>
                <c:pt idx="225">
                  <c:v>-243.13555845678275</c:v>
                </c:pt>
                <c:pt idx="226">
                  <c:v>-3587.8279287257983</c:v>
                </c:pt>
                <c:pt idx="227">
                  <c:v>11145.400675812802</c:v>
                </c:pt>
                <c:pt idx="228">
                  <c:v>-2215.7053424085598</c:v>
                </c:pt>
                <c:pt idx="229">
                  <c:v>-850.66901468770993</c:v>
                </c:pt>
                <c:pt idx="230">
                  <c:v>-2499.8755882945943</c:v>
                </c:pt>
                <c:pt idx="231">
                  <c:v>496.98841532459664</c:v>
                </c:pt>
                <c:pt idx="232">
                  <c:v>-2710.5294972314268</c:v>
                </c:pt>
                <c:pt idx="233">
                  <c:v>51.14937309025845</c:v>
                </c:pt>
                <c:pt idx="234">
                  <c:v>-1742.7109577338451</c:v>
                </c:pt>
                <c:pt idx="235">
                  <c:v>-13215.010335789142</c:v>
                </c:pt>
                <c:pt idx="236">
                  <c:v>-2959.4319765835917</c:v>
                </c:pt>
                <c:pt idx="237">
                  <c:v>-2923.5112770055184</c:v>
                </c:pt>
                <c:pt idx="238">
                  <c:v>-10187.771432802241</c:v>
                </c:pt>
                <c:pt idx="239">
                  <c:v>-2550.2285520223495</c:v>
                </c:pt>
                <c:pt idx="240">
                  <c:v>8682.9073209111593</c:v>
                </c:pt>
                <c:pt idx="241">
                  <c:v>-2275.7488257966788</c:v>
                </c:pt>
                <c:pt idx="242">
                  <c:v>22989.931898288021</c:v>
                </c:pt>
                <c:pt idx="243">
                  <c:v>-2110.4698342975498</c:v>
                </c:pt>
                <c:pt idx="244">
                  <c:v>-7405.2670053352485</c:v>
                </c:pt>
                <c:pt idx="245">
                  <c:v>13342.146668085783</c:v>
                </c:pt>
                <c:pt idx="246">
                  <c:v>-685.51156394003556</c:v>
                </c:pt>
                <c:pt idx="247">
                  <c:v>-3414.1084390897922</c:v>
                </c:pt>
                <c:pt idx="248">
                  <c:v>-2266.0081374190877</c:v>
                </c:pt>
                <c:pt idx="249">
                  <c:v>-2344.9335788914859</c:v>
                </c:pt>
                <c:pt idx="250">
                  <c:v>-14572.008021830643</c:v>
                </c:pt>
                <c:pt idx="251">
                  <c:v>9707.6633212935194</c:v>
                </c:pt>
                <c:pt idx="252">
                  <c:v>9080.8914631195876</c:v>
                </c:pt>
                <c:pt idx="253">
                  <c:v>-2279.4060822512611</c:v>
                </c:pt>
                <c:pt idx="254">
                  <c:v>7302.2763962978133</c:v>
                </c:pt>
                <c:pt idx="255">
                  <c:v>429.26576131257571</c:v>
                </c:pt>
                <c:pt idx="256">
                  <c:v>8868.01029484834</c:v>
                </c:pt>
                <c:pt idx="257">
                  <c:v>-3646.4916601288151</c:v>
                </c:pt>
                <c:pt idx="258">
                  <c:v>187.9908154822424</c:v>
                </c:pt>
                <c:pt idx="259">
                  <c:v>6102.8284139784228</c:v>
                </c:pt>
                <c:pt idx="260">
                  <c:v>-617.35034478539637</c:v>
                </c:pt>
                <c:pt idx="261">
                  <c:v>-11528.227431613039</c:v>
                </c:pt>
                <c:pt idx="262">
                  <c:v>-9792.7070362999184</c:v>
                </c:pt>
                <c:pt idx="263">
                  <c:v>8382.888143290922</c:v>
                </c:pt>
                <c:pt idx="264">
                  <c:v>7765.0978666004848</c:v>
                </c:pt>
                <c:pt idx="265">
                  <c:v>12002.105156691461</c:v>
                </c:pt>
                <c:pt idx="266">
                  <c:v>-14430.531877197678</c:v>
                </c:pt>
                <c:pt idx="267">
                  <c:v>914.92738043116515</c:v>
                </c:pt>
                <c:pt idx="268">
                  <c:v>-2165.1390775630607</c:v>
                </c:pt>
                <c:pt idx="269">
                  <c:v>-953.67842505209774</c:v>
                </c:pt>
                <c:pt idx="270">
                  <c:v>-2498.2779604621664</c:v>
                </c:pt>
                <c:pt idx="271">
                  <c:v>8471.0310455449435</c:v>
                </c:pt>
                <c:pt idx="272">
                  <c:v>-2054.88963336912</c:v>
                </c:pt>
                <c:pt idx="273">
                  <c:v>-877.55551261148321</c:v>
                </c:pt>
                <c:pt idx="274">
                  <c:v>-2764.2678878063944</c:v>
                </c:pt>
                <c:pt idx="275">
                  <c:v>-1110.3726876666715</c:v>
                </c:pt>
                <c:pt idx="276">
                  <c:v>-1534.5757336322008</c:v>
                </c:pt>
                <c:pt idx="277">
                  <c:v>-3127.1641646737953</c:v>
                </c:pt>
                <c:pt idx="278">
                  <c:v>234.15916249873771</c:v>
                </c:pt>
                <c:pt idx="279">
                  <c:v>-1324.644018642015</c:v>
                </c:pt>
                <c:pt idx="280">
                  <c:v>-10298.369620392376</c:v>
                </c:pt>
                <c:pt idx="281">
                  <c:v>12879.830088879666</c:v>
                </c:pt>
                <c:pt idx="282">
                  <c:v>-2296.8455081242237</c:v>
                </c:pt>
                <c:pt idx="283">
                  <c:v>-501.17939355836643</c:v>
                </c:pt>
                <c:pt idx="284">
                  <c:v>-1863.3640313629112</c:v>
                </c:pt>
                <c:pt idx="285">
                  <c:v>-1928.0796226752664</c:v>
                </c:pt>
                <c:pt idx="286">
                  <c:v>-2001.0238411839237</c:v>
                </c:pt>
                <c:pt idx="287">
                  <c:v>771.28854407115978</c:v>
                </c:pt>
                <c:pt idx="288">
                  <c:v>11172.291900875513</c:v>
                </c:pt>
                <c:pt idx="289">
                  <c:v>14638.632938513638</c:v>
                </c:pt>
                <c:pt idx="290">
                  <c:v>-3637.8155004162818</c:v>
                </c:pt>
                <c:pt idx="291">
                  <c:v>13867.346295357333</c:v>
                </c:pt>
                <c:pt idx="292">
                  <c:v>12261.109927954822</c:v>
                </c:pt>
                <c:pt idx="293">
                  <c:v>-3290.5980918848163</c:v>
                </c:pt>
                <c:pt idx="294">
                  <c:v>-2105.7672610380246</c:v>
                </c:pt>
                <c:pt idx="295">
                  <c:v>-2022.7176375097947</c:v>
                </c:pt>
                <c:pt idx="296">
                  <c:v>-11191.165043359963</c:v>
                </c:pt>
                <c:pt idx="297">
                  <c:v>-11230.953973417192</c:v>
                </c:pt>
                <c:pt idx="298">
                  <c:v>7872.5024377620612</c:v>
                </c:pt>
                <c:pt idx="299">
                  <c:v>-1609.8741994421925</c:v>
                </c:pt>
                <c:pt idx="300">
                  <c:v>-1475.92173049757</c:v>
                </c:pt>
                <c:pt idx="301">
                  <c:v>-10630.854556794638</c:v>
                </c:pt>
                <c:pt idx="302">
                  <c:v>-756.12591239584435</c:v>
                </c:pt>
                <c:pt idx="303">
                  <c:v>-2947.0975440871698</c:v>
                </c:pt>
                <c:pt idx="304">
                  <c:v>-592.24330789496526</c:v>
                </c:pt>
                <c:pt idx="305">
                  <c:v>12641.90452463715</c:v>
                </c:pt>
                <c:pt idx="306">
                  <c:v>13087.625302651901</c:v>
                </c:pt>
                <c:pt idx="307">
                  <c:v>-3303.8870570266563</c:v>
                </c:pt>
                <c:pt idx="308">
                  <c:v>-165.33330532746913</c:v>
                </c:pt>
                <c:pt idx="309">
                  <c:v>-2129.1030305532749</c:v>
                </c:pt>
                <c:pt idx="310">
                  <c:v>-1767.7678551106346</c:v>
                </c:pt>
                <c:pt idx="311">
                  <c:v>-2960.019341867719</c:v>
                </c:pt>
                <c:pt idx="312">
                  <c:v>8810.3088703140675</c:v>
                </c:pt>
                <c:pt idx="313">
                  <c:v>-2237.108457467144</c:v>
                </c:pt>
                <c:pt idx="314">
                  <c:v>4916.0989296254083</c:v>
                </c:pt>
                <c:pt idx="315">
                  <c:v>-1136.0042140926125</c:v>
                </c:pt>
                <c:pt idx="316">
                  <c:v>-1587.433156441999</c:v>
                </c:pt>
                <c:pt idx="317">
                  <c:v>-802.71119002624437</c:v>
                </c:pt>
                <c:pt idx="318">
                  <c:v>-2347.2545185717208</c:v>
                </c:pt>
                <c:pt idx="319">
                  <c:v>-2627.0420305401603</c:v>
                </c:pt>
                <c:pt idx="320">
                  <c:v>-2343.7183833818171</c:v>
                </c:pt>
                <c:pt idx="321">
                  <c:v>17396.357681266247</c:v>
                </c:pt>
                <c:pt idx="322">
                  <c:v>4909.9453052697863</c:v>
                </c:pt>
                <c:pt idx="323">
                  <c:v>-573.49963146029586</c:v>
                </c:pt>
                <c:pt idx="324">
                  <c:v>-3201.8806087724656</c:v>
                </c:pt>
                <c:pt idx="325">
                  <c:v>-2160.5158627723322</c:v>
                </c:pt>
                <c:pt idx="326">
                  <c:v>-2917.7846160214785</c:v>
                </c:pt>
                <c:pt idx="327">
                  <c:v>9281.1809266449418</c:v>
                </c:pt>
                <c:pt idx="328">
                  <c:v>10322.765214496649</c:v>
                </c:pt>
                <c:pt idx="329">
                  <c:v>-1843.7491364107573</c:v>
                </c:pt>
                <c:pt idx="330">
                  <c:v>11410.493919834567</c:v>
                </c:pt>
                <c:pt idx="331">
                  <c:v>-9630.4493651287412</c:v>
                </c:pt>
                <c:pt idx="332">
                  <c:v>155.48227996116293</c:v>
                </c:pt>
                <c:pt idx="333">
                  <c:v>-533.90258868058299</c:v>
                </c:pt>
                <c:pt idx="334">
                  <c:v>8769.6015449718216</c:v>
                </c:pt>
                <c:pt idx="335">
                  <c:v>536.06634146374199</c:v>
                </c:pt>
                <c:pt idx="336">
                  <c:v>-21.562026753284954</c:v>
                </c:pt>
                <c:pt idx="337">
                  <c:v>1057.8534734600762</c:v>
                </c:pt>
                <c:pt idx="338">
                  <c:v>7855.5037592262161</c:v>
                </c:pt>
                <c:pt idx="339">
                  <c:v>-2186.3369777143071</c:v>
                </c:pt>
                <c:pt idx="340">
                  <c:v>13156.840773812572</c:v>
                </c:pt>
                <c:pt idx="341">
                  <c:v>630.41595220503041</c:v>
                </c:pt>
                <c:pt idx="342">
                  <c:v>277.50847477408388</c:v>
                </c:pt>
                <c:pt idx="343">
                  <c:v>808.48658885083569</c:v>
                </c:pt>
                <c:pt idx="344">
                  <c:v>-1305.9286063724139</c:v>
                </c:pt>
                <c:pt idx="345">
                  <c:v>-2413.2174326502118</c:v>
                </c:pt>
                <c:pt idx="346">
                  <c:v>-2794.4282944409524</c:v>
                </c:pt>
                <c:pt idx="347">
                  <c:v>-1588.2418263244072</c:v>
                </c:pt>
                <c:pt idx="348">
                  <c:v>-3039.3544570589966</c:v>
                </c:pt>
                <c:pt idx="349">
                  <c:v>-2471.8908987177638</c:v>
                </c:pt>
                <c:pt idx="350">
                  <c:v>-349.6372880843137</c:v>
                </c:pt>
                <c:pt idx="351">
                  <c:v>-1950.0935183038473</c:v>
                </c:pt>
                <c:pt idx="352">
                  <c:v>-3438.445195447795</c:v>
                </c:pt>
                <c:pt idx="353">
                  <c:v>5241.1582426206387</c:v>
                </c:pt>
                <c:pt idx="354">
                  <c:v>9124.1602682643534</c:v>
                </c:pt>
                <c:pt idx="355">
                  <c:v>15146.934569331728</c:v>
                </c:pt>
                <c:pt idx="356">
                  <c:v>-1876.2726163060488</c:v>
                </c:pt>
                <c:pt idx="357">
                  <c:v>-870.55186115907418</c:v>
                </c:pt>
                <c:pt idx="358">
                  <c:v>-3592.5060267676781</c:v>
                </c:pt>
                <c:pt idx="359">
                  <c:v>-2744.6537625053929</c:v>
                </c:pt>
                <c:pt idx="360">
                  <c:v>-1195.4069948404431</c:v>
                </c:pt>
                <c:pt idx="361">
                  <c:v>-2882.1964547615216</c:v>
                </c:pt>
                <c:pt idx="362">
                  <c:v>-14126.700964063109</c:v>
                </c:pt>
                <c:pt idx="363">
                  <c:v>-2811.1584673195762</c:v>
                </c:pt>
                <c:pt idx="364">
                  <c:v>-2309.9587311285836</c:v>
                </c:pt>
                <c:pt idx="365">
                  <c:v>-1350.7823023235105</c:v>
                </c:pt>
                <c:pt idx="366">
                  <c:v>353.38438774375754</c:v>
                </c:pt>
                <c:pt idx="367">
                  <c:v>-1756.4175971669092</c:v>
                </c:pt>
                <c:pt idx="368">
                  <c:v>-1610.526364886904</c:v>
                </c:pt>
                <c:pt idx="369">
                  <c:v>-1276.2658704852142</c:v>
                </c:pt>
                <c:pt idx="370">
                  <c:v>519.5928213361567</c:v>
                </c:pt>
                <c:pt idx="371">
                  <c:v>-115.2872370112018</c:v>
                </c:pt>
                <c:pt idx="372">
                  <c:v>-2189.9554248606337</c:v>
                </c:pt>
                <c:pt idx="373">
                  <c:v>6510.2803962346152</c:v>
                </c:pt>
                <c:pt idx="374">
                  <c:v>-3120.8408264494419</c:v>
                </c:pt>
                <c:pt idx="375">
                  <c:v>-10979.107006575356</c:v>
                </c:pt>
                <c:pt idx="376">
                  <c:v>-11152.052669078792</c:v>
                </c:pt>
                <c:pt idx="377">
                  <c:v>9177.6684941643034</c:v>
                </c:pt>
                <c:pt idx="378">
                  <c:v>1873.517499331163</c:v>
                </c:pt>
                <c:pt idx="379">
                  <c:v>13974.359224832844</c:v>
                </c:pt>
                <c:pt idx="380">
                  <c:v>-14913.107675888894</c:v>
                </c:pt>
                <c:pt idx="381">
                  <c:v>7559.5164539100806</c:v>
                </c:pt>
                <c:pt idx="382">
                  <c:v>9336.8451908266088</c:v>
                </c:pt>
                <c:pt idx="383">
                  <c:v>-3226.8207367022869</c:v>
                </c:pt>
                <c:pt idx="384">
                  <c:v>-1053.2858337265334</c:v>
                </c:pt>
                <c:pt idx="385">
                  <c:v>-3092.2678306072216</c:v>
                </c:pt>
                <c:pt idx="386">
                  <c:v>-1118.137931482881</c:v>
                </c:pt>
                <c:pt idx="387">
                  <c:v>19617.027578214322</c:v>
                </c:pt>
                <c:pt idx="388">
                  <c:v>-2831.0372346525296</c:v>
                </c:pt>
                <c:pt idx="389">
                  <c:v>-2030.917476372384</c:v>
                </c:pt>
                <c:pt idx="390">
                  <c:v>-420.89378497520556</c:v>
                </c:pt>
                <c:pt idx="391">
                  <c:v>-3037.3100262474291</c:v>
                </c:pt>
                <c:pt idx="392">
                  <c:v>-1284.1357256483698</c:v>
                </c:pt>
                <c:pt idx="393">
                  <c:v>-1152.9087212761533</c:v>
                </c:pt>
                <c:pt idx="394">
                  <c:v>-1430.8129933702548</c:v>
                </c:pt>
                <c:pt idx="395">
                  <c:v>-1638.5984895511592</c:v>
                </c:pt>
                <c:pt idx="396">
                  <c:v>-2054.2812945458463</c:v>
                </c:pt>
                <c:pt idx="397">
                  <c:v>11962.444943845876</c:v>
                </c:pt>
                <c:pt idx="398">
                  <c:v>1534.1268600259682</c:v>
                </c:pt>
                <c:pt idx="399">
                  <c:v>-3373.0789074008653</c:v>
                </c:pt>
                <c:pt idx="400">
                  <c:v>-1628.0597765488747</c:v>
                </c:pt>
                <c:pt idx="401">
                  <c:v>-2569.4407470188398</c:v>
                </c:pt>
                <c:pt idx="402">
                  <c:v>756.08518071696562</c:v>
                </c:pt>
                <c:pt idx="403">
                  <c:v>-711.00399541935803</c:v>
                </c:pt>
                <c:pt idx="404">
                  <c:v>-2949.284560456163</c:v>
                </c:pt>
                <c:pt idx="405">
                  <c:v>-863.72332464873944</c:v>
                </c:pt>
                <c:pt idx="406">
                  <c:v>-3275.5197522448116</c:v>
                </c:pt>
                <c:pt idx="407">
                  <c:v>-1923.0262306375862</c:v>
                </c:pt>
                <c:pt idx="408">
                  <c:v>-1725.5401231255328</c:v>
                </c:pt>
                <c:pt idx="409">
                  <c:v>-2945.9082167621727</c:v>
                </c:pt>
                <c:pt idx="410">
                  <c:v>-2097.4753420208349</c:v>
                </c:pt>
                <c:pt idx="411">
                  <c:v>-13532.737199425919</c:v>
                </c:pt>
                <c:pt idx="412">
                  <c:v>-15237.087634295311</c:v>
                </c:pt>
                <c:pt idx="413">
                  <c:v>-1324.6544334638802</c:v>
                </c:pt>
                <c:pt idx="414">
                  <c:v>-2954.869903671959</c:v>
                </c:pt>
                <c:pt idx="415">
                  <c:v>-2775.3719276132906</c:v>
                </c:pt>
                <c:pt idx="416">
                  <c:v>-1749.7384703159241</c:v>
                </c:pt>
                <c:pt idx="417">
                  <c:v>-13271.606353278014</c:v>
                </c:pt>
                <c:pt idx="418">
                  <c:v>705.69768992795252</c:v>
                </c:pt>
                <c:pt idx="419">
                  <c:v>-7949.4269644767628</c:v>
                </c:pt>
                <c:pt idx="420">
                  <c:v>10239.34880184308</c:v>
                </c:pt>
                <c:pt idx="421">
                  <c:v>10470.108066022294</c:v>
                </c:pt>
                <c:pt idx="422">
                  <c:v>7028.0937410405968</c:v>
                </c:pt>
                <c:pt idx="423">
                  <c:v>-2674.1880512403554</c:v>
                </c:pt>
                <c:pt idx="424">
                  <c:v>-1483.9916913033885</c:v>
                </c:pt>
                <c:pt idx="425">
                  <c:v>-599.65920704994824</c:v>
                </c:pt>
                <c:pt idx="426">
                  <c:v>-2259.4691052669586</c:v>
                </c:pt>
                <c:pt idx="427">
                  <c:v>2657.1068878237456</c:v>
                </c:pt>
                <c:pt idx="428">
                  <c:v>-1881.5845309661186</c:v>
                </c:pt>
                <c:pt idx="429">
                  <c:v>11553.363911207713</c:v>
                </c:pt>
                <c:pt idx="430">
                  <c:v>18777.640832440196</c:v>
                </c:pt>
                <c:pt idx="431">
                  <c:v>-2109.2693322451241</c:v>
                </c:pt>
                <c:pt idx="432">
                  <c:v>-2666.4312337792871</c:v>
                </c:pt>
                <c:pt idx="433">
                  <c:v>-412.15747329505575</c:v>
                </c:pt>
                <c:pt idx="434">
                  <c:v>-2524.47155993243</c:v>
                </c:pt>
                <c:pt idx="435">
                  <c:v>726.33605821121637</c:v>
                </c:pt>
                <c:pt idx="436">
                  <c:v>-2594.3341103228076</c:v>
                </c:pt>
                <c:pt idx="437">
                  <c:v>-2148.0889602347943</c:v>
                </c:pt>
                <c:pt idx="438">
                  <c:v>-734.9831881822538</c:v>
                </c:pt>
                <c:pt idx="439">
                  <c:v>-2659.873990687714</c:v>
                </c:pt>
                <c:pt idx="440">
                  <c:v>-2890.6603912380406</c:v>
                </c:pt>
                <c:pt idx="441">
                  <c:v>5887.233233369021</c:v>
                </c:pt>
                <c:pt idx="442">
                  <c:v>-3329.5997664400234</c:v>
                </c:pt>
                <c:pt idx="443">
                  <c:v>14959.052925946951</c:v>
                </c:pt>
                <c:pt idx="444">
                  <c:v>-8934.321943852985</c:v>
                </c:pt>
                <c:pt idx="445">
                  <c:v>-2826.6081283634785</c:v>
                </c:pt>
                <c:pt idx="446">
                  <c:v>420.4219741044617</c:v>
                </c:pt>
                <c:pt idx="447">
                  <c:v>-620.54742013931173</c:v>
                </c:pt>
                <c:pt idx="448">
                  <c:v>-3137.2353049449603</c:v>
                </c:pt>
                <c:pt idx="449">
                  <c:v>-3175.0758375954301</c:v>
                </c:pt>
                <c:pt idx="450">
                  <c:v>-1633.5001386588283</c:v>
                </c:pt>
                <c:pt idx="451">
                  <c:v>-2369.7503191537066</c:v>
                </c:pt>
                <c:pt idx="452">
                  <c:v>-2963.5804008045448</c:v>
                </c:pt>
                <c:pt idx="453">
                  <c:v>-2607.8530015990837</c:v>
                </c:pt>
                <c:pt idx="454">
                  <c:v>-3204.3869785144407</c:v>
                </c:pt>
                <c:pt idx="455">
                  <c:v>9393.4696944949756</c:v>
                </c:pt>
                <c:pt idx="456">
                  <c:v>-664.515831230392</c:v>
                </c:pt>
                <c:pt idx="457">
                  <c:v>-614.13268134728241</c:v>
                </c:pt>
                <c:pt idx="458">
                  <c:v>-1289.4671899953719</c:v>
                </c:pt>
                <c:pt idx="459">
                  <c:v>-2245.7901644433459</c:v>
                </c:pt>
                <c:pt idx="460">
                  <c:v>-1469.0515241069825</c:v>
                </c:pt>
                <c:pt idx="461">
                  <c:v>-9994.9763418125585</c:v>
                </c:pt>
                <c:pt idx="462">
                  <c:v>996.2116833222517</c:v>
                </c:pt>
                <c:pt idx="463">
                  <c:v>-212.36882377002075</c:v>
                </c:pt>
                <c:pt idx="464">
                  <c:v>-2375.710755713048</c:v>
                </c:pt>
                <c:pt idx="465">
                  <c:v>-11133.54067965092</c:v>
                </c:pt>
                <c:pt idx="466">
                  <c:v>-8.9457775336795748</c:v>
                </c:pt>
                <c:pt idx="467">
                  <c:v>-239.70308243817453</c:v>
                </c:pt>
                <c:pt idx="468">
                  <c:v>16569.157660410634</c:v>
                </c:pt>
                <c:pt idx="469">
                  <c:v>-2525.8476040838832</c:v>
                </c:pt>
                <c:pt idx="470">
                  <c:v>-3379.4825855864119</c:v>
                </c:pt>
                <c:pt idx="471">
                  <c:v>-2498.8266322493673</c:v>
                </c:pt>
                <c:pt idx="472">
                  <c:v>-3144.4248792075869</c:v>
                </c:pt>
                <c:pt idx="473">
                  <c:v>10301.055052784321</c:v>
                </c:pt>
                <c:pt idx="474">
                  <c:v>-9706.3722375985599</c:v>
                </c:pt>
                <c:pt idx="475">
                  <c:v>-7227.7220343527515</c:v>
                </c:pt>
                <c:pt idx="476">
                  <c:v>6636.3840741661588</c:v>
                </c:pt>
                <c:pt idx="477">
                  <c:v>-3056.2433219278528</c:v>
                </c:pt>
                <c:pt idx="478">
                  <c:v>-3308.6528058975427</c:v>
                </c:pt>
                <c:pt idx="479">
                  <c:v>-3254.4292083112541</c:v>
                </c:pt>
                <c:pt idx="480">
                  <c:v>1457.9885090947537</c:v>
                </c:pt>
                <c:pt idx="481">
                  <c:v>-1620.5142955589599</c:v>
                </c:pt>
                <c:pt idx="482">
                  <c:v>-3126.4816986444139</c:v>
                </c:pt>
                <c:pt idx="483">
                  <c:v>-1973.3176146963779</c:v>
                </c:pt>
                <c:pt idx="484">
                  <c:v>-1294.1118916802898</c:v>
                </c:pt>
                <c:pt idx="485">
                  <c:v>-2970.3926928787032</c:v>
                </c:pt>
                <c:pt idx="486">
                  <c:v>201.95297144743017</c:v>
                </c:pt>
                <c:pt idx="487">
                  <c:v>-2886.1675241685462</c:v>
                </c:pt>
                <c:pt idx="488">
                  <c:v>15339.169190132037</c:v>
                </c:pt>
                <c:pt idx="489">
                  <c:v>-767.61071400190485</c:v>
                </c:pt>
                <c:pt idx="490">
                  <c:v>-3256.5145195514283</c:v>
                </c:pt>
                <c:pt idx="491">
                  <c:v>11467.829666829084</c:v>
                </c:pt>
                <c:pt idx="492">
                  <c:v>-2316.77136156187</c:v>
                </c:pt>
                <c:pt idx="493">
                  <c:v>-451.60739796329472</c:v>
                </c:pt>
                <c:pt idx="494">
                  <c:v>-10872.137593974312</c:v>
                </c:pt>
                <c:pt idx="495">
                  <c:v>-2342.5879045601691</c:v>
                </c:pt>
                <c:pt idx="496">
                  <c:v>-2607.2188304111269</c:v>
                </c:pt>
                <c:pt idx="497">
                  <c:v>-1772.7747663510863</c:v>
                </c:pt>
                <c:pt idx="498">
                  <c:v>-1921.4808603965921</c:v>
                </c:pt>
                <c:pt idx="499">
                  <c:v>-302.99762669795746</c:v>
                </c:pt>
                <c:pt idx="500">
                  <c:v>6472.926694352409</c:v>
                </c:pt>
                <c:pt idx="501">
                  <c:v>-1964.5378193211081</c:v>
                </c:pt>
                <c:pt idx="502">
                  <c:v>-11702.586489661939</c:v>
                </c:pt>
                <c:pt idx="503">
                  <c:v>4963.5821879701034</c:v>
                </c:pt>
                <c:pt idx="504">
                  <c:v>-2902.6720895161516</c:v>
                </c:pt>
                <c:pt idx="505">
                  <c:v>-1749.0669099885581</c:v>
                </c:pt>
                <c:pt idx="506">
                  <c:v>-2442.4667014286088</c:v>
                </c:pt>
                <c:pt idx="507">
                  <c:v>-1775.7289036436619</c:v>
                </c:pt>
                <c:pt idx="508">
                  <c:v>-2666.6793761870572</c:v>
                </c:pt>
                <c:pt idx="509">
                  <c:v>-932.22916379334856</c:v>
                </c:pt>
                <c:pt idx="510">
                  <c:v>-97.516767280299973</c:v>
                </c:pt>
                <c:pt idx="511">
                  <c:v>-3415.2789545994451</c:v>
                </c:pt>
                <c:pt idx="512">
                  <c:v>-892.38363112403204</c:v>
                </c:pt>
                <c:pt idx="513">
                  <c:v>-2947.6360366151685</c:v>
                </c:pt>
                <c:pt idx="514">
                  <c:v>-10648.632438695702</c:v>
                </c:pt>
                <c:pt idx="515">
                  <c:v>-778.52519232330997</c:v>
                </c:pt>
                <c:pt idx="516">
                  <c:v>22886.701673989446</c:v>
                </c:pt>
                <c:pt idx="517">
                  <c:v>-1454.6782839050193</c:v>
                </c:pt>
                <c:pt idx="518">
                  <c:v>-3118.7590407017551</c:v>
                </c:pt>
                <c:pt idx="519">
                  <c:v>-2745.0390709728536</c:v>
                </c:pt>
                <c:pt idx="520">
                  <c:v>14708.31335233965</c:v>
                </c:pt>
                <c:pt idx="521">
                  <c:v>-4015.6005061051633</c:v>
                </c:pt>
                <c:pt idx="522">
                  <c:v>-1526.5028607999229</c:v>
                </c:pt>
                <c:pt idx="523">
                  <c:v>-3558.9894247636212</c:v>
                </c:pt>
                <c:pt idx="524">
                  <c:v>6003.2757542495856</c:v>
                </c:pt>
                <c:pt idx="525">
                  <c:v>6638.9683416556127</c:v>
                </c:pt>
                <c:pt idx="526">
                  <c:v>18639.38220840889</c:v>
                </c:pt>
                <c:pt idx="527">
                  <c:v>-1477.9537202735937</c:v>
                </c:pt>
                <c:pt idx="528">
                  <c:v>-1808.0821531923266</c:v>
                </c:pt>
                <c:pt idx="529">
                  <c:v>-2112.0277702998883</c:v>
                </c:pt>
                <c:pt idx="530">
                  <c:v>12853.895120345078</c:v>
                </c:pt>
                <c:pt idx="531">
                  <c:v>550.10224858219954</c:v>
                </c:pt>
                <c:pt idx="532">
                  <c:v>309.72927485958462</c:v>
                </c:pt>
                <c:pt idx="533">
                  <c:v>11221.825858349639</c:v>
                </c:pt>
                <c:pt idx="534">
                  <c:v>319.84180944562104</c:v>
                </c:pt>
                <c:pt idx="535">
                  <c:v>-2068.46553443422</c:v>
                </c:pt>
                <c:pt idx="536">
                  <c:v>-2788.6820554359683</c:v>
                </c:pt>
                <c:pt idx="537">
                  <c:v>-1937.8813015244268</c:v>
                </c:pt>
                <c:pt idx="538">
                  <c:v>-2198.2691007186513</c:v>
                </c:pt>
                <c:pt idx="539">
                  <c:v>16360.19045731852</c:v>
                </c:pt>
                <c:pt idx="540">
                  <c:v>-2729.2379025228493</c:v>
                </c:pt>
                <c:pt idx="541">
                  <c:v>-2607.3864205238215</c:v>
                </c:pt>
                <c:pt idx="542">
                  <c:v>23.816423211184883</c:v>
                </c:pt>
                <c:pt idx="543">
                  <c:v>27889.198264324674</c:v>
                </c:pt>
                <c:pt idx="544">
                  <c:v>-909.96605212883878</c:v>
                </c:pt>
                <c:pt idx="545">
                  <c:v>-10066.246504276573</c:v>
                </c:pt>
                <c:pt idx="546">
                  <c:v>-2909.9133139185128</c:v>
                </c:pt>
                <c:pt idx="547">
                  <c:v>-1431.4394576224004</c:v>
                </c:pt>
                <c:pt idx="548">
                  <c:v>-2820.5365556780453</c:v>
                </c:pt>
                <c:pt idx="549">
                  <c:v>12210.017280093307</c:v>
                </c:pt>
                <c:pt idx="550">
                  <c:v>441.16875164148405</c:v>
                </c:pt>
                <c:pt idx="551">
                  <c:v>-3462.7454735705392</c:v>
                </c:pt>
                <c:pt idx="552">
                  <c:v>559.09746825790717</c:v>
                </c:pt>
                <c:pt idx="553">
                  <c:v>-823.27296713695068</c:v>
                </c:pt>
                <c:pt idx="554">
                  <c:v>11366.756689942242</c:v>
                </c:pt>
                <c:pt idx="555">
                  <c:v>-2395.9608062142206</c:v>
                </c:pt>
                <c:pt idx="556">
                  <c:v>-1591.6768314317178</c:v>
                </c:pt>
                <c:pt idx="557">
                  <c:v>-3388.0978314190106</c:v>
                </c:pt>
                <c:pt idx="558">
                  <c:v>7619.1148384523876</c:v>
                </c:pt>
                <c:pt idx="559">
                  <c:v>-2750.1263124099778</c:v>
                </c:pt>
                <c:pt idx="560">
                  <c:v>-1184.2623294197892</c:v>
                </c:pt>
                <c:pt idx="561">
                  <c:v>-1017.7597966101603</c:v>
                </c:pt>
                <c:pt idx="562">
                  <c:v>-3301.0198373457233</c:v>
                </c:pt>
                <c:pt idx="563">
                  <c:v>-2086.6303908545851</c:v>
                </c:pt>
                <c:pt idx="564">
                  <c:v>-2478.068542057978</c:v>
                </c:pt>
                <c:pt idx="565">
                  <c:v>-2786.5546534137065</c:v>
                </c:pt>
                <c:pt idx="566">
                  <c:v>-2940.3698202905371</c:v>
                </c:pt>
                <c:pt idx="567">
                  <c:v>-1821.3092860719526</c:v>
                </c:pt>
                <c:pt idx="568">
                  <c:v>-621.76965078147259</c:v>
                </c:pt>
                <c:pt idx="569">
                  <c:v>11474.060704825271</c:v>
                </c:pt>
                <c:pt idx="570">
                  <c:v>-3482.3423240801071</c:v>
                </c:pt>
                <c:pt idx="571">
                  <c:v>-3003.1325242576604</c:v>
                </c:pt>
                <c:pt idx="572">
                  <c:v>-3319.7459843572542</c:v>
                </c:pt>
                <c:pt idx="573">
                  <c:v>17683.133021252346</c:v>
                </c:pt>
                <c:pt idx="574">
                  <c:v>124.72189129017352</c:v>
                </c:pt>
                <c:pt idx="575">
                  <c:v>-305.58150332648074</c:v>
                </c:pt>
                <c:pt idx="576">
                  <c:v>-3000.5217421675225</c:v>
                </c:pt>
                <c:pt idx="577">
                  <c:v>27352.36827995579</c:v>
                </c:pt>
                <c:pt idx="578">
                  <c:v>-1270.5950827087181</c:v>
                </c:pt>
                <c:pt idx="579">
                  <c:v>-2635.0462798832364</c:v>
                </c:pt>
                <c:pt idx="580">
                  <c:v>707.91158802620521</c:v>
                </c:pt>
                <c:pt idx="581">
                  <c:v>-2571.5060468297906</c:v>
                </c:pt>
                <c:pt idx="582">
                  <c:v>-2882.1352403122846</c:v>
                </c:pt>
                <c:pt idx="583">
                  <c:v>10137.949892963925</c:v>
                </c:pt>
                <c:pt idx="584">
                  <c:v>-2596.903936184438</c:v>
                </c:pt>
                <c:pt idx="585">
                  <c:v>-3080.5778398319908</c:v>
                </c:pt>
                <c:pt idx="586">
                  <c:v>-1110.5063262081903</c:v>
                </c:pt>
                <c:pt idx="587">
                  <c:v>12425.978471657341</c:v>
                </c:pt>
                <c:pt idx="588">
                  <c:v>183.73202459559798</c:v>
                </c:pt>
                <c:pt idx="589">
                  <c:v>-2966.3100788726542</c:v>
                </c:pt>
                <c:pt idx="590">
                  <c:v>-754.75054907784761</c:v>
                </c:pt>
                <c:pt idx="591">
                  <c:v>-1175.8260864993663</c:v>
                </c:pt>
                <c:pt idx="592">
                  <c:v>-2365.0385628239055</c:v>
                </c:pt>
                <c:pt idx="593">
                  <c:v>-13265.445269343045</c:v>
                </c:pt>
                <c:pt idx="594">
                  <c:v>-3230.2114249776514</c:v>
                </c:pt>
                <c:pt idx="595">
                  <c:v>-1820.4654584448781</c:v>
                </c:pt>
                <c:pt idx="596">
                  <c:v>-2301.9475756654811</c:v>
                </c:pt>
                <c:pt idx="597">
                  <c:v>-2650.7424240871906</c:v>
                </c:pt>
                <c:pt idx="598">
                  <c:v>-2108.8407640231489</c:v>
                </c:pt>
                <c:pt idx="599">
                  <c:v>21243.451861317062</c:v>
                </c:pt>
                <c:pt idx="600">
                  <c:v>-3408.875276413899</c:v>
                </c:pt>
                <c:pt idx="601">
                  <c:v>-1425.5791265332264</c:v>
                </c:pt>
                <c:pt idx="602">
                  <c:v>-990.89213816500887</c:v>
                </c:pt>
                <c:pt idx="603">
                  <c:v>1167.4462295014146</c:v>
                </c:pt>
                <c:pt idx="604">
                  <c:v>-10750.415003634978</c:v>
                </c:pt>
                <c:pt idx="605">
                  <c:v>-2116.1920812720564</c:v>
                </c:pt>
                <c:pt idx="606">
                  <c:v>-2743.9623732850287</c:v>
                </c:pt>
                <c:pt idx="607">
                  <c:v>-10302.594782780488</c:v>
                </c:pt>
                <c:pt idx="608">
                  <c:v>-1927.9430824379033</c:v>
                </c:pt>
                <c:pt idx="609">
                  <c:v>8688.842445653976</c:v>
                </c:pt>
                <c:pt idx="610">
                  <c:v>-2131.6575934711218</c:v>
                </c:pt>
                <c:pt idx="611">
                  <c:v>-2776.7918587345357</c:v>
                </c:pt>
                <c:pt idx="612">
                  <c:v>-2608.7467956833284</c:v>
                </c:pt>
                <c:pt idx="613">
                  <c:v>-1459.236881060594</c:v>
                </c:pt>
                <c:pt idx="614">
                  <c:v>-3327.3923151363242</c:v>
                </c:pt>
                <c:pt idx="615">
                  <c:v>8631.4502327438749</c:v>
                </c:pt>
                <c:pt idx="616">
                  <c:v>-527.03257846596171</c:v>
                </c:pt>
                <c:pt idx="617">
                  <c:v>-10557.928596637052</c:v>
                </c:pt>
                <c:pt idx="618">
                  <c:v>6040.2268435745609</c:v>
                </c:pt>
                <c:pt idx="619">
                  <c:v>-1592.4299297064717</c:v>
                </c:pt>
                <c:pt idx="620">
                  <c:v>-3015.618604734264</c:v>
                </c:pt>
                <c:pt idx="621">
                  <c:v>7877.8956268808688</c:v>
                </c:pt>
                <c:pt idx="622">
                  <c:v>-1591.0049505623429</c:v>
                </c:pt>
                <c:pt idx="623">
                  <c:v>7108.1563278892208</c:v>
                </c:pt>
                <c:pt idx="624">
                  <c:v>49.559020805359978</c:v>
                </c:pt>
                <c:pt idx="625">
                  <c:v>-2995.0594207210174</c:v>
                </c:pt>
                <c:pt idx="626">
                  <c:v>-1524.011801999929</c:v>
                </c:pt>
                <c:pt idx="627">
                  <c:v>3641.2129526724257</c:v>
                </c:pt>
                <c:pt idx="628">
                  <c:v>-861.6884738687404</c:v>
                </c:pt>
                <c:pt idx="629">
                  <c:v>9404.0744059688077</c:v>
                </c:pt>
                <c:pt idx="630">
                  <c:v>-1329.2309795820911</c:v>
                </c:pt>
                <c:pt idx="631">
                  <c:v>-3176.912296942824</c:v>
                </c:pt>
                <c:pt idx="632">
                  <c:v>-3721.5599314521446</c:v>
                </c:pt>
                <c:pt idx="633">
                  <c:v>-1410.187861430024</c:v>
                </c:pt>
                <c:pt idx="634">
                  <c:v>-1762.0655927047537</c:v>
                </c:pt>
                <c:pt idx="635">
                  <c:v>985.64351150607217</c:v>
                </c:pt>
                <c:pt idx="636">
                  <c:v>-2232.0219431881433</c:v>
                </c:pt>
                <c:pt idx="637">
                  <c:v>16038.246913169793</c:v>
                </c:pt>
                <c:pt idx="638">
                  <c:v>-11259.631304499409</c:v>
                </c:pt>
                <c:pt idx="639">
                  <c:v>277.82057794263892</c:v>
                </c:pt>
                <c:pt idx="640">
                  <c:v>-2020.4964865578804</c:v>
                </c:pt>
                <c:pt idx="641">
                  <c:v>-40.711553456050751</c:v>
                </c:pt>
                <c:pt idx="642">
                  <c:v>474.3507435403626</c:v>
                </c:pt>
                <c:pt idx="643">
                  <c:v>-2162.3097310028534</c:v>
                </c:pt>
                <c:pt idx="644">
                  <c:v>9154.0487655472334</c:v>
                </c:pt>
                <c:pt idx="645">
                  <c:v>-583.83591296728264</c:v>
                </c:pt>
                <c:pt idx="646">
                  <c:v>-2142.6684381304012</c:v>
                </c:pt>
                <c:pt idx="647">
                  <c:v>-1314.5891204074778</c:v>
                </c:pt>
                <c:pt idx="648">
                  <c:v>-2221.9479337338489</c:v>
                </c:pt>
                <c:pt idx="649">
                  <c:v>-315.11681487247006</c:v>
                </c:pt>
                <c:pt idx="650">
                  <c:v>-2025.9345009849167</c:v>
                </c:pt>
                <c:pt idx="651">
                  <c:v>-1674.2674110163643</c:v>
                </c:pt>
                <c:pt idx="652">
                  <c:v>-2412.3569720276737</c:v>
                </c:pt>
                <c:pt idx="653">
                  <c:v>-2266.0587866272144</c:v>
                </c:pt>
                <c:pt idx="654">
                  <c:v>-783.87783050062171</c:v>
                </c:pt>
                <c:pt idx="655">
                  <c:v>-10488.532825984155</c:v>
                </c:pt>
                <c:pt idx="656">
                  <c:v>-3591.4756469632607</c:v>
                </c:pt>
                <c:pt idx="657">
                  <c:v>-2337.7644136780427</c:v>
                </c:pt>
                <c:pt idx="658">
                  <c:v>15268.928812616772</c:v>
                </c:pt>
                <c:pt idx="659">
                  <c:v>1000.2069644441344</c:v>
                </c:pt>
                <c:pt idx="660">
                  <c:v>-2698.1195937249577</c:v>
                </c:pt>
                <c:pt idx="661">
                  <c:v>9731.2816515822269</c:v>
                </c:pt>
                <c:pt idx="662">
                  <c:v>-2635.9903306854003</c:v>
                </c:pt>
                <c:pt idx="663">
                  <c:v>-2991.522947983598</c:v>
                </c:pt>
                <c:pt idx="664">
                  <c:v>-9910.5847507047802</c:v>
                </c:pt>
                <c:pt idx="665">
                  <c:v>9418.6213694882681</c:v>
                </c:pt>
                <c:pt idx="666">
                  <c:v>-1640.0901577564164</c:v>
                </c:pt>
                <c:pt idx="667">
                  <c:v>6947.7375178143266</c:v>
                </c:pt>
                <c:pt idx="668">
                  <c:v>9527.1603772620656</c:v>
                </c:pt>
                <c:pt idx="669">
                  <c:v>-2806.7010856645902</c:v>
                </c:pt>
                <c:pt idx="670">
                  <c:v>-2345.5106790490199</c:v>
                </c:pt>
                <c:pt idx="671">
                  <c:v>-2980.5496965158263</c:v>
                </c:pt>
                <c:pt idx="672">
                  <c:v>-3151.0434851631599</c:v>
                </c:pt>
                <c:pt idx="673">
                  <c:v>-3114.5955925472326</c:v>
                </c:pt>
                <c:pt idx="674">
                  <c:v>11934.368917318527</c:v>
                </c:pt>
                <c:pt idx="675">
                  <c:v>-1801.1725705330455</c:v>
                </c:pt>
                <c:pt idx="676">
                  <c:v>-712.19375323924214</c:v>
                </c:pt>
                <c:pt idx="677">
                  <c:v>9616.6685798782928</c:v>
                </c:pt>
                <c:pt idx="678">
                  <c:v>-148.53220485746533</c:v>
                </c:pt>
                <c:pt idx="679">
                  <c:v>-937.85450527365356</c:v>
                </c:pt>
                <c:pt idx="680">
                  <c:v>-2485.7369308374559</c:v>
                </c:pt>
                <c:pt idx="681">
                  <c:v>-2582.4407567852331</c:v>
                </c:pt>
                <c:pt idx="682">
                  <c:v>7859.3893102831607</c:v>
                </c:pt>
                <c:pt idx="683">
                  <c:v>-858.41773474044749</c:v>
                </c:pt>
                <c:pt idx="684">
                  <c:v>-2727.3146830063997</c:v>
                </c:pt>
                <c:pt idx="685">
                  <c:v>-57.733070171387226</c:v>
                </c:pt>
                <c:pt idx="686">
                  <c:v>-1379.1540467634186</c:v>
                </c:pt>
                <c:pt idx="687">
                  <c:v>-3355.9012905947156</c:v>
                </c:pt>
                <c:pt idx="688">
                  <c:v>15755.108765113406</c:v>
                </c:pt>
                <c:pt idx="689">
                  <c:v>5350.4425758760553</c:v>
                </c:pt>
                <c:pt idx="690">
                  <c:v>-2382.5138746513958</c:v>
                </c:pt>
                <c:pt idx="691">
                  <c:v>-2160.1327700213269</c:v>
                </c:pt>
                <c:pt idx="692">
                  <c:v>-2365.9057561388454</c:v>
                </c:pt>
                <c:pt idx="693">
                  <c:v>-2589.8006776715388</c:v>
                </c:pt>
                <c:pt idx="694">
                  <c:v>-3336.8552391134535</c:v>
                </c:pt>
                <c:pt idx="695">
                  <c:v>-3466.5131795051152</c:v>
                </c:pt>
                <c:pt idx="696">
                  <c:v>16955.73136148409</c:v>
                </c:pt>
                <c:pt idx="697">
                  <c:v>7866.2828435239135</c:v>
                </c:pt>
                <c:pt idx="698">
                  <c:v>-694.03924256954451</c:v>
                </c:pt>
                <c:pt idx="699">
                  <c:v>-3039.2778774942444</c:v>
                </c:pt>
                <c:pt idx="700">
                  <c:v>-3455.5436795627029</c:v>
                </c:pt>
                <c:pt idx="701">
                  <c:v>-2059.3374422983143</c:v>
                </c:pt>
                <c:pt idx="702">
                  <c:v>-1861.5265514813764</c:v>
                </c:pt>
                <c:pt idx="703">
                  <c:v>-2603.4220563607787</c:v>
                </c:pt>
                <c:pt idx="704">
                  <c:v>-1754.985234458276</c:v>
                </c:pt>
                <c:pt idx="705">
                  <c:v>-2909.8617529128396</c:v>
                </c:pt>
                <c:pt idx="706">
                  <c:v>9465.5069749863833</c:v>
                </c:pt>
                <c:pt idx="707">
                  <c:v>-580.47380134152809</c:v>
                </c:pt>
                <c:pt idx="708">
                  <c:v>-1935.4004968399749</c:v>
                </c:pt>
                <c:pt idx="709">
                  <c:v>-2715.6575177982804</c:v>
                </c:pt>
                <c:pt idx="710">
                  <c:v>-2709.0788002055851</c:v>
                </c:pt>
                <c:pt idx="711">
                  <c:v>-1199.3533674680311</c:v>
                </c:pt>
                <c:pt idx="712">
                  <c:v>-1875.0819043406809</c:v>
                </c:pt>
                <c:pt idx="713">
                  <c:v>-2796.0085787252565</c:v>
                </c:pt>
                <c:pt idx="714">
                  <c:v>-3153.1376536973617</c:v>
                </c:pt>
                <c:pt idx="715">
                  <c:v>-135.82114400700812</c:v>
                </c:pt>
                <c:pt idx="716">
                  <c:v>-1255.3718630947405</c:v>
                </c:pt>
                <c:pt idx="717">
                  <c:v>750.90964857884501</c:v>
                </c:pt>
                <c:pt idx="718">
                  <c:v>-1149.8632319820445</c:v>
                </c:pt>
                <c:pt idx="719">
                  <c:v>-532.2918404090251</c:v>
                </c:pt>
                <c:pt idx="720">
                  <c:v>-1770.388223419026</c:v>
                </c:pt>
                <c:pt idx="721">
                  <c:v>-671.05517690119086</c:v>
                </c:pt>
                <c:pt idx="722">
                  <c:v>-19.429707710307412</c:v>
                </c:pt>
                <c:pt idx="723">
                  <c:v>-3128.4257791052351</c:v>
                </c:pt>
                <c:pt idx="724">
                  <c:v>-1082.2991038734654</c:v>
                </c:pt>
                <c:pt idx="725">
                  <c:v>9374.5387868051839</c:v>
                </c:pt>
                <c:pt idx="726">
                  <c:v>-2080.4315570687495</c:v>
                </c:pt>
                <c:pt idx="727">
                  <c:v>-13550.617270116487</c:v>
                </c:pt>
                <c:pt idx="728">
                  <c:v>-2866.3721787316736</c:v>
                </c:pt>
                <c:pt idx="729">
                  <c:v>-2959.4274234822296</c:v>
                </c:pt>
                <c:pt idx="730">
                  <c:v>-11931.176818653123</c:v>
                </c:pt>
                <c:pt idx="731">
                  <c:v>-797.70913666129309</c:v>
                </c:pt>
                <c:pt idx="732">
                  <c:v>-2409.9401020376026</c:v>
                </c:pt>
                <c:pt idx="733">
                  <c:v>-1351.4791126178989</c:v>
                </c:pt>
                <c:pt idx="734">
                  <c:v>342.5939752380782</c:v>
                </c:pt>
                <c:pt idx="735">
                  <c:v>-1695.0525168305849</c:v>
                </c:pt>
                <c:pt idx="736">
                  <c:v>8249.5948622733522</c:v>
                </c:pt>
                <c:pt idx="737">
                  <c:v>-2358.7110098942303</c:v>
                </c:pt>
                <c:pt idx="738">
                  <c:v>7002.4785866475286</c:v>
                </c:pt>
                <c:pt idx="739">
                  <c:v>14317.635597934499</c:v>
                </c:pt>
                <c:pt idx="740">
                  <c:v>-1021.0979366078536</c:v>
                </c:pt>
                <c:pt idx="741">
                  <c:v>-10884.312074562833</c:v>
                </c:pt>
                <c:pt idx="742">
                  <c:v>8778.6662715170678</c:v>
                </c:pt>
                <c:pt idx="743">
                  <c:v>-3392.6706118050333</c:v>
                </c:pt>
                <c:pt idx="744">
                  <c:v>-1377.8978448960115</c:v>
                </c:pt>
                <c:pt idx="745">
                  <c:v>-1392.2192673074242</c:v>
                </c:pt>
                <c:pt idx="746">
                  <c:v>4183.5465941815728</c:v>
                </c:pt>
                <c:pt idx="747">
                  <c:v>-2252.0505718498425</c:v>
                </c:pt>
                <c:pt idx="748">
                  <c:v>-2371.3847920129519</c:v>
                </c:pt>
                <c:pt idx="749">
                  <c:v>-2945.0330687675714</c:v>
                </c:pt>
                <c:pt idx="750">
                  <c:v>-12179.981335235465</c:v>
                </c:pt>
                <c:pt idx="751">
                  <c:v>-2640.9089614756876</c:v>
                </c:pt>
                <c:pt idx="752">
                  <c:v>795.94852682800592</c:v>
                </c:pt>
                <c:pt idx="753">
                  <c:v>-529.48652993522228</c:v>
                </c:pt>
                <c:pt idx="754">
                  <c:v>10807.62571992059</c:v>
                </c:pt>
                <c:pt idx="755">
                  <c:v>-1951.9941203943645</c:v>
                </c:pt>
                <c:pt idx="756">
                  <c:v>-1361.2370890285156</c:v>
                </c:pt>
                <c:pt idx="757">
                  <c:v>-10691.687208938562</c:v>
                </c:pt>
                <c:pt idx="758">
                  <c:v>-1974.3962572473783</c:v>
                </c:pt>
                <c:pt idx="759">
                  <c:v>8624.0792366009337</c:v>
                </c:pt>
                <c:pt idx="760">
                  <c:v>-2239.6130983034664</c:v>
                </c:pt>
                <c:pt idx="761">
                  <c:v>-3011.7588038810554</c:v>
                </c:pt>
                <c:pt idx="762">
                  <c:v>-11454.344896087518</c:v>
                </c:pt>
                <c:pt idx="763">
                  <c:v>-2556.3938075596029</c:v>
                </c:pt>
                <c:pt idx="764">
                  <c:v>-1280.8016095868152</c:v>
                </c:pt>
                <c:pt idx="765">
                  <c:v>-662.22275284964053</c:v>
                </c:pt>
                <c:pt idx="766">
                  <c:v>-2019.1167708790754</c:v>
                </c:pt>
                <c:pt idx="767">
                  <c:v>-2622.719148851389</c:v>
                </c:pt>
                <c:pt idx="768">
                  <c:v>129.56139758284735</c:v>
                </c:pt>
                <c:pt idx="769">
                  <c:v>-1839.6712980024795</c:v>
                </c:pt>
                <c:pt idx="770">
                  <c:v>14437.113371467063</c:v>
                </c:pt>
                <c:pt idx="771">
                  <c:v>-869.70248692703717</c:v>
                </c:pt>
                <c:pt idx="772">
                  <c:v>2697.0244264483317</c:v>
                </c:pt>
                <c:pt idx="773">
                  <c:v>-10492.295034278843</c:v>
                </c:pt>
                <c:pt idx="774">
                  <c:v>-1951.8394801497816</c:v>
                </c:pt>
                <c:pt idx="775">
                  <c:v>-855.48468384250009</c:v>
                </c:pt>
                <c:pt idx="776">
                  <c:v>-1957.1233772684627</c:v>
                </c:pt>
                <c:pt idx="777">
                  <c:v>-2267.5635613514314</c:v>
                </c:pt>
                <c:pt idx="778">
                  <c:v>-2344.0650410940261</c:v>
                </c:pt>
                <c:pt idx="779">
                  <c:v>-1023.2979798913875</c:v>
                </c:pt>
                <c:pt idx="780">
                  <c:v>-12041.113656007692</c:v>
                </c:pt>
                <c:pt idx="781">
                  <c:v>-3261.9844027487388</c:v>
                </c:pt>
                <c:pt idx="782">
                  <c:v>-1627.1964448071631</c:v>
                </c:pt>
                <c:pt idx="783">
                  <c:v>-10074.337494524352</c:v>
                </c:pt>
                <c:pt idx="784">
                  <c:v>-3150.0002073748356</c:v>
                </c:pt>
                <c:pt idx="785">
                  <c:v>-2323.1830337284046</c:v>
                </c:pt>
                <c:pt idx="786">
                  <c:v>155.92658084149662</c:v>
                </c:pt>
                <c:pt idx="787">
                  <c:v>-2926.014385382523</c:v>
                </c:pt>
                <c:pt idx="788">
                  <c:v>-1435.0984546644131</c:v>
                </c:pt>
                <c:pt idx="789">
                  <c:v>32.548135363605979</c:v>
                </c:pt>
                <c:pt idx="790">
                  <c:v>-3645.6202758856289</c:v>
                </c:pt>
                <c:pt idx="791">
                  <c:v>-2846.3937808207311</c:v>
                </c:pt>
                <c:pt idx="792">
                  <c:v>-2503.6672623560203</c:v>
                </c:pt>
                <c:pt idx="793">
                  <c:v>-12784.11301856667</c:v>
                </c:pt>
                <c:pt idx="794">
                  <c:v>-2229.124967795351</c:v>
                </c:pt>
                <c:pt idx="795">
                  <c:v>-10795.65940803913</c:v>
                </c:pt>
                <c:pt idx="796">
                  <c:v>-3141.0361160138436</c:v>
                </c:pt>
                <c:pt idx="797">
                  <c:v>-2343.5788644498862</c:v>
                </c:pt>
                <c:pt idx="798">
                  <c:v>-902.99813791970155</c:v>
                </c:pt>
                <c:pt idx="799">
                  <c:v>-12253.273213264551</c:v>
                </c:pt>
                <c:pt idx="800">
                  <c:v>-2520.7537340869912</c:v>
                </c:pt>
                <c:pt idx="801">
                  <c:v>264.43054548043438</c:v>
                </c:pt>
                <c:pt idx="802">
                  <c:v>-2444.4272667864943</c:v>
                </c:pt>
                <c:pt idx="803">
                  <c:v>10248.662774522789</c:v>
                </c:pt>
                <c:pt idx="804">
                  <c:v>-3035.6736198982726</c:v>
                </c:pt>
                <c:pt idx="805">
                  <c:v>-2541.7769585355854</c:v>
                </c:pt>
                <c:pt idx="806">
                  <c:v>18733.866322273476</c:v>
                </c:pt>
                <c:pt idx="807">
                  <c:v>-3006.3949802816282</c:v>
                </c:pt>
                <c:pt idx="808">
                  <c:v>-2864.2469692705909</c:v>
                </c:pt>
                <c:pt idx="809">
                  <c:v>-2164.3104074098378</c:v>
                </c:pt>
                <c:pt idx="810">
                  <c:v>-1621.4486821582814</c:v>
                </c:pt>
                <c:pt idx="811">
                  <c:v>-2551.7601673679419</c:v>
                </c:pt>
                <c:pt idx="812">
                  <c:v>-284.05814901720987</c:v>
                </c:pt>
                <c:pt idx="813">
                  <c:v>-1766.497842394273</c:v>
                </c:pt>
                <c:pt idx="814">
                  <c:v>-2645.8158046288563</c:v>
                </c:pt>
                <c:pt idx="815">
                  <c:v>-3271.7090744493835</c:v>
                </c:pt>
                <c:pt idx="816">
                  <c:v>-2828.8943200066337</c:v>
                </c:pt>
                <c:pt idx="817">
                  <c:v>-2404.2041290973743</c:v>
                </c:pt>
                <c:pt idx="818">
                  <c:v>-10542.655518284497</c:v>
                </c:pt>
                <c:pt idx="819">
                  <c:v>23867.040987918052</c:v>
                </c:pt>
                <c:pt idx="820">
                  <c:v>-2291.6918973061074</c:v>
                </c:pt>
                <c:pt idx="821">
                  <c:v>-2433.9333573811155</c:v>
                </c:pt>
                <c:pt idx="822">
                  <c:v>-3118.526949974851</c:v>
                </c:pt>
                <c:pt idx="823">
                  <c:v>-2132.2817001400108</c:v>
                </c:pt>
                <c:pt idx="824">
                  <c:v>412.78226011389233</c:v>
                </c:pt>
                <c:pt idx="825">
                  <c:v>1673.5600189346078</c:v>
                </c:pt>
                <c:pt idx="826">
                  <c:v>8328.0356970145876</c:v>
                </c:pt>
                <c:pt idx="827">
                  <c:v>-10351.582000653463</c:v>
                </c:pt>
                <c:pt idx="828">
                  <c:v>6874.9126244889485</c:v>
                </c:pt>
                <c:pt idx="829">
                  <c:v>-1984.6582031940834</c:v>
                </c:pt>
                <c:pt idx="830">
                  <c:v>358.00547009605361</c:v>
                </c:pt>
                <c:pt idx="831">
                  <c:v>-2846.9574156520539</c:v>
                </c:pt>
                <c:pt idx="832">
                  <c:v>-2233.0715255878576</c:v>
                </c:pt>
                <c:pt idx="833">
                  <c:v>-348.15827979091227</c:v>
                </c:pt>
                <c:pt idx="834">
                  <c:v>-2578.8868445100206</c:v>
                </c:pt>
                <c:pt idx="835">
                  <c:v>-2318.1290497263617</c:v>
                </c:pt>
                <c:pt idx="836">
                  <c:v>-3216.1277924595834</c:v>
                </c:pt>
                <c:pt idx="837">
                  <c:v>-516.72756314402795</c:v>
                </c:pt>
                <c:pt idx="838">
                  <c:v>-1925.1815103042709</c:v>
                </c:pt>
                <c:pt idx="839">
                  <c:v>-261.66972878327033</c:v>
                </c:pt>
                <c:pt idx="840">
                  <c:v>-3100.7446020339667</c:v>
                </c:pt>
                <c:pt idx="841">
                  <c:v>397.26424041974497</c:v>
                </c:pt>
                <c:pt idx="842">
                  <c:v>6338.3517405684324</c:v>
                </c:pt>
                <c:pt idx="843">
                  <c:v>-8281.7299543155714</c:v>
                </c:pt>
                <c:pt idx="844">
                  <c:v>-881.69306671567756</c:v>
                </c:pt>
                <c:pt idx="845">
                  <c:v>8498.9290594443883</c:v>
                </c:pt>
                <c:pt idx="846">
                  <c:v>-1781.6804876569058</c:v>
                </c:pt>
                <c:pt idx="847">
                  <c:v>-3560.636462080899</c:v>
                </c:pt>
                <c:pt idx="848">
                  <c:v>-3288.0925786496637</c:v>
                </c:pt>
                <c:pt idx="849">
                  <c:v>-834.56319076133695</c:v>
                </c:pt>
                <c:pt idx="850">
                  <c:v>5386.4668503432367</c:v>
                </c:pt>
                <c:pt idx="851">
                  <c:v>1009.0006072945616</c:v>
                </c:pt>
                <c:pt idx="852">
                  <c:v>8263.8565883618285</c:v>
                </c:pt>
                <c:pt idx="853">
                  <c:v>-180.03653885789754</c:v>
                </c:pt>
                <c:pt idx="854">
                  <c:v>-10650.022620249307</c:v>
                </c:pt>
                <c:pt idx="855">
                  <c:v>-3204.4552902430787</c:v>
                </c:pt>
                <c:pt idx="856">
                  <c:v>6820.384822256834</c:v>
                </c:pt>
                <c:pt idx="857">
                  <c:v>-12727.493171632619</c:v>
                </c:pt>
                <c:pt idx="858">
                  <c:v>11796.643379996631</c:v>
                </c:pt>
                <c:pt idx="859">
                  <c:v>-692.05078300331479</c:v>
                </c:pt>
                <c:pt idx="860">
                  <c:v>13096.524933536559</c:v>
                </c:pt>
                <c:pt idx="861">
                  <c:v>-2192.7904204830911</c:v>
                </c:pt>
                <c:pt idx="862">
                  <c:v>-404.27206638114694</c:v>
                </c:pt>
                <c:pt idx="863">
                  <c:v>-2430.5520938914442</c:v>
                </c:pt>
                <c:pt idx="864">
                  <c:v>-1583.134317648115</c:v>
                </c:pt>
                <c:pt idx="865">
                  <c:v>-2253.3443008732311</c:v>
                </c:pt>
                <c:pt idx="866">
                  <c:v>-3122.7763010313865</c:v>
                </c:pt>
                <c:pt idx="867">
                  <c:v>-917.98739110737188</c:v>
                </c:pt>
                <c:pt idx="868">
                  <c:v>845.33129512997948</c:v>
                </c:pt>
                <c:pt idx="869">
                  <c:v>-2233.8560014842178</c:v>
                </c:pt>
                <c:pt idx="870">
                  <c:v>-2114.884160691563</c:v>
                </c:pt>
                <c:pt idx="871">
                  <c:v>-3124.3149523689281</c:v>
                </c:pt>
                <c:pt idx="872">
                  <c:v>-2592.6690188433404</c:v>
                </c:pt>
                <c:pt idx="873">
                  <c:v>-2356.5732812430706</c:v>
                </c:pt>
                <c:pt idx="874">
                  <c:v>-704.85342993964696</c:v>
                </c:pt>
                <c:pt idx="875">
                  <c:v>-2929.3715286713004</c:v>
                </c:pt>
                <c:pt idx="876">
                  <c:v>15149.407248149178</c:v>
                </c:pt>
                <c:pt idx="877">
                  <c:v>-1696.5212680156819</c:v>
                </c:pt>
                <c:pt idx="878">
                  <c:v>-2477.7139467254647</c:v>
                </c:pt>
                <c:pt idx="879">
                  <c:v>-2638.9607309599696</c:v>
                </c:pt>
                <c:pt idx="880">
                  <c:v>-2273.9568468168495</c:v>
                </c:pt>
                <c:pt idx="881">
                  <c:v>-2345.2804876566302</c:v>
                </c:pt>
                <c:pt idx="882">
                  <c:v>-2412.0722054405028</c:v>
                </c:pt>
                <c:pt idx="883">
                  <c:v>10605.518668364239</c:v>
                </c:pt>
                <c:pt idx="884">
                  <c:v>-1380.8432879807806</c:v>
                </c:pt>
                <c:pt idx="885">
                  <c:v>-10645.819941103786</c:v>
                </c:pt>
                <c:pt idx="886">
                  <c:v>-7858.3694556285081</c:v>
                </c:pt>
                <c:pt idx="887">
                  <c:v>-2998.0976403737504</c:v>
                </c:pt>
                <c:pt idx="888">
                  <c:v>-3458.2813701523719</c:v>
                </c:pt>
                <c:pt idx="889">
                  <c:v>-170.87684973237629</c:v>
                </c:pt>
                <c:pt idx="890">
                  <c:v>-7763.7649601045414</c:v>
                </c:pt>
                <c:pt idx="891">
                  <c:v>-1993.1532969858845</c:v>
                </c:pt>
                <c:pt idx="892">
                  <c:v>-486.69072015360871</c:v>
                </c:pt>
                <c:pt idx="893">
                  <c:v>10234.126371869635</c:v>
                </c:pt>
                <c:pt idx="894">
                  <c:v>754.8458398441835</c:v>
                </c:pt>
                <c:pt idx="895">
                  <c:v>-691.78577875333031</c:v>
                </c:pt>
                <c:pt idx="896">
                  <c:v>-13374.811800011244</c:v>
                </c:pt>
                <c:pt idx="897">
                  <c:v>-2051.3233876773402</c:v>
                </c:pt>
                <c:pt idx="898">
                  <c:v>-3448.6490197617131</c:v>
                </c:pt>
                <c:pt idx="899">
                  <c:v>-2498.0142243995597</c:v>
                </c:pt>
                <c:pt idx="900">
                  <c:v>-1171.580634761156</c:v>
                </c:pt>
                <c:pt idx="901">
                  <c:v>12552.984847357438</c:v>
                </c:pt>
                <c:pt idx="902">
                  <c:v>-1566.4867078246943</c:v>
                </c:pt>
                <c:pt idx="903">
                  <c:v>-2272.9048264801786</c:v>
                </c:pt>
                <c:pt idx="904">
                  <c:v>-578.48403638591662</c:v>
                </c:pt>
                <c:pt idx="905">
                  <c:v>-2198.6678203417232</c:v>
                </c:pt>
                <c:pt idx="906">
                  <c:v>-1779.0269945692216</c:v>
                </c:pt>
                <c:pt idx="907">
                  <c:v>-2561.8886983049406</c:v>
                </c:pt>
                <c:pt idx="908">
                  <c:v>1130.1293805542246</c:v>
                </c:pt>
                <c:pt idx="909">
                  <c:v>-13163.23702426357</c:v>
                </c:pt>
                <c:pt idx="910">
                  <c:v>-2332.5465379946486</c:v>
                </c:pt>
                <c:pt idx="911">
                  <c:v>6290.7764249281354</c:v>
                </c:pt>
                <c:pt idx="912">
                  <c:v>921.02768686984018</c:v>
                </c:pt>
                <c:pt idx="913">
                  <c:v>-2386.8842275745556</c:v>
                </c:pt>
                <c:pt idx="914">
                  <c:v>-2008.4479584305927</c:v>
                </c:pt>
                <c:pt idx="915">
                  <c:v>-3564.9766870897338</c:v>
                </c:pt>
                <c:pt idx="916">
                  <c:v>-11153.626944667565</c:v>
                </c:pt>
                <c:pt idx="917">
                  <c:v>2601.8873500605405</c:v>
                </c:pt>
                <c:pt idx="918">
                  <c:v>-120.49019248471814</c:v>
                </c:pt>
                <c:pt idx="919">
                  <c:v>-3234.8260553803793</c:v>
                </c:pt>
                <c:pt idx="920">
                  <c:v>210.44524197382998</c:v>
                </c:pt>
                <c:pt idx="921">
                  <c:v>-86.0499357098779</c:v>
                </c:pt>
                <c:pt idx="922">
                  <c:v>-2759.0354312158115</c:v>
                </c:pt>
                <c:pt idx="923">
                  <c:v>-3063.1313387583223</c:v>
                </c:pt>
                <c:pt idx="924">
                  <c:v>-2445.2108250717292</c:v>
                </c:pt>
                <c:pt idx="925">
                  <c:v>14412.456565595219</c:v>
                </c:pt>
                <c:pt idx="926">
                  <c:v>-2236.7592318903949</c:v>
                </c:pt>
                <c:pt idx="927">
                  <c:v>-283.14341824548137</c:v>
                </c:pt>
                <c:pt idx="928">
                  <c:v>-301.55130875803661</c:v>
                </c:pt>
                <c:pt idx="929">
                  <c:v>-2673.3284480997172</c:v>
                </c:pt>
                <c:pt idx="930">
                  <c:v>-3522.3243625688292</c:v>
                </c:pt>
                <c:pt idx="931">
                  <c:v>-2971.2239663891532</c:v>
                </c:pt>
                <c:pt idx="932">
                  <c:v>-545.92055104708379</c:v>
                </c:pt>
                <c:pt idx="933">
                  <c:v>-2906.1556150591077</c:v>
                </c:pt>
                <c:pt idx="934">
                  <c:v>-2866.3101600580158</c:v>
                </c:pt>
                <c:pt idx="935">
                  <c:v>-505.46162706592077</c:v>
                </c:pt>
                <c:pt idx="936">
                  <c:v>22467.476927688567</c:v>
                </c:pt>
                <c:pt idx="937">
                  <c:v>-936.5073887082799</c:v>
                </c:pt>
                <c:pt idx="938">
                  <c:v>-2044.8067162885518</c:v>
                </c:pt>
                <c:pt idx="939">
                  <c:v>-1427.9927489901947</c:v>
                </c:pt>
                <c:pt idx="940">
                  <c:v>-2613.672386179358</c:v>
                </c:pt>
                <c:pt idx="941">
                  <c:v>-2352.8424945631887</c:v>
                </c:pt>
                <c:pt idx="942">
                  <c:v>-2862.937173624362</c:v>
                </c:pt>
                <c:pt idx="943">
                  <c:v>-2282.9656178156438</c:v>
                </c:pt>
                <c:pt idx="944">
                  <c:v>-110.9093174102818</c:v>
                </c:pt>
                <c:pt idx="945">
                  <c:v>-1032.4232089291963</c:v>
                </c:pt>
                <c:pt idx="946">
                  <c:v>-2311.9821984816981</c:v>
                </c:pt>
                <c:pt idx="947">
                  <c:v>7491.7976666362156</c:v>
                </c:pt>
                <c:pt idx="948">
                  <c:v>-2440.8990994881342</c:v>
                </c:pt>
                <c:pt idx="949">
                  <c:v>-9573.7807793716929</c:v>
                </c:pt>
                <c:pt idx="950">
                  <c:v>244.03158407978663</c:v>
                </c:pt>
                <c:pt idx="951">
                  <c:v>12552.000892877128</c:v>
                </c:pt>
                <c:pt idx="952">
                  <c:v>-2742.8091606739399</c:v>
                </c:pt>
                <c:pt idx="953">
                  <c:v>5953.44484394756</c:v>
                </c:pt>
                <c:pt idx="954">
                  <c:v>-10711.603988968651</c:v>
                </c:pt>
                <c:pt idx="955">
                  <c:v>-3301.4124088182857</c:v>
                </c:pt>
                <c:pt idx="956">
                  <c:v>7198.5726790328554</c:v>
                </c:pt>
                <c:pt idx="957">
                  <c:v>7298.532462252143</c:v>
                </c:pt>
                <c:pt idx="958">
                  <c:v>8259.6836213671559</c:v>
                </c:pt>
                <c:pt idx="959">
                  <c:v>18024.534703449513</c:v>
                </c:pt>
                <c:pt idx="960">
                  <c:v>-2778.1877552506353</c:v>
                </c:pt>
                <c:pt idx="961">
                  <c:v>-3373.3588874162756</c:v>
                </c:pt>
                <c:pt idx="962">
                  <c:v>401.71755502395172</c:v>
                </c:pt>
                <c:pt idx="963">
                  <c:v>-602.8365897364838</c:v>
                </c:pt>
                <c:pt idx="964">
                  <c:v>14974.597393866778</c:v>
                </c:pt>
                <c:pt idx="965">
                  <c:v>-2759.2594298682761</c:v>
                </c:pt>
                <c:pt idx="966">
                  <c:v>-10263.704449566339</c:v>
                </c:pt>
                <c:pt idx="967">
                  <c:v>-1708.2033958400698</c:v>
                </c:pt>
                <c:pt idx="968">
                  <c:v>-1647.8640108971977</c:v>
                </c:pt>
                <c:pt idx="969">
                  <c:v>-1684.5218787957256</c:v>
                </c:pt>
                <c:pt idx="970">
                  <c:v>-1028.2757010639016</c:v>
                </c:pt>
                <c:pt idx="971">
                  <c:v>-2638.4992916063948</c:v>
                </c:pt>
                <c:pt idx="972">
                  <c:v>-2597.1821040293707</c:v>
                </c:pt>
                <c:pt idx="973">
                  <c:v>-3531.3149281363312</c:v>
                </c:pt>
                <c:pt idx="974">
                  <c:v>-3458.7369432208534</c:v>
                </c:pt>
                <c:pt idx="975">
                  <c:v>-13154.021108177947</c:v>
                </c:pt>
                <c:pt idx="976">
                  <c:v>-2520.0180557885287</c:v>
                </c:pt>
                <c:pt idx="977">
                  <c:v>-2893.8992176733555</c:v>
                </c:pt>
                <c:pt idx="978">
                  <c:v>-1478.5350178624212</c:v>
                </c:pt>
                <c:pt idx="979">
                  <c:v>-3377.4818455239492</c:v>
                </c:pt>
                <c:pt idx="980">
                  <c:v>14303.127821701675</c:v>
                </c:pt>
                <c:pt idx="981">
                  <c:v>-2341.0105624470089</c:v>
                </c:pt>
                <c:pt idx="982">
                  <c:v>-11355.126579489806</c:v>
                </c:pt>
                <c:pt idx="983">
                  <c:v>10039.634564063184</c:v>
                </c:pt>
                <c:pt idx="984">
                  <c:v>-730.95607970356286</c:v>
                </c:pt>
                <c:pt idx="985">
                  <c:v>-2325.4157151279333</c:v>
                </c:pt>
                <c:pt idx="986">
                  <c:v>-1297.8608735406324</c:v>
                </c:pt>
                <c:pt idx="987">
                  <c:v>18122.448169158135</c:v>
                </c:pt>
                <c:pt idx="988">
                  <c:v>-2821.9112774705873</c:v>
                </c:pt>
                <c:pt idx="989">
                  <c:v>-14347.104588510922</c:v>
                </c:pt>
                <c:pt idx="990">
                  <c:v>-2774.3060109081589</c:v>
                </c:pt>
                <c:pt idx="991">
                  <c:v>-1941.9517474458708</c:v>
                </c:pt>
                <c:pt idx="992">
                  <c:v>-1490.7864323620197</c:v>
                </c:pt>
                <c:pt idx="993">
                  <c:v>-2660.3242318162329</c:v>
                </c:pt>
                <c:pt idx="994">
                  <c:v>-13828.54039978479</c:v>
                </c:pt>
                <c:pt idx="995">
                  <c:v>-1378.4121145650724</c:v>
                </c:pt>
                <c:pt idx="996">
                  <c:v>-2352.8219070560672</c:v>
                </c:pt>
                <c:pt idx="997">
                  <c:v>3.9295515372778027</c:v>
                </c:pt>
                <c:pt idx="998">
                  <c:v>-2111.3098098561522</c:v>
                </c:pt>
                <c:pt idx="999">
                  <c:v>-2884.7424718324783</c:v>
                </c:pt>
                <c:pt idx="1000">
                  <c:v>-12634.748337090448</c:v>
                </c:pt>
                <c:pt idx="1001">
                  <c:v>5803.9952104745025</c:v>
                </c:pt>
                <c:pt idx="1002">
                  <c:v>-3050.3594771997778</c:v>
                </c:pt>
                <c:pt idx="1003">
                  <c:v>11304.134560865514</c:v>
                </c:pt>
                <c:pt idx="1004">
                  <c:v>-962.08606607012007</c:v>
                </c:pt>
                <c:pt idx="1005">
                  <c:v>-2306.4213385385601</c:v>
                </c:pt>
                <c:pt idx="1006">
                  <c:v>-2010.3832050133742</c:v>
                </c:pt>
                <c:pt idx="1007">
                  <c:v>-8901.4772420242116</c:v>
                </c:pt>
                <c:pt idx="1008">
                  <c:v>17548.602407020917</c:v>
                </c:pt>
                <c:pt idx="1009">
                  <c:v>-746.61652866851182</c:v>
                </c:pt>
                <c:pt idx="1010">
                  <c:v>-2111.1612610392222</c:v>
                </c:pt>
                <c:pt idx="1011">
                  <c:v>-13700.836613942349</c:v>
                </c:pt>
                <c:pt idx="1012">
                  <c:v>22221.759545580288</c:v>
                </c:pt>
                <c:pt idx="1013">
                  <c:v>-1515.050771614171</c:v>
                </c:pt>
                <c:pt idx="1014">
                  <c:v>-3192.7094064787452</c:v>
                </c:pt>
                <c:pt idx="1015">
                  <c:v>169.78419956125254</c:v>
                </c:pt>
                <c:pt idx="1016">
                  <c:v>-2235.4569482954539</c:v>
                </c:pt>
                <c:pt idx="1017">
                  <c:v>-2956.8530808145993</c:v>
                </c:pt>
                <c:pt idx="1018">
                  <c:v>-316.73279975657351</c:v>
                </c:pt>
                <c:pt idx="1019">
                  <c:v>20123.33932457785</c:v>
                </c:pt>
                <c:pt idx="1020">
                  <c:v>-2002.5665202250675</c:v>
                </c:pt>
                <c:pt idx="1021">
                  <c:v>5926.5611191249845</c:v>
                </c:pt>
                <c:pt idx="1022">
                  <c:v>8600.870716109006</c:v>
                </c:pt>
                <c:pt idx="1023">
                  <c:v>-2279.5223720491863</c:v>
                </c:pt>
                <c:pt idx="1024">
                  <c:v>-2708.3768720144362</c:v>
                </c:pt>
                <c:pt idx="1025">
                  <c:v>-3445.7810334682399</c:v>
                </c:pt>
                <c:pt idx="1026">
                  <c:v>-11226.283880903324</c:v>
                </c:pt>
                <c:pt idx="1027">
                  <c:v>17036.519028643743</c:v>
                </c:pt>
                <c:pt idx="1028">
                  <c:v>-1343.2256005410782</c:v>
                </c:pt>
                <c:pt idx="1029">
                  <c:v>-1614.472179799227</c:v>
                </c:pt>
                <c:pt idx="1030">
                  <c:v>-11975.515384759314</c:v>
                </c:pt>
                <c:pt idx="1031">
                  <c:v>8802.6147047503255</c:v>
                </c:pt>
                <c:pt idx="1032">
                  <c:v>-2863.7615236023366</c:v>
                </c:pt>
                <c:pt idx="1033">
                  <c:v>-13312.363028589554</c:v>
                </c:pt>
                <c:pt idx="1034">
                  <c:v>112.90550349673322</c:v>
                </c:pt>
                <c:pt idx="1035">
                  <c:v>-236.36868975453035</c:v>
                </c:pt>
                <c:pt idx="1036">
                  <c:v>8546.6117539382758</c:v>
                </c:pt>
                <c:pt idx="1037">
                  <c:v>6014.3102482493705</c:v>
                </c:pt>
                <c:pt idx="1038">
                  <c:v>-2491.2839571034697</c:v>
                </c:pt>
                <c:pt idx="1039">
                  <c:v>17905.692198856013</c:v>
                </c:pt>
                <c:pt idx="1040">
                  <c:v>-11148.547000074548</c:v>
                </c:pt>
                <c:pt idx="1041">
                  <c:v>-2026.1526426171065</c:v>
                </c:pt>
                <c:pt idx="1042">
                  <c:v>5676.3064796383769</c:v>
                </c:pt>
                <c:pt idx="1043">
                  <c:v>-3363.0150918313798</c:v>
                </c:pt>
                <c:pt idx="1044">
                  <c:v>-385.74593508647922</c:v>
                </c:pt>
                <c:pt idx="1045">
                  <c:v>-11466.832050269499</c:v>
                </c:pt>
                <c:pt idx="1046">
                  <c:v>-2148.6713799392228</c:v>
                </c:pt>
                <c:pt idx="1047">
                  <c:v>15232.064584269141</c:v>
                </c:pt>
                <c:pt idx="1048">
                  <c:v>-2462.56884034517</c:v>
                </c:pt>
                <c:pt idx="1049">
                  <c:v>6165.8794993935735</c:v>
                </c:pt>
                <c:pt idx="1050">
                  <c:v>-2345.7576306232713</c:v>
                </c:pt>
                <c:pt idx="1051">
                  <c:v>1411.5841448126703</c:v>
                </c:pt>
                <c:pt idx="1052">
                  <c:v>-1097.9486395591703</c:v>
                </c:pt>
                <c:pt idx="1053">
                  <c:v>-8566.7225903935614</c:v>
                </c:pt>
                <c:pt idx="1054">
                  <c:v>-2809.997174099889</c:v>
                </c:pt>
                <c:pt idx="1055">
                  <c:v>-649.07291496652761</c:v>
                </c:pt>
                <c:pt idx="1056">
                  <c:v>-2331.7247468771056</c:v>
                </c:pt>
                <c:pt idx="1057">
                  <c:v>7806.7990541689214</c:v>
                </c:pt>
                <c:pt idx="1058">
                  <c:v>-3763.8454038288078</c:v>
                </c:pt>
                <c:pt idx="1059">
                  <c:v>-2699.9468415696429</c:v>
                </c:pt>
                <c:pt idx="1060">
                  <c:v>-3274.9003373724399</c:v>
                </c:pt>
                <c:pt idx="1061">
                  <c:v>-348.13812277868055</c:v>
                </c:pt>
                <c:pt idx="1062">
                  <c:v>12788.959487887929</c:v>
                </c:pt>
                <c:pt idx="1063">
                  <c:v>-1713.7067866779944</c:v>
                </c:pt>
                <c:pt idx="1064">
                  <c:v>-2010.001949007059</c:v>
                </c:pt>
                <c:pt idx="1065">
                  <c:v>-2488.9347394087399</c:v>
                </c:pt>
                <c:pt idx="1066">
                  <c:v>-1740.3515461543029</c:v>
                </c:pt>
                <c:pt idx="1067">
                  <c:v>-2875.0517101602054</c:v>
                </c:pt>
                <c:pt idx="1068">
                  <c:v>1492.7797893782808</c:v>
                </c:pt>
                <c:pt idx="1069">
                  <c:v>-1234.4292083167566</c:v>
                </c:pt>
                <c:pt idx="1070">
                  <c:v>8208.4543544469088</c:v>
                </c:pt>
                <c:pt idx="1071">
                  <c:v>1000.8468748602663</c:v>
                </c:pt>
                <c:pt idx="1072">
                  <c:v>-2723.3490840511581</c:v>
                </c:pt>
                <c:pt idx="1073">
                  <c:v>-204.10481538780186</c:v>
                </c:pt>
                <c:pt idx="1074">
                  <c:v>610.70397018327822</c:v>
                </c:pt>
                <c:pt idx="1075">
                  <c:v>-3148.4823311142745</c:v>
                </c:pt>
                <c:pt idx="1076">
                  <c:v>-2226.7529980208983</c:v>
                </c:pt>
                <c:pt idx="1077">
                  <c:v>-2334.4238031490381</c:v>
                </c:pt>
                <c:pt idx="1078">
                  <c:v>5247.9243150020993</c:v>
                </c:pt>
                <c:pt idx="1079">
                  <c:v>1352.1391843320271</c:v>
                </c:pt>
                <c:pt idx="1080">
                  <c:v>7700.4506371027082</c:v>
                </c:pt>
                <c:pt idx="1081">
                  <c:v>-2483.5415198090332</c:v>
                </c:pt>
                <c:pt idx="1082">
                  <c:v>-1976.4901003127625</c:v>
                </c:pt>
                <c:pt idx="1083">
                  <c:v>-2999.0604010542525</c:v>
                </c:pt>
                <c:pt idx="1084">
                  <c:v>1071.012091907156</c:v>
                </c:pt>
                <c:pt idx="1085">
                  <c:v>-14043.027011546979</c:v>
                </c:pt>
                <c:pt idx="1086">
                  <c:v>-497.16298646888754</c:v>
                </c:pt>
                <c:pt idx="1087">
                  <c:v>-433.43412583648023</c:v>
                </c:pt>
                <c:pt idx="1088">
                  <c:v>-1904.8054993638743</c:v>
                </c:pt>
                <c:pt idx="1089">
                  <c:v>-656.70309128013832</c:v>
                </c:pt>
                <c:pt idx="1090">
                  <c:v>8312.5559533092746</c:v>
                </c:pt>
                <c:pt idx="1091">
                  <c:v>-746.56164412591534</c:v>
                </c:pt>
                <c:pt idx="1092">
                  <c:v>-2245.1091557061159</c:v>
                </c:pt>
                <c:pt idx="1093">
                  <c:v>5014.4168817988975</c:v>
                </c:pt>
                <c:pt idx="1094">
                  <c:v>-890.46334727794238</c:v>
                </c:pt>
                <c:pt idx="1095">
                  <c:v>-1190.9721447846014</c:v>
                </c:pt>
                <c:pt idx="1096">
                  <c:v>9320.9513922601254</c:v>
                </c:pt>
                <c:pt idx="1097">
                  <c:v>-3251.0963252587553</c:v>
                </c:pt>
                <c:pt idx="1098">
                  <c:v>11568.485211898942</c:v>
                </c:pt>
                <c:pt idx="1099">
                  <c:v>-3260.4812993598739</c:v>
                </c:pt>
                <c:pt idx="1100">
                  <c:v>-14376.701741587196</c:v>
                </c:pt>
                <c:pt idx="1101">
                  <c:v>-381.79158891708357</c:v>
                </c:pt>
                <c:pt idx="1102">
                  <c:v>-3288.2475356741897</c:v>
                </c:pt>
                <c:pt idx="1103">
                  <c:v>-792.26521275255436</c:v>
                </c:pt>
                <c:pt idx="1104">
                  <c:v>12667.656369251947</c:v>
                </c:pt>
                <c:pt idx="1105">
                  <c:v>-1548.6923507730207</c:v>
                </c:pt>
                <c:pt idx="1106">
                  <c:v>-1857.9946448226619</c:v>
                </c:pt>
                <c:pt idx="1107">
                  <c:v>-913.25666944270961</c:v>
                </c:pt>
                <c:pt idx="1108">
                  <c:v>-2924.6334738966675</c:v>
                </c:pt>
                <c:pt idx="1109">
                  <c:v>-1132.7285079277208</c:v>
                </c:pt>
                <c:pt idx="1110">
                  <c:v>-665.89238771596138</c:v>
                </c:pt>
                <c:pt idx="1111">
                  <c:v>9536.2666386243509</c:v>
                </c:pt>
                <c:pt idx="1112">
                  <c:v>-10452.866306252734</c:v>
                </c:pt>
                <c:pt idx="1113">
                  <c:v>-1984.2542699129972</c:v>
                </c:pt>
                <c:pt idx="1114">
                  <c:v>-2380.3577229022462</c:v>
                </c:pt>
                <c:pt idx="1115">
                  <c:v>-875.63921770409434</c:v>
                </c:pt>
                <c:pt idx="1116">
                  <c:v>-572.57706960398355</c:v>
                </c:pt>
                <c:pt idx="1117">
                  <c:v>6731.9084791155656</c:v>
                </c:pt>
                <c:pt idx="1118">
                  <c:v>7462.7388494046645</c:v>
                </c:pt>
                <c:pt idx="1119">
                  <c:v>-1760.8389291933308</c:v>
                </c:pt>
                <c:pt idx="1120">
                  <c:v>5037.1749325657875</c:v>
                </c:pt>
                <c:pt idx="1121">
                  <c:v>-2007.576539362366</c:v>
                </c:pt>
                <c:pt idx="1122">
                  <c:v>10622.14467710867</c:v>
                </c:pt>
                <c:pt idx="1123">
                  <c:v>12078.939987024267</c:v>
                </c:pt>
                <c:pt idx="1124">
                  <c:v>11098.059605578288</c:v>
                </c:pt>
                <c:pt idx="1125">
                  <c:v>812.50860535889478</c:v>
                </c:pt>
                <c:pt idx="1126">
                  <c:v>-1113.6090888295494</c:v>
                </c:pt>
                <c:pt idx="1127">
                  <c:v>-2956.359281937147</c:v>
                </c:pt>
                <c:pt idx="1128">
                  <c:v>6837.1566344281409</c:v>
                </c:pt>
                <c:pt idx="1129">
                  <c:v>-2739.4558560298374</c:v>
                </c:pt>
                <c:pt idx="1130">
                  <c:v>-1306.6713169914856</c:v>
                </c:pt>
                <c:pt idx="1131">
                  <c:v>-3181.5974672852235</c:v>
                </c:pt>
                <c:pt idx="1132">
                  <c:v>8594.1895442908826</c:v>
                </c:pt>
                <c:pt idx="1133">
                  <c:v>-1015.1920239359679</c:v>
                </c:pt>
                <c:pt idx="1134">
                  <c:v>13555.215702905778</c:v>
                </c:pt>
                <c:pt idx="1135">
                  <c:v>-643.82938312398255</c:v>
                </c:pt>
                <c:pt idx="1136">
                  <c:v>-2296.4893563295227</c:v>
                </c:pt>
                <c:pt idx="1137">
                  <c:v>-2817.2972142232848</c:v>
                </c:pt>
                <c:pt idx="1138">
                  <c:v>-3271.8143546317847</c:v>
                </c:pt>
                <c:pt idx="1139">
                  <c:v>8522.3837516433268</c:v>
                </c:pt>
                <c:pt idx="1140">
                  <c:v>-1808.2141874198824</c:v>
                </c:pt>
                <c:pt idx="1141">
                  <c:v>-2157.3429857792362</c:v>
                </c:pt>
                <c:pt idx="1142">
                  <c:v>15866.763742114494</c:v>
                </c:pt>
                <c:pt idx="1143">
                  <c:v>-2408.8276944732897</c:v>
                </c:pt>
                <c:pt idx="1144">
                  <c:v>-1297.6133846194025</c:v>
                </c:pt>
                <c:pt idx="1145">
                  <c:v>-304.44702316119583</c:v>
                </c:pt>
                <c:pt idx="1146">
                  <c:v>16775.14477916131</c:v>
                </c:pt>
                <c:pt idx="1147">
                  <c:v>-2905.3417307584696</c:v>
                </c:pt>
                <c:pt idx="1148">
                  <c:v>-471.75493298128458</c:v>
                </c:pt>
                <c:pt idx="1149">
                  <c:v>-2926.768462964983</c:v>
                </c:pt>
                <c:pt idx="1150">
                  <c:v>-2505.69664246399</c:v>
                </c:pt>
                <c:pt idx="1151">
                  <c:v>-642.21200384298572</c:v>
                </c:pt>
                <c:pt idx="1152">
                  <c:v>7047.633863001065</c:v>
                </c:pt>
                <c:pt idx="1153">
                  <c:v>-2909.859562719691</c:v>
                </c:pt>
                <c:pt idx="1154">
                  <c:v>-561.14198297421899</c:v>
                </c:pt>
                <c:pt idx="1155">
                  <c:v>-1498.6100510720553</c:v>
                </c:pt>
                <c:pt idx="1156">
                  <c:v>11588.661401444169</c:v>
                </c:pt>
                <c:pt idx="1157">
                  <c:v>8490.3301638387929</c:v>
                </c:pt>
                <c:pt idx="1158">
                  <c:v>-2657.2516592561119</c:v>
                </c:pt>
                <c:pt idx="1159">
                  <c:v>-3902.7877067913619</c:v>
                </c:pt>
                <c:pt idx="1160">
                  <c:v>-2354.0445022053964</c:v>
                </c:pt>
                <c:pt idx="1161">
                  <c:v>-2998.2140065933709</c:v>
                </c:pt>
                <c:pt idx="1162">
                  <c:v>12009.226057925498</c:v>
                </c:pt>
                <c:pt idx="1163">
                  <c:v>-2430.1265301031422</c:v>
                </c:pt>
                <c:pt idx="1164">
                  <c:v>-2295.4801636526654</c:v>
                </c:pt>
                <c:pt idx="1165">
                  <c:v>-2697.6164302388934</c:v>
                </c:pt>
                <c:pt idx="1166">
                  <c:v>-1135.7088110739387</c:v>
                </c:pt>
                <c:pt idx="1167">
                  <c:v>-2650.0987774389523</c:v>
                </c:pt>
                <c:pt idx="1168">
                  <c:v>-2794.7174220319484</c:v>
                </c:pt>
                <c:pt idx="1169">
                  <c:v>-2760.5954722582755</c:v>
                </c:pt>
                <c:pt idx="1170">
                  <c:v>-10350.015951670586</c:v>
                </c:pt>
                <c:pt idx="1171">
                  <c:v>-10944.147947265526</c:v>
                </c:pt>
                <c:pt idx="1172">
                  <c:v>-1591.47566271701</c:v>
                </c:pt>
                <c:pt idx="1173">
                  <c:v>-1974.9932123643139</c:v>
                </c:pt>
                <c:pt idx="1174">
                  <c:v>-2320.1613589678054</c:v>
                </c:pt>
                <c:pt idx="1175">
                  <c:v>-3228.4064204682336</c:v>
                </c:pt>
                <c:pt idx="1176">
                  <c:v>-10973.485414706432</c:v>
                </c:pt>
                <c:pt idx="1177">
                  <c:v>-2719.5604297843784</c:v>
                </c:pt>
                <c:pt idx="1178">
                  <c:v>-2973.2568912904017</c:v>
                </c:pt>
                <c:pt idx="1179">
                  <c:v>-10598.896323511897</c:v>
                </c:pt>
                <c:pt idx="1180">
                  <c:v>-2485.3658640894027</c:v>
                </c:pt>
                <c:pt idx="1181">
                  <c:v>-3034.9946264453092</c:v>
                </c:pt>
                <c:pt idx="1182">
                  <c:v>-3465.1858578671581</c:v>
                </c:pt>
                <c:pt idx="1183">
                  <c:v>-1354.9141177252113</c:v>
                </c:pt>
                <c:pt idx="1184">
                  <c:v>-10942.468048840045</c:v>
                </c:pt>
                <c:pt idx="1185">
                  <c:v>-1003.9229110712968</c:v>
                </c:pt>
                <c:pt idx="1186">
                  <c:v>8727.7283794530485</c:v>
                </c:pt>
                <c:pt idx="1187">
                  <c:v>315.75219750908946</c:v>
                </c:pt>
                <c:pt idx="1188">
                  <c:v>-11346.839469378323</c:v>
                </c:pt>
                <c:pt idx="1189">
                  <c:v>7511.6978751484603</c:v>
                </c:pt>
                <c:pt idx="1190">
                  <c:v>-2555.9680078803995</c:v>
                </c:pt>
                <c:pt idx="1191">
                  <c:v>4522.5645787518133</c:v>
                </c:pt>
                <c:pt idx="1192">
                  <c:v>43.620604236351937</c:v>
                </c:pt>
                <c:pt idx="1193">
                  <c:v>-2226.2370015993583</c:v>
                </c:pt>
                <c:pt idx="1194">
                  <c:v>-2833.7621923621982</c:v>
                </c:pt>
                <c:pt idx="1195">
                  <c:v>13267.410609878556</c:v>
                </c:pt>
                <c:pt idx="1196">
                  <c:v>5023.9449044334178</c:v>
                </c:pt>
                <c:pt idx="1197">
                  <c:v>-2987.5915905559796</c:v>
                </c:pt>
                <c:pt idx="1198">
                  <c:v>-2188.7656074067681</c:v>
                </c:pt>
                <c:pt idx="1199">
                  <c:v>-2686.7663171067561</c:v>
                </c:pt>
                <c:pt idx="1200">
                  <c:v>-1850.1789460490345</c:v>
                </c:pt>
                <c:pt idx="1201">
                  <c:v>-1704.3048158004858</c:v>
                </c:pt>
                <c:pt idx="1202">
                  <c:v>-2808.0741307520525</c:v>
                </c:pt>
                <c:pt idx="1203">
                  <c:v>-911.49677381945367</c:v>
                </c:pt>
                <c:pt idx="1204">
                  <c:v>-10511.472150552068</c:v>
                </c:pt>
                <c:pt idx="1205">
                  <c:v>-2042.1599857466317</c:v>
                </c:pt>
                <c:pt idx="1206">
                  <c:v>23395.473155828491</c:v>
                </c:pt>
                <c:pt idx="1207">
                  <c:v>6837.5714146346691</c:v>
                </c:pt>
                <c:pt idx="1208">
                  <c:v>-11641.505480289688</c:v>
                </c:pt>
                <c:pt idx="1209">
                  <c:v>-295.96693249066811</c:v>
                </c:pt>
                <c:pt idx="1210">
                  <c:v>-2472.4016861833716</c:v>
                </c:pt>
                <c:pt idx="1211">
                  <c:v>14750.028496170205</c:v>
                </c:pt>
                <c:pt idx="1212">
                  <c:v>-1967.7575557928144</c:v>
                </c:pt>
                <c:pt idx="1213">
                  <c:v>-1263.0409462788321</c:v>
                </c:pt>
                <c:pt idx="1214">
                  <c:v>-2825.6753116879959</c:v>
                </c:pt>
                <c:pt idx="1215">
                  <c:v>8556.3725442472896</c:v>
                </c:pt>
                <c:pt idx="1216">
                  <c:v>-2755.3177660427136</c:v>
                </c:pt>
                <c:pt idx="1217">
                  <c:v>-2890.4595321875149</c:v>
                </c:pt>
                <c:pt idx="1218">
                  <c:v>7597.8408689299322</c:v>
                </c:pt>
                <c:pt idx="1219">
                  <c:v>-1889.6994866637015</c:v>
                </c:pt>
                <c:pt idx="1220">
                  <c:v>-2309.2288133767734</c:v>
                </c:pt>
                <c:pt idx="1221">
                  <c:v>-2075.0856147780241</c:v>
                </c:pt>
                <c:pt idx="1222">
                  <c:v>-1720.7625220632181</c:v>
                </c:pt>
                <c:pt idx="1223">
                  <c:v>-2146.0816147127953</c:v>
                </c:pt>
                <c:pt idx="1224">
                  <c:v>-1718.9863170251183</c:v>
                </c:pt>
                <c:pt idx="1225">
                  <c:v>-3498.2021449840458</c:v>
                </c:pt>
                <c:pt idx="1226">
                  <c:v>-1325.0075433065376</c:v>
                </c:pt>
                <c:pt idx="1227">
                  <c:v>-2361.8801674089564</c:v>
                </c:pt>
                <c:pt idx="1228">
                  <c:v>-1102.5305962606435</c:v>
                </c:pt>
                <c:pt idx="1229">
                  <c:v>-0.45306017652728769</c:v>
                </c:pt>
                <c:pt idx="1230">
                  <c:v>24977.18023721777</c:v>
                </c:pt>
                <c:pt idx="1231">
                  <c:v>-8006.0447296480052</c:v>
                </c:pt>
                <c:pt idx="1232">
                  <c:v>88.597802906158904</c:v>
                </c:pt>
                <c:pt idx="1233">
                  <c:v>-330.16663094794421</c:v>
                </c:pt>
                <c:pt idx="1234">
                  <c:v>-1959.8009628490399</c:v>
                </c:pt>
                <c:pt idx="1235">
                  <c:v>-2918.2690775120059</c:v>
                </c:pt>
                <c:pt idx="1236">
                  <c:v>1136.1687892221016</c:v>
                </c:pt>
                <c:pt idx="1237">
                  <c:v>-343.36655950690511</c:v>
                </c:pt>
                <c:pt idx="1238">
                  <c:v>-1253.656470759789</c:v>
                </c:pt>
                <c:pt idx="1239">
                  <c:v>-3554.8070001337028</c:v>
                </c:pt>
                <c:pt idx="1240">
                  <c:v>12201.844635489848</c:v>
                </c:pt>
                <c:pt idx="1241">
                  <c:v>12310.357097399108</c:v>
                </c:pt>
                <c:pt idx="1242">
                  <c:v>-1620.5849948149353</c:v>
                </c:pt>
                <c:pt idx="1243">
                  <c:v>-3627.3296953518579</c:v>
                </c:pt>
                <c:pt idx="1244">
                  <c:v>-2979.5908249792528</c:v>
                </c:pt>
                <c:pt idx="1245">
                  <c:v>-1399.6576150683677</c:v>
                </c:pt>
                <c:pt idx="1246">
                  <c:v>-1544.6571440833195</c:v>
                </c:pt>
                <c:pt idx="1247">
                  <c:v>-1888.570544548661</c:v>
                </c:pt>
                <c:pt idx="1248">
                  <c:v>-3432.7395224225875</c:v>
                </c:pt>
                <c:pt idx="1249">
                  <c:v>7065.5377009555486</c:v>
                </c:pt>
                <c:pt idx="1250">
                  <c:v>-9912.6614773362016</c:v>
                </c:pt>
                <c:pt idx="1251">
                  <c:v>-2564.3617825362262</c:v>
                </c:pt>
                <c:pt idx="1252">
                  <c:v>-11439.563864695849</c:v>
                </c:pt>
                <c:pt idx="1253">
                  <c:v>5788.4163634642555</c:v>
                </c:pt>
                <c:pt idx="1254">
                  <c:v>-3371.9163573581309</c:v>
                </c:pt>
                <c:pt idx="1255">
                  <c:v>-3282.6522789486598</c:v>
                </c:pt>
                <c:pt idx="1256">
                  <c:v>-801.43082819515803</c:v>
                </c:pt>
                <c:pt idx="1257">
                  <c:v>-697.57713745771071</c:v>
                </c:pt>
                <c:pt idx="1258">
                  <c:v>17689.280409053332</c:v>
                </c:pt>
                <c:pt idx="1259">
                  <c:v>-990.37728440884348</c:v>
                </c:pt>
                <c:pt idx="1260">
                  <c:v>-2575.6571267022464</c:v>
                </c:pt>
                <c:pt idx="1261">
                  <c:v>-3214.9889097027517</c:v>
                </c:pt>
                <c:pt idx="1262">
                  <c:v>-2669.0790970431817</c:v>
                </c:pt>
                <c:pt idx="1263">
                  <c:v>-2567.8253032346947</c:v>
                </c:pt>
                <c:pt idx="1264">
                  <c:v>-1105.4000517559616</c:v>
                </c:pt>
                <c:pt idx="1265">
                  <c:v>-9343.4127593570229</c:v>
                </c:pt>
                <c:pt idx="1266">
                  <c:v>-1353.787469619585</c:v>
                </c:pt>
                <c:pt idx="1267">
                  <c:v>5646.5984562687554</c:v>
                </c:pt>
                <c:pt idx="1268">
                  <c:v>-3338.2396996857278</c:v>
                </c:pt>
                <c:pt idx="1269">
                  <c:v>-1391.2578396885183</c:v>
                </c:pt>
                <c:pt idx="1270">
                  <c:v>-2683.1918422663903</c:v>
                </c:pt>
                <c:pt idx="1271">
                  <c:v>-3233.5068723313443</c:v>
                </c:pt>
                <c:pt idx="1272">
                  <c:v>4441.2100267376427</c:v>
                </c:pt>
                <c:pt idx="1273">
                  <c:v>-2777.6999836022624</c:v>
                </c:pt>
                <c:pt idx="1274">
                  <c:v>-11810.571961466889</c:v>
                </c:pt>
                <c:pt idx="1275">
                  <c:v>-532.95580961205451</c:v>
                </c:pt>
                <c:pt idx="1276">
                  <c:v>-2764.7276505116774</c:v>
                </c:pt>
                <c:pt idx="1277">
                  <c:v>-3108.8526221114398</c:v>
                </c:pt>
                <c:pt idx="1278">
                  <c:v>-9329.7641050049679</c:v>
                </c:pt>
                <c:pt idx="1279">
                  <c:v>-2279.0166817092249</c:v>
                </c:pt>
                <c:pt idx="1280">
                  <c:v>-2491.9044587233038</c:v>
                </c:pt>
                <c:pt idx="1281">
                  <c:v>-9716.2082115365265</c:v>
                </c:pt>
                <c:pt idx="1282">
                  <c:v>-13487.826645388093</c:v>
                </c:pt>
                <c:pt idx="1283">
                  <c:v>-2522.1422064708559</c:v>
                </c:pt>
                <c:pt idx="1284">
                  <c:v>11007.485957148121</c:v>
                </c:pt>
                <c:pt idx="1285">
                  <c:v>-1704.1873420211086</c:v>
                </c:pt>
                <c:pt idx="1286">
                  <c:v>-2472.3109501132858</c:v>
                </c:pt>
                <c:pt idx="1287">
                  <c:v>-2893.9995040969816</c:v>
                </c:pt>
                <c:pt idx="1288">
                  <c:v>9716.0797354080933</c:v>
                </c:pt>
                <c:pt idx="1289">
                  <c:v>-2414.9978246397804</c:v>
                </c:pt>
                <c:pt idx="1290">
                  <c:v>-1656.8463235390354</c:v>
                </c:pt>
                <c:pt idx="1291">
                  <c:v>7069.2977274543446</c:v>
                </c:pt>
                <c:pt idx="1292">
                  <c:v>-2815.4583883846399</c:v>
                </c:pt>
                <c:pt idx="1293">
                  <c:v>-837.1866408095957</c:v>
                </c:pt>
                <c:pt idx="1294">
                  <c:v>185.03721561828024</c:v>
                </c:pt>
                <c:pt idx="1295">
                  <c:v>-2373.0438815019961</c:v>
                </c:pt>
                <c:pt idx="1296">
                  <c:v>-2136.0728060510664</c:v>
                </c:pt>
                <c:pt idx="1297">
                  <c:v>-2712.4324583350635</c:v>
                </c:pt>
                <c:pt idx="1298">
                  <c:v>-2111.4981116499312</c:v>
                </c:pt>
                <c:pt idx="1299">
                  <c:v>-2276.6770095831889</c:v>
                </c:pt>
                <c:pt idx="1300">
                  <c:v>29845.090484522876</c:v>
                </c:pt>
                <c:pt idx="1301">
                  <c:v>9825.3026039446559</c:v>
                </c:pt>
                <c:pt idx="1302">
                  <c:v>-2783.5579586710778</c:v>
                </c:pt>
                <c:pt idx="1303">
                  <c:v>5574.9023441479731</c:v>
                </c:pt>
                <c:pt idx="1304">
                  <c:v>-11178.804432735869</c:v>
                </c:pt>
                <c:pt idx="1305">
                  <c:v>-3338.2663500071903</c:v>
                </c:pt>
                <c:pt idx="1306">
                  <c:v>-13845.724663688752</c:v>
                </c:pt>
                <c:pt idx="1307">
                  <c:v>-9615.239837425539</c:v>
                </c:pt>
                <c:pt idx="1308">
                  <c:v>4419.7744692932101</c:v>
                </c:pt>
                <c:pt idx="1309">
                  <c:v>-2262.5235831537548</c:v>
                </c:pt>
                <c:pt idx="1310">
                  <c:v>-1924.1514454429962</c:v>
                </c:pt>
                <c:pt idx="1311">
                  <c:v>-2978.7564594125733</c:v>
                </c:pt>
                <c:pt idx="1312">
                  <c:v>-3364.1830154017935</c:v>
                </c:pt>
                <c:pt idx="1313">
                  <c:v>7436.5004823926247</c:v>
                </c:pt>
                <c:pt idx="1314">
                  <c:v>-12213.964596067901</c:v>
                </c:pt>
                <c:pt idx="1315">
                  <c:v>7094.4179549457267</c:v>
                </c:pt>
                <c:pt idx="1316">
                  <c:v>-2811.7717530258642</c:v>
                </c:pt>
                <c:pt idx="1317">
                  <c:v>-3695.5182052399186</c:v>
                </c:pt>
                <c:pt idx="1318">
                  <c:v>10765.018274966635</c:v>
                </c:pt>
                <c:pt idx="1319">
                  <c:v>-2026.4596664639857</c:v>
                </c:pt>
                <c:pt idx="1320">
                  <c:v>-1937.5269157926168</c:v>
                </c:pt>
                <c:pt idx="1321">
                  <c:v>-7881.9593367285051</c:v>
                </c:pt>
                <c:pt idx="1322">
                  <c:v>-71.13557406246764</c:v>
                </c:pt>
                <c:pt idx="1323">
                  <c:v>10158.76689750173</c:v>
                </c:pt>
                <c:pt idx="1324">
                  <c:v>-2428.2914169277146</c:v>
                </c:pt>
                <c:pt idx="1325">
                  <c:v>488.090763969607</c:v>
                </c:pt>
                <c:pt idx="1326">
                  <c:v>-2517.7777980036517</c:v>
                </c:pt>
                <c:pt idx="1327">
                  <c:v>-1412.418230728963</c:v>
                </c:pt>
                <c:pt idx="1328">
                  <c:v>16420.762947658368</c:v>
                </c:pt>
                <c:pt idx="1329">
                  <c:v>-1236.1944616270775</c:v>
                </c:pt>
                <c:pt idx="1330">
                  <c:v>-148.94685930932246</c:v>
                </c:pt>
                <c:pt idx="1331">
                  <c:v>4978.1988332591891</c:v>
                </c:pt>
                <c:pt idx="1332">
                  <c:v>-1337.1141706912331</c:v>
                </c:pt>
                <c:pt idx="1333">
                  <c:v>-528.39592465209171</c:v>
                </c:pt>
                <c:pt idx="1334">
                  <c:v>-2564.0917292882818</c:v>
                </c:pt>
                <c:pt idx="1335">
                  <c:v>-3325.3504153834883</c:v>
                </c:pt>
                <c:pt idx="1336">
                  <c:v>-3127.5910866857221</c:v>
                </c:pt>
                <c:pt idx="1337">
                  <c:v>-7440.1730753674201</c:v>
                </c:pt>
              </c:numCache>
            </c:numRef>
          </c:yVal>
          <c:smooth val="0"/>
          <c:extLst>
            <c:ext xmlns:c16="http://schemas.microsoft.com/office/drawing/2014/chart" uri="{C3380CC4-5D6E-409C-BE32-E72D297353CC}">
              <c16:uniqueId val="{00000000-5925-4E03-A670-5D4E1CA5EA20}"/>
            </c:ext>
          </c:extLst>
        </c:ser>
        <c:dLbls>
          <c:showLegendKey val="0"/>
          <c:showVal val="0"/>
          <c:showCatName val="0"/>
          <c:showSerName val="0"/>
          <c:showPercent val="0"/>
          <c:showBubbleSize val="0"/>
        </c:dLbls>
        <c:axId val="82040527"/>
        <c:axId val="82018063"/>
      </c:scatterChart>
      <c:valAx>
        <c:axId val="82040527"/>
        <c:scaling>
          <c:orientation val="minMax"/>
        </c:scaling>
        <c:delete val="0"/>
        <c:axPos val="b"/>
        <c:title>
          <c:tx>
            <c:rich>
              <a:bodyPr/>
              <a:lstStyle/>
              <a:p>
                <a:pPr>
                  <a:defRPr/>
                </a:pPr>
                <a:r>
                  <a:rPr lang="en-US"/>
                  <a:t>children</a:t>
                </a:r>
              </a:p>
            </c:rich>
          </c:tx>
          <c:overlay val="0"/>
        </c:title>
        <c:numFmt formatCode="General" sourceLinked="1"/>
        <c:majorTickMark val="out"/>
        <c:minorTickMark val="none"/>
        <c:tickLblPos val="nextTo"/>
        <c:crossAx val="82018063"/>
        <c:crosses val="autoZero"/>
        <c:crossBetween val="midCat"/>
      </c:valAx>
      <c:valAx>
        <c:axId val="820180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820405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AGE RESIDUAL PLOT</a:t>
            </a:r>
          </a:p>
        </c:rich>
      </c:tx>
      <c:overlay val="0"/>
    </c:title>
    <c:autoTitleDeleted val="0"/>
    <c:plotArea>
      <c:layout/>
      <c:scatterChart>
        <c:scatterStyle val="lineMarker"/>
        <c:varyColors val="0"/>
        <c:ser>
          <c:idx val="0"/>
          <c:order val="0"/>
          <c:spPr>
            <a:ln w="19050">
              <a:noFill/>
            </a:ln>
          </c:spPr>
          <c:xVal>
            <c:numRef>
              <c:f>INSURANCE!$A$2:$A$1339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REGRESSION!$D$29:$D$1366</c:f>
              <c:numCache>
                <c:formatCode>General</c:formatCode>
                <c:ptCount val="1338"/>
                <c:pt idx="0">
                  <c:v>-11319.080244750792</c:v>
                </c:pt>
                <c:pt idx="1">
                  <c:v>-2657.3729338534258</c:v>
                </c:pt>
                <c:pt idx="2">
                  <c:v>-2390.4865439309897</c:v>
                </c:pt>
                <c:pt idx="3">
                  <c:v>15291.601026785727</c:v>
                </c:pt>
                <c:pt idx="4">
                  <c:v>-2859.4539644544111</c:v>
                </c:pt>
                <c:pt idx="5">
                  <c:v>-3360.8516171267815</c:v>
                </c:pt>
                <c:pt idx="6">
                  <c:v>-2393.1604431229443</c:v>
                </c:pt>
                <c:pt idx="7">
                  <c:v>-1854.1953531385134</c:v>
                </c:pt>
                <c:pt idx="8">
                  <c:v>-1849.4092422730882</c:v>
                </c:pt>
                <c:pt idx="9">
                  <c:v>16047.757886705687</c:v>
                </c:pt>
                <c:pt idx="10">
                  <c:v>-2516.1778163040367</c:v>
                </c:pt>
                <c:pt idx="11">
                  <c:v>-8866.8439792780373</c:v>
                </c:pt>
                <c:pt idx="12">
                  <c:v>-3320.9598335475985</c:v>
                </c:pt>
                <c:pt idx="13">
                  <c:v>-1515.9055503561631</c:v>
                </c:pt>
                <c:pt idx="14">
                  <c:v>9993.5777539329538</c:v>
                </c:pt>
                <c:pt idx="15">
                  <c:v>-2399.7925468617368</c:v>
                </c:pt>
                <c:pt idx="16">
                  <c:v>-927.05030452879328</c:v>
                </c:pt>
                <c:pt idx="17">
                  <c:v>-2356.3126871510667</c:v>
                </c:pt>
                <c:pt idx="18">
                  <c:v>-1314.777753943983</c:v>
                </c:pt>
                <c:pt idx="19">
                  <c:v>6880.4825399690963</c:v>
                </c:pt>
                <c:pt idx="20">
                  <c:v>-28.206979776619846</c:v>
                </c:pt>
                <c:pt idx="21">
                  <c:v>-3270.2601649235039</c:v>
                </c:pt>
                <c:pt idx="22">
                  <c:v>-3007.4324453227241</c:v>
                </c:pt>
                <c:pt idx="23">
                  <c:v>6119.7721797257327</c:v>
                </c:pt>
                <c:pt idx="24">
                  <c:v>-1984.1441452341742</c:v>
                </c:pt>
                <c:pt idx="25">
                  <c:v>500.96578965937624</c:v>
                </c:pt>
                <c:pt idx="26">
                  <c:v>1084.6437126124329</c:v>
                </c:pt>
                <c:pt idx="27">
                  <c:v>-376.79202552265633</c:v>
                </c:pt>
                <c:pt idx="28">
                  <c:v>-1984.6049513889466</c:v>
                </c:pt>
                <c:pt idx="29">
                  <c:v>8016.3033676658997</c:v>
                </c:pt>
                <c:pt idx="30">
                  <c:v>7204.6791613004534</c:v>
                </c:pt>
                <c:pt idx="31">
                  <c:v>-2361.4264279569165</c:v>
                </c:pt>
                <c:pt idx="32">
                  <c:v>-1410.3983986852054</c:v>
                </c:pt>
                <c:pt idx="33">
                  <c:v>914.20204340153941</c:v>
                </c:pt>
                <c:pt idx="34">
                  <c:v>21342.237326556427</c:v>
                </c:pt>
                <c:pt idx="35">
                  <c:v>-2203.9605003474844</c:v>
                </c:pt>
                <c:pt idx="36">
                  <c:v>1319.8293475820137</c:v>
                </c:pt>
                <c:pt idx="37">
                  <c:v>-2930.107736179898</c:v>
                </c:pt>
                <c:pt idx="38">
                  <c:v>8522.8835353163049</c:v>
                </c:pt>
                <c:pt idx="39">
                  <c:v>12091.085954825416</c:v>
                </c:pt>
                <c:pt idx="40">
                  <c:v>-2714.7694476894148</c:v>
                </c:pt>
                <c:pt idx="41">
                  <c:v>-3078.3568993402414</c:v>
                </c:pt>
                <c:pt idx="42">
                  <c:v>-2223.885148269409</c:v>
                </c:pt>
                <c:pt idx="43">
                  <c:v>-2685.9660640073871</c:v>
                </c:pt>
                <c:pt idx="44">
                  <c:v>-2394.7910196287921</c:v>
                </c:pt>
                <c:pt idx="45">
                  <c:v>9024.183602285153</c:v>
                </c:pt>
                <c:pt idx="46">
                  <c:v>-2131.7223149774754</c:v>
                </c:pt>
                <c:pt idx="47">
                  <c:v>-3304.3518898585608</c:v>
                </c:pt>
                <c:pt idx="48">
                  <c:v>-196.29452076191592</c:v>
                </c:pt>
                <c:pt idx="49">
                  <c:v>7314.55971887329</c:v>
                </c:pt>
                <c:pt idx="50">
                  <c:v>-2698.0569284734215</c:v>
                </c:pt>
                <c:pt idx="51">
                  <c:v>-2351.4530464952604</c:v>
                </c:pt>
                <c:pt idx="52">
                  <c:v>-9937.027060762146</c:v>
                </c:pt>
                <c:pt idx="53">
                  <c:v>6627.7439507518102</c:v>
                </c:pt>
                <c:pt idx="54">
                  <c:v>-1706.9494064169076</c:v>
                </c:pt>
                <c:pt idx="55">
                  <c:v>11419.890891552161</c:v>
                </c:pt>
                <c:pt idx="56">
                  <c:v>402.35802334517211</c:v>
                </c:pt>
                <c:pt idx="57">
                  <c:v>6361.3890992829474</c:v>
                </c:pt>
                <c:pt idx="58">
                  <c:v>-11767.841979819012</c:v>
                </c:pt>
                <c:pt idx="59">
                  <c:v>-2660.3202552366229</c:v>
                </c:pt>
                <c:pt idx="60">
                  <c:v>-998.24572542860733</c:v>
                </c:pt>
                <c:pt idx="61">
                  <c:v>-2015.6833992694437</c:v>
                </c:pt>
                <c:pt idx="62">
                  <c:v>16996.978795209227</c:v>
                </c:pt>
                <c:pt idx="63">
                  <c:v>-2646.769026413659</c:v>
                </c:pt>
                <c:pt idx="64">
                  <c:v>-13484.91668771677</c:v>
                </c:pt>
                <c:pt idx="65">
                  <c:v>-3111.8827255593751</c:v>
                </c:pt>
                <c:pt idx="66">
                  <c:v>161.64294581684408</c:v>
                </c:pt>
                <c:pt idx="67">
                  <c:v>-2078.8454439728075</c:v>
                </c:pt>
                <c:pt idx="68">
                  <c:v>-3375.5161855468696</c:v>
                </c:pt>
                <c:pt idx="69">
                  <c:v>-12224.577316168339</c:v>
                </c:pt>
                <c:pt idx="70">
                  <c:v>-13095.300712862801</c:v>
                </c:pt>
                <c:pt idx="71">
                  <c:v>-968.5270009653068</c:v>
                </c:pt>
                <c:pt idx="72">
                  <c:v>-582.19622635930318</c:v>
                </c:pt>
                <c:pt idx="73">
                  <c:v>-306.97497390068747</c:v>
                </c:pt>
                <c:pt idx="74">
                  <c:v>-1826.6574325685733</c:v>
                </c:pt>
                <c:pt idx="75">
                  <c:v>-522.74425862657336</c:v>
                </c:pt>
                <c:pt idx="76">
                  <c:v>-3168.6543289089918</c:v>
                </c:pt>
                <c:pt idx="77">
                  <c:v>-3260.9243138801653</c:v>
                </c:pt>
                <c:pt idx="78">
                  <c:v>-3104.7931561354926</c:v>
                </c:pt>
                <c:pt idx="79">
                  <c:v>-2801.9228023758697</c:v>
                </c:pt>
                <c:pt idx="80">
                  <c:v>-2262.6414680008274</c:v>
                </c:pt>
                <c:pt idx="81">
                  <c:v>-2431.0870913256776</c:v>
                </c:pt>
                <c:pt idx="82">
                  <c:v>8457.5474937994186</c:v>
                </c:pt>
                <c:pt idx="83">
                  <c:v>-1042.0426979977965</c:v>
                </c:pt>
                <c:pt idx="84">
                  <c:v>7300.1466743111305</c:v>
                </c:pt>
                <c:pt idx="85">
                  <c:v>-11870.678343009546</c:v>
                </c:pt>
                <c:pt idx="86">
                  <c:v>7712.6068152121152</c:v>
                </c:pt>
                <c:pt idx="87">
                  <c:v>-1059.5922403112345</c:v>
                </c:pt>
                <c:pt idx="88">
                  <c:v>-2142.1875251492211</c:v>
                </c:pt>
                <c:pt idx="89">
                  <c:v>-843.51149090657782</c:v>
                </c:pt>
                <c:pt idx="90">
                  <c:v>-3622.5934016235256</c:v>
                </c:pt>
                <c:pt idx="91">
                  <c:v>-755.94898350327639</c:v>
                </c:pt>
                <c:pt idx="92">
                  <c:v>-6073.4293376696369</c:v>
                </c:pt>
                <c:pt idx="93">
                  <c:v>-2315.4635063830865</c:v>
                </c:pt>
                <c:pt idx="94">
                  <c:v>9528.7874742066342</c:v>
                </c:pt>
                <c:pt idx="95">
                  <c:v>-3452.2746546129442</c:v>
                </c:pt>
                <c:pt idx="96">
                  <c:v>-518.40068803903523</c:v>
                </c:pt>
                <c:pt idx="97">
                  <c:v>-1416.612697242901</c:v>
                </c:pt>
                <c:pt idx="98">
                  <c:v>-12126.86896969884</c:v>
                </c:pt>
                <c:pt idx="99">
                  <c:v>-15122.870289943436</c:v>
                </c:pt>
                <c:pt idx="100">
                  <c:v>-3135.5672026760803</c:v>
                </c:pt>
                <c:pt idx="101">
                  <c:v>-2555.9677791210179</c:v>
                </c:pt>
                <c:pt idx="102">
                  <c:v>16642.548217750631</c:v>
                </c:pt>
                <c:pt idx="103">
                  <c:v>-6423.8751661958668</c:v>
                </c:pt>
                <c:pt idx="104">
                  <c:v>-3025.8342202236145</c:v>
                </c:pt>
                <c:pt idx="105">
                  <c:v>-10390.125988891956</c:v>
                </c:pt>
                <c:pt idx="106">
                  <c:v>-2755.676362845415</c:v>
                </c:pt>
                <c:pt idx="107">
                  <c:v>-2235.1442903674761</c:v>
                </c:pt>
                <c:pt idx="108">
                  <c:v>-3228.6374906609963</c:v>
                </c:pt>
                <c:pt idx="109">
                  <c:v>10558.605684895578</c:v>
                </c:pt>
                <c:pt idx="110">
                  <c:v>-695.49884752709477</c:v>
                </c:pt>
                <c:pt idx="111">
                  <c:v>-648.60633389126633</c:v>
                </c:pt>
                <c:pt idx="112">
                  <c:v>-3143.7372292460677</c:v>
                </c:pt>
                <c:pt idx="113">
                  <c:v>-3103.2779357860145</c:v>
                </c:pt>
                <c:pt idx="114">
                  <c:v>-83.836992517328326</c:v>
                </c:pt>
                <c:pt idx="115">
                  <c:v>17988.655540284886</c:v>
                </c:pt>
                <c:pt idx="116">
                  <c:v>-1261.5953842567687</c:v>
                </c:pt>
                <c:pt idx="117">
                  <c:v>-11332.789181576696</c:v>
                </c:pt>
                <c:pt idx="118">
                  <c:v>-2141.3794967106351</c:v>
                </c:pt>
                <c:pt idx="119">
                  <c:v>-2034.3125066671473</c:v>
                </c:pt>
                <c:pt idx="120">
                  <c:v>-2177.389532999302</c:v>
                </c:pt>
                <c:pt idx="121">
                  <c:v>-2050.1976783682853</c:v>
                </c:pt>
                <c:pt idx="122">
                  <c:v>-2798.85657243182</c:v>
                </c:pt>
                <c:pt idx="123">
                  <c:v>6719.0858147098916</c:v>
                </c:pt>
                <c:pt idx="124">
                  <c:v>-1236.7406924646857</c:v>
                </c:pt>
                <c:pt idx="125">
                  <c:v>-2854.312566627762</c:v>
                </c:pt>
                <c:pt idx="126">
                  <c:v>-11137.943424149995</c:v>
                </c:pt>
                <c:pt idx="127">
                  <c:v>-2087.5433120505932</c:v>
                </c:pt>
                <c:pt idx="128">
                  <c:v>1829.5382806502603</c:v>
                </c:pt>
                <c:pt idx="129">
                  <c:v>-2554.6924521935061</c:v>
                </c:pt>
                <c:pt idx="130">
                  <c:v>113.51553168960345</c:v>
                </c:pt>
                <c:pt idx="131">
                  <c:v>685.2427702630448</c:v>
                </c:pt>
                <c:pt idx="132">
                  <c:v>-1202.3556131087607</c:v>
                </c:pt>
                <c:pt idx="133">
                  <c:v>-2389.4507761422929</c:v>
                </c:pt>
                <c:pt idx="134">
                  <c:v>-2591.9865622171974</c:v>
                </c:pt>
                <c:pt idx="135">
                  <c:v>-3262.756471541345</c:v>
                </c:pt>
                <c:pt idx="136">
                  <c:v>-3081.4204460578176</c:v>
                </c:pt>
                <c:pt idx="137">
                  <c:v>-2557.31875791833</c:v>
                </c:pt>
                <c:pt idx="138">
                  <c:v>14657.710428613151</c:v>
                </c:pt>
                <c:pt idx="139">
                  <c:v>-3550.2121621005517</c:v>
                </c:pt>
                <c:pt idx="140">
                  <c:v>19993.572138302472</c:v>
                </c:pt>
                <c:pt idx="141">
                  <c:v>-2431.6667656567206</c:v>
                </c:pt>
                <c:pt idx="142">
                  <c:v>-11904.431201061238</c:v>
                </c:pt>
                <c:pt idx="143">
                  <c:v>11492.975118714978</c:v>
                </c:pt>
                <c:pt idx="144">
                  <c:v>-9715.4212550641714</c:v>
                </c:pt>
                <c:pt idx="145">
                  <c:v>-2826.4989961007295</c:v>
                </c:pt>
                <c:pt idx="146">
                  <c:v>7016.6626361354138</c:v>
                </c:pt>
                <c:pt idx="147">
                  <c:v>-1909.3180458548923</c:v>
                </c:pt>
                <c:pt idx="148">
                  <c:v>-1212.8046627756758</c:v>
                </c:pt>
                <c:pt idx="149">
                  <c:v>-2537.192751154188</c:v>
                </c:pt>
                <c:pt idx="150">
                  <c:v>-2268.8703228291761</c:v>
                </c:pt>
                <c:pt idx="151">
                  <c:v>-2142.1674939842887</c:v>
                </c:pt>
                <c:pt idx="152">
                  <c:v>-2162.4008550868602</c:v>
                </c:pt>
                <c:pt idx="153">
                  <c:v>-12632.802754961958</c:v>
                </c:pt>
                <c:pt idx="154">
                  <c:v>-2066.4140096982328</c:v>
                </c:pt>
                <c:pt idx="155">
                  <c:v>-2558.1465452944021</c:v>
                </c:pt>
                <c:pt idx="156">
                  <c:v>-11896.328993604209</c:v>
                </c:pt>
                <c:pt idx="157">
                  <c:v>-11677.603222667383</c:v>
                </c:pt>
                <c:pt idx="158">
                  <c:v>6984.6362118145553</c:v>
                </c:pt>
                <c:pt idx="159">
                  <c:v>8030.8561019404424</c:v>
                </c:pt>
                <c:pt idx="160">
                  <c:v>-11370.122928610541</c:v>
                </c:pt>
                <c:pt idx="161">
                  <c:v>7807.8441169270845</c:v>
                </c:pt>
                <c:pt idx="162">
                  <c:v>-1294.3618000602328</c:v>
                </c:pt>
                <c:pt idx="163">
                  <c:v>-2817.9481118339045</c:v>
                </c:pt>
                <c:pt idx="164">
                  <c:v>-2718.7940089883723</c:v>
                </c:pt>
                <c:pt idx="165">
                  <c:v>-274.02938586983146</c:v>
                </c:pt>
                <c:pt idx="166">
                  <c:v>-1781.3871668036118</c:v>
                </c:pt>
                <c:pt idx="167">
                  <c:v>-2218.1306405797859</c:v>
                </c:pt>
                <c:pt idx="168">
                  <c:v>-2496.5173364511106</c:v>
                </c:pt>
                <c:pt idx="169">
                  <c:v>-1284.3862591163979</c:v>
                </c:pt>
                <c:pt idx="170">
                  <c:v>55.363441167681231</c:v>
                </c:pt>
                <c:pt idx="171">
                  <c:v>-2036.0702638181901</c:v>
                </c:pt>
                <c:pt idx="172">
                  <c:v>-1768.5272595687609</c:v>
                </c:pt>
                <c:pt idx="173">
                  <c:v>-3256.1592449942082</c:v>
                </c:pt>
                <c:pt idx="174">
                  <c:v>-3158.6548103085156</c:v>
                </c:pt>
                <c:pt idx="175">
                  <c:v>11522.039827624532</c:v>
                </c:pt>
                <c:pt idx="176">
                  <c:v>-1923.4681357546442</c:v>
                </c:pt>
                <c:pt idx="177">
                  <c:v>-918.31913568089476</c:v>
                </c:pt>
                <c:pt idx="178">
                  <c:v>-1890.8759684770084</c:v>
                </c:pt>
                <c:pt idx="179">
                  <c:v>-1594.4106471956329</c:v>
                </c:pt>
                <c:pt idx="180">
                  <c:v>-138.62296824492478</c:v>
                </c:pt>
                <c:pt idx="181">
                  <c:v>-3377.0562817356467</c:v>
                </c:pt>
                <c:pt idx="182">
                  <c:v>-1154.0113116213502</c:v>
                </c:pt>
                <c:pt idx="183">
                  <c:v>-2302.5994521766734</c:v>
                </c:pt>
                <c:pt idx="184">
                  <c:v>-1945.6170831270383</c:v>
                </c:pt>
                <c:pt idx="185">
                  <c:v>11605.592030608997</c:v>
                </c:pt>
                <c:pt idx="186">
                  <c:v>-2802.0970612431015</c:v>
                </c:pt>
                <c:pt idx="187">
                  <c:v>-2539.7684652465778</c:v>
                </c:pt>
                <c:pt idx="188">
                  <c:v>-2819.1345833099376</c:v>
                </c:pt>
                <c:pt idx="189">
                  <c:v>-2538.6449706590329</c:v>
                </c:pt>
                <c:pt idx="190">
                  <c:v>-23.858867231796467</c:v>
                </c:pt>
                <c:pt idx="191">
                  <c:v>-3242.9742771113388</c:v>
                </c:pt>
                <c:pt idx="192">
                  <c:v>-3081.8220010249902</c:v>
                </c:pt>
                <c:pt idx="193">
                  <c:v>-316.77008274747277</c:v>
                </c:pt>
                <c:pt idx="194">
                  <c:v>-3019.3645683270684</c:v>
                </c:pt>
                <c:pt idx="195">
                  <c:v>-2571.5060468297906</c:v>
                </c:pt>
                <c:pt idx="196">
                  <c:v>-3320.1987394035095</c:v>
                </c:pt>
                <c:pt idx="197">
                  <c:v>-1987.6425831925117</c:v>
                </c:pt>
                <c:pt idx="198">
                  <c:v>-1152.8570078789417</c:v>
                </c:pt>
                <c:pt idx="199">
                  <c:v>725.93983852711062</c:v>
                </c:pt>
                <c:pt idx="200">
                  <c:v>-2844.9497402379984</c:v>
                </c:pt>
                <c:pt idx="201">
                  <c:v>-2114.0033269105352</c:v>
                </c:pt>
                <c:pt idx="202">
                  <c:v>204.60366374460136</c:v>
                </c:pt>
                <c:pt idx="203">
                  <c:v>7035.3997306547099</c:v>
                </c:pt>
                <c:pt idx="204">
                  <c:v>-2110.0046736288004</c:v>
                </c:pt>
                <c:pt idx="205">
                  <c:v>-2553.2541847403081</c:v>
                </c:pt>
                <c:pt idx="206">
                  <c:v>-247.20427202687824</c:v>
                </c:pt>
                <c:pt idx="207">
                  <c:v>-10182.86859613148</c:v>
                </c:pt>
                <c:pt idx="208">
                  <c:v>186.52719145224546</c:v>
                </c:pt>
                <c:pt idx="209">
                  <c:v>-2418.1412458206769</c:v>
                </c:pt>
                <c:pt idx="210">
                  <c:v>-2770.7813149801432</c:v>
                </c:pt>
                <c:pt idx="211">
                  <c:v>-1229.3435237288877</c:v>
                </c:pt>
                <c:pt idx="212">
                  <c:v>-2088.7311612145072</c:v>
                </c:pt>
                <c:pt idx="213">
                  <c:v>-2997.9925998801436</c:v>
                </c:pt>
                <c:pt idx="214">
                  <c:v>-2070.8058647379421</c:v>
                </c:pt>
                <c:pt idx="215">
                  <c:v>-2658.1811424852485</c:v>
                </c:pt>
                <c:pt idx="216">
                  <c:v>-1159.341469007144</c:v>
                </c:pt>
                <c:pt idx="217">
                  <c:v>-3033.4510184604242</c:v>
                </c:pt>
                <c:pt idx="218">
                  <c:v>-3140.2244497080542</c:v>
                </c:pt>
                <c:pt idx="219">
                  <c:v>19448.223937718853</c:v>
                </c:pt>
                <c:pt idx="220">
                  <c:v>-3250.0135009112983</c:v>
                </c:pt>
                <c:pt idx="221">
                  <c:v>-1199.7918265189328</c:v>
                </c:pt>
                <c:pt idx="222">
                  <c:v>-2297.4950601757364</c:v>
                </c:pt>
                <c:pt idx="223">
                  <c:v>7024.0135223041434</c:v>
                </c:pt>
                <c:pt idx="224">
                  <c:v>-12422.209737863206</c:v>
                </c:pt>
                <c:pt idx="225">
                  <c:v>-243.13555845678275</c:v>
                </c:pt>
                <c:pt idx="226">
                  <c:v>-3587.8279287257983</c:v>
                </c:pt>
                <c:pt idx="227">
                  <c:v>11145.400675812802</c:v>
                </c:pt>
                <c:pt idx="228">
                  <c:v>-2215.7053424085598</c:v>
                </c:pt>
                <c:pt idx="229">
                  <c:v>-850.66901468770993</c:v>
                </c:pt>
                <c:pt idx="230">
                  <c:v>-2499.8755882945943</c:v>
                </c:pt>
                <c:pt idx="231">
                  <c:v>496.98841532459664</c:v>
                </c:pt>
                <c:pt idx="232">
                  <c:v>-2710.5294972314268</c:v>
                </c:pt>
                <c:pt idx="233">
                  <c:v>51.14937309025845</c:v>
                </c:pt>
                <c:pt idx="234">
                  <c:v>-1742.7109577338451</c:v>
                </c:pt>
                <c:pt idx="235">
                  <c:v>-13215.010335789142</c:v>
                </c:pt>
                <c:pt idx="236">
                  <c:v>-2959.4319765835917</c:v>
                </c:pt>
                <c:pt idx="237">
                  <c:v>-2923.5112770055184</c:v>
                </c:pt>
                <c:pt idx="238">
                  <c:v>-10187.771432802241</c:v>
                </c:pt>
                <c:pt idx="239">
                  <c:v>-2550.2285520223495</c:v>
                </c:pt>
                <c:pt idx="240">
                  <c:v>8682.9073209111593</c:v>
                </c:pt>
                <c:pt idx="241">
                  <c:v>-2275.7488257966788</c:v>
                </c:pt>
                <c:pt idx="242">
                  <c:v>22989.931898288021</c:v>
                </c:pt>
                <c:pt idx="243">
                  <c:v>-2110.4698342975498</c:v>
                </c:pt>
                <c:pt idx="244">
                  <c:v>-7405.2670053352485</c:v>
                </c:pt>
                <c:pt idx="245">
                  <c:v>13342.146668085783</c:v>
                </c:pt>
                <c:pt idx="246">
                  <c:v>-685.51156394003556</c:v>
                </c:pt>
                <c:pt idx="247">
                  <c:v>-3414.1084390897922</c:v>
                </c:pt>
                <c:pt idx="248">
                  <c:v>-2266.0081374190877</c:v>
                </c:pt>
                <c:pt idx="249">
                  <c:v>-2344.9335788914859</c:v>
                </c:pt>
                <c:pt idx="250">
                  <c:v>-14572.008021830643</c:v>
                </c:pt>
                <c:pt idx="251">
                  <c:v>9707.6633212935194</c:v>
                </c:pt>
                <c:pt idx="252">
                  <c:v>9080.8914631195876</c:v>
                </c:pt>
                <c:pt idx="253">
                  <c:v>-2279.4060822512611</c:v>
                </c:pt>
                <c:pt idx="254">
                  <c:v>7302.2763962978133</c:v>
                </c:pt>
                <c:pt idx="255">
                  <c:v>429.26576131257571</c:v>
                </c:pt>
                <c:pt idx="256">
                  <c:v>8868.01029484834</c:v>
                </c:pt>
                <c:pt idx="257">
                  <c:v>-3646.4916601288151</c:v>
                </c:pt>
                <c:pt idx="258">
                  <c:v>187.9908154822424</c:v>
                </c:pt>
                <c:pt idx="259">
                  <c:v>6102.8284139784228</c:v>
                </c:pt>
                <c:pt idx="260">
                  <c:v>-617.35034478539637</c:v>
                </c:pt>
                <c:pt idx="261">
                  <c:v>-11528.227431613039</c:v>
                </c:pt>
                <c:pt idx="262">
                  <c:v>-9792.7070362999184</c:v>
                </c:pt>
                <c:pt idx="263">
                  <c:v>8382.888143290922</c:v>
                </c:pt>
                <c:pt idx="264">
                  <c:v>7765.0978666004848</c:v>
                </c:pt>
                <c:pt idx="265">
                  <c:v>12002.105156691461</c:v>
                </c:pt>
                <c:pt idx="266">
                  <c:v>-14430.531877197678</c:v>
                </c:pt>
                <c:pt idx="267">
                  <c:v>914.92738043116515</c:v>
                </c:pt>
                <c:pt idx="268">
                  <c:v>-2165.1390775630607</c:v>
                </c:pt>
                <c:pt idx="269">
                  <c:v>-953.67842505209774</c:v>
                </c:pt>
                <c:pt idx="270">
                  <c:v>-2498.2779604621664</c:v>
                </c:pt>
                <c:pt idx="271">
                  <c:v>8471.0310455449435</c:v>
                </c:pt>
                <c:pt idx="272">
                  <c:v>-2054.88963336912</c:v>
                </c:pt>
                <c:pt idx="273">
                  <c:v>-877.55551261148321</c:v>
                </c:pt>
                <c:pt idx="274">
                  <c:v>-2764.2678878063944</c:v>
                </c:pt>
                <c:pt idx="275">
                  <c:v>-1110.3726876666715</c:v>
                </c:pt>
                <c:pt idx="276">
                  <c:v>-1534.5757336322008</c:v>
                </c:pt>
                <c:pt idx="277">
                  <c:v>-3127.1641646737953</c:v>
                </c:pt>
                <c:pt idx="278">
                  <c:v>234.15916249873771</c:v>
                </c:pt>
                <c:pt idx="279">
                  <c:v>-1324.644018642015</c:v>
                </c:pt>
                <c:pt idx="280">
                  <c:v>-10298.369620392376</c:v>
                </c:pt>
                <c:pt idx="281">
                  <c:v>12879.830088879666</c:v>
                </c:pt>
                <c:pt idx="282">
                  <c:v>-2296.8455081242237</c:v>
                </c:pt>
                <c:pt idx="283">
                  <c:v>-501.17939355836643</c:v>
                </c:pt>
                <c:pt idx="284">
                  <c:v>-1863.3640313629112</c:v>
                </c:pt>
                <c:pt idx="285">
                  <c:v>-1928.0796226752664</c:v>
                </c:pt>
                <c:pt idx="286">
                  <c:v>-2001.0238411839237</c:v>
                </c:pt>
                <c:pt idx="287">
                  <c:v>771.28854407115978</c:v>
                </c:pt>
                <c:pt idx="288">
                  <c:v>11172.291900875513</c:v>
                </c:pt>
                <c:pt idx="289">
                  <c:v>14638.632938513638</c:v>
                </c:pt>
                <c:pt idx="290">
                  <c:v>-3637.8155004162818</c:v>
                </c:pt>
                <c:pt idx="291">
                  <c:v>13867.346295357333</c:v>
                </c:pt>
                <c:pt idx="292">
                  <c:v>12261.109927954822</c:v>
                </c:pt>
                <c:pt idx="293">
                  <c:v>-3290.5980918848163</c:v>
                </c:pt>
                <c:pt idx="294">
                  <c:v>-2105.7672610380246</c:v>
                </c:pt>
                <c:pt idx="295">
                  <c:v>-2022.7176375097947</c:v>
                </c:pt>
                <c:pt idx="296">
                  <c:v>-11191.165043359963</c:v>
                </c:pt>
                <c:pt idx="297">
                  <c:v>-11230.953973417192</c:v>
                </c:pt>
                <c:pt idx="298">
                  <c:v>7872.5024377620612</c:v>
                </c:pt>
                <c:pt idx="299">
                  <c:v>-1609.8741994421925</c:v>
                </c:pt>
                <c:pt idx="300">
                  <c:v>-1475.92173049757</c:v>
                </c:pt>
                <c:pt idx="301">
                  <c:v>-10630.854556794638</c:v>
                </c:pt>
                <c:pt idx="302">
                  <c:v>-756.12591239584435</c:v>
                </c:pt>
                <c:pt idx="303">
                  <c:v>-2947.0975440871698</c:v>
                </c:pt>
                <c:pt idx="304">
                  <c:v>-592.24330789496526</c:v>
                </c:pt>
                <c:pt idx="305">
                  <c:v>12641.90452463715</c:v>
                </c:pt>
                <c:pt idx="306">
                  <c:v>13087.625302651901</c:v>
                </c:pt>
                <c:pt idx="307">
                  <c:v>-3303.8870570266563</c:v>
                </c:pt>
                <c:pt idx="308">
                  <c:v>-165.33330532746913</c:v>
                </c:pt>
                <c:pt idx="309">
                  <c:v>-2129.1030305532749</c:v>
                </c:pt>
                <c:pt idx="310">
                  <c:v>-1767.7678551106346</c:v>
                </c:pt>
                <c:pt idx="311">
                  <c:v>-2960.019341867719</c:v>
                </c:pt>
                <c:pt idx="312">
                  <c:v>8810.3088703140675</c:v>
                </c:pt>
                <c:pt idx="313">
                  <c:v>-2237.108457467144</c:v>
                </c:pt>
                <c:pt idx="314">
                  <c:v>4916.0989296254083</c:v>
                </c:pt>
                <c:pt idx="315">
                  <c:v>-1136.0042140926125</c:v>
                </c:pt>
                <c:pt idx="316">
                  <c:v>-1587.433156441999</c:v>
                </c:pt>
                <c:pt idx="317">
                  <c:v>-802.71119002624437</c:v>
                </c:pt>
                <c:pt idx="318">
                  <c:v>-2347.2545185717208</c:v>
                </c:pt>
                <c:pt idx="319">
                  <c:v>-2627.0420305401603</c:v>
                </c:pt>
                <c:pt idx="320">
                  <c:v>-2343.7183833818171</c:v>
                </c:pt>
                <c:pt idx="321">
                  <c:v>17396.357681266247</c:v>
                </c:pt>
                <c:pt idx="322">
                  <c:v>4909.9453052697863</c:v>
                </c:pt>
                <c:pt idx="323">
                  <c:v>-573.49963146029586</c:v>
                </c:pt>
                <c:pt idx="324">
                  <c:v>-3201.8806087724656</c:v>
                </c:pt>
                <c:pt idx="325">
                  <c:v>-2160.5158627723322</c:v>
                </c:pt>
                <c:pt idx="326">
                  <c:v>-2917.7846160214785</c:v>
                </c:pt>
                <c:pt idx="327">
                  <c:v>9281.1809266449418</c:v>
                </c:pt>
                <c:pt idx="328">
                  <c:v>10322.765214496649</c:v>
                </c:pt>
                <c:pt idx="329">
                  <c:v>-1843.7491364107573</c:v>
                </c:pt>
                <c:pt idx="330">
                  <c:v>11410.493919834567</c:v>
                </c:pt>
                <c:pt idx="331">
                  <c:v>-9630.4493651287412</c:v>
                </c:pt>
                <c:pt idx="332">
                  <c:v>155.48227996116293</c:v>
                </c:pt>
                <c:pt idx="333">
                  <c:v>-533.90258868058299</c:v>
                </c:pt>
                <c:pt idx="334">
                  <c:v>8769.6015449718216</c:v>
                </c:pt>
                <c:pt idx="335">
                  <c:v>536.06634146374199</c:v>
                </c:pt>
                <c:pt idx="336">
                  <c:v>-21.562026753284954</c:v>
                </c:pt>
                <c:pt idx="337">
                  <c:v>1057.8534734600762</c:v>
                </c:pt>
                <c:pt idx="338">
                  <c:v>7855.5037592262161</c:v>
                </c:pt>
                <c:pt idx="339">
                  <c:v>-2186.3369777143071</c:v>
                </c:pt>
                <c:pt idx="340">
                  <c:v>13156.840773812572</c:v>
                </c:pt>
                <c:pt idx="341">
                  <c:v>630.41595220503041</c:v>
                </c:pt>
                <c:pt idx="342">
                  <c:v>277.50847477408388</c:v>
                </c:pt>
                <c:pt idx="343">
                  <c:v>808.48658885083569</c:v>
                </c:pt>
                <c:pt idx="344">
                  <c:v>-1305.9286063724139</c:v>
                </c:pt>
                <c:pt idx="345">
                  <c:v>-2413.2174326502118</c:v>
                </c:pt>
                <c:pt idx="346">
                  <c:v>-2794.4282944409524</c:v>
                </c:pt>
                <c:pt idx="347">
                  <c:v>-1588.2418263244072</c:v>
                </c:pt>
                <c:pt idx="348">
                  <c:v>-3039.3544570589966</c:v>
                </c:pt>
                <c:pt idx="349">
                  <c:v>-2471.8908987177638</c:v>
                </c:pt>
                <c:pt idx="350">
                  <c:v>-349.6372880843137</c:v>
                </c:pt>
                <c:pt idx="351">
                  <c:v>-1950.0935183038473</c:v>
                </c:pt>
                <c:pt idx="352">
                  <c:v>-3438.445195447795</c:v>
                </c:pt>
                <c:pt idx="353">
                  <c:v>5241.1582426206387</c:v>
                </c:pt>
                <c:pt idx="354">
                  <c:v>9124.1602682643534</c:v>
                </c:pt>
                <c:pt idx="355">
                  <c:v>15146.934569331728</c:v>
                </c:pt>
                <c:pt idx="356">
                  <c:v>-1876.2726163060488</c:v>
                </c:pt>
                <c:pt idx="357">
                  <c:v>-870.55186115907418</c:v>
                </c:pt>
                <c:pt idx="358">
                  <c:v>-3592.5060267676781</c:v>
                </c:pt>
                <c:pt idx="359">
                  <c:v>-2744.6537625053929</c:v>
                </c:pt>
                <c:pt idx="360">
                  <c:v>-1195.4069948404431</c:v>
                </c:pt>
                <c:pt idx="361">
                  <c:v>-2882.1964547615216</c:v>
                </c:pt>
                <c:pt idx="362">
                  <c:v>-14126.700964063109</c:v>
                </c:pt>
                <c:pt idx="363">
                  <c:v>-2811.1584673195762</c:v>
                </c:pt>
                <c:pt idx="364">
                  <c:v>-2309.9587311285836</c:v>
                </c:pt>
                <c:pt idx="365">
                  <c:v>-1350.7823023235105</c:v>
                </c:pt>
                <c:pt idx="366">
                  <c:v>353.38438774375754</c:v>
                </c:pt>
                <c:pt idx="367">
                  <c:v>-1756.4175971669092</c:v>
                </c:pt>
                <c:pt idx="368">
                  <c:v>-1610.526364886904</c:v>
                </c:pt>
                <c:pt idx="369">
                  <c:v>-1276.2658704852142</c:v>
                </c:pt>
                <c:pt idx="370">
                  <c:v>519.5928213361567</c:v>
                </c:pt>
                <c:pt idx="371">
                  <c:v>-115.2872370112018</c:v>
                </c:pt>
                <c:pt idx="372">
                  <c:v>-2189.9554248606337</c:v>
                </c:pt>
                <c:pt idx="373">
                  <c:v>6510.2803962346152</c:v>
                </c:pt>
                <c:pt idx="374">
                  <c:v>-3120.8408264494419</c:v>
                </c:pt>
                <c:pt idx="375">
                  <c:v>-10979.107006575356</c:v>
                </c:pt>
                <c:pt idx="376">
                  <c:v>-11152.052669078792</c:v>
                </c:pt>
                <c:pt idx="377">
                  <c:v>9177.6684941643034</c:v>
                </c:pt>
                <c:pt idx="378">
                  <c:v>1873.517499331163</c:v>
                </c:pt>
                <c:pt idx="379">
                  <c:v>13974.359224832844</c:v>
                </c:pt>
                <c:pt idx="380">
                  <c:v>-14913.107675888894</c:v>
                </c:pt>
                <c:pt idx="381">
                  <c:v>7559.5164539100806</c:v>
                </c:pt>
                <c:pt idx="382">
                  <c:v>9336.8451908266088</c:v>
                </c:pt>
                <c:pt idx="383">
                  <c:v>-3226.8207367022869</c:v>
                </c:pt>
                <c:pt idx="384">
                  <c:v>-1053.2858337265334</c:v>
                </c:pt>
                <c:pt idx="385">
                  <c:v>-3092.2678306072216</c:v>
                </c:pt>
                <c:pt idx="386">
                  <c:v>-1118.137931482881</c:v>
                </c:pt>
                <c:pt idx="387">
                  <c:v>19617.027578214322</c:v>
                </c:pt>
                <c:pt idx="388">
                  <c:v>-2831.0372346525296</c:v>
                </c:pt>
                <c:pt idx="389">
                  <c:v>-2030.917476372384</c:v>
                </c:pt>
                <c:pt idx="390">
                  <c:v>-420.89378497520556</c:v>
                </c:pt>
                <c:pt idx="391">
                  <c:v>-3037.3100262474291</c:v>
                </c:pt>
                <c:pt idx="392">
                  <c:v>-1284.1357256483698</c:v>
                </c:pt>
                <c:pt idx="393">
                  <c:v>-1152.9087212761533</c:v>
                </c:pt>
                <c:pt idx="394">
                  <c:v>-1430.8129933702548</c:v>
                </c:pt>
                <c:pt idx="395">
                  <c:v>-1638.5984895511592</c:v>
                </c:pt>
                <c:pt idx="396">
                  <c:v>-2054.2812945458463</c:v>
                </c:pt>
                <c:pt idx="397">
                  <c:v>11962.444943845876</c:v>
                </c:pt>
                <c:pt idx="398">
                  <c:v>1534.1268600259682</c:v>
                </c:pt>
                <c:pt idx="399">
                  <c:v>-3373.0789074008653</c:v>
                </c:pt>
                <c:pt idx="400">
                  <c:v>-1628.0597765488747</c:v>
                </c:pt>
                <c:pt idx="401">
                  <c:v>-2569.4407470188398</c:v>
                </c:pt>
                <c:pt idx="402">
                  <c:v>756.08518071696562</c:v>
                </c:pt>
                <c:pt idx="403">
                  <c:v>-711.00399541935803</c:v>
                </c:pt>
                <c:pt idx="404">
                  <c:v>-2949.284560456163</c:v>
                </c:pt>
                <c:pt idx="405">
                  <c:v>-863.72332464873944</c:v>
                </c:pt>
                <c:pt idx="406">
                  <c:v>-3275.5197522448116</c:v>
                </c:pt>
                <c:pt idx="407">
                  <c:v>-1923.0262306375862</c:v>
                </c:pt>
                <c:pt idx="408">
                  <c:v>-1725.5401231255328</c:v>
                </c:pt>
                <c:pt idx="409">
                  <c:v>-2945.9082167621727</c:v>
                </c:pt>
                <c:pt idx="410">
                  <c:v>-2097.4753420208349</c:v>
                </c:pt>
                <c:pt idx="411">
                  <c:v>-13532.737199425919</c:v>
                </c:pt>
                <c:pt idx="412">
                  <c:v>-15237.087634295311</c:v>
                </c:pt>
                <c:pt idx="413">
                  <c:v>-1324.6544334638802</c:v>
                </c:pt>
                <c:pt idx="414">
                  <c:v>-2954.869903671959</c:v>
                </c:pt>
                <c:pt idx="415">
                  <c:v>-2775.3719276132906</c:v>
                </c:pt>
                <c:pt idx="416">
                  <c:v>-1749.7384703159241</c:v>
                </c:pt>
                <c:pt idx="417">
                  <c:v>-13271.606353278014</c:v>
                </c:pt>
                <c:pt idx="418">
                  <c:v>705.69768992795252</c:v>
                </c:pt>
                <c:pt idx="419">
                  <c:v>-7949.4269644767628</c:v>
                </c:pt>
                <c:pt idx="420">
                  <c:v>10239.34880184308</c:v>
                </c:pt>
                <c:pt idx="421">
                  <c:v>10470.108066022294</c:v>
                </c:pt>
                <c:pt idx="422">
                  <c:v>7028.0937410405968</c:v>
                </c:pt>
                <c:pt idx="423">
                  <c:v>-2674.1880512403554</c:v>
                </c:pt>
                <c:pt idx="424">
                  <c:v>-1483.9916913033885</c:v>
                </c:pt>
                <c:pt idx="425">
                  <c:v>-599.65920704994824</c:v>
                </c:pt>
                <c:pt idx="426">
                  <c:v>-2259.4691052669586</c:v>
                </c:pt>
                <c:pt idx="427">
                  <c:v>2657.1068878237456</c:v>
                </c:pt>
                <c:pt idx="428">
                  <c:v>-1881.5845309661186</c:v>
                </c:pt>
                <c:pt idx="429">
                  <c:v>11553.363911207713</c:v>
                </c:pt>
                <c:pt idx="430">
                  <c:v>18777.640832440196</c:v>
                </c:pt>
                <c:pt idx="431">
                  <c:v>-2109.2693322451241</c:v>
                </c:pt>
                <c:pt idx="432">
                  <c:v>-2666.4312337792871</c:v>
                </c:pt>
                <c:pt idx="433">
                  <c:v>-412.15747329505575</c:v>
                </c:pt>
                <c:pt idx="434">
                  <c:v>-2524.47155993243</c:v>
                </c:pt>
                <c:pt idx="435">
                  <c:v>726.33605821121637</c:v>
                </c:pt>
                <c:pt idx="436">
                  <c:v>-2594.3341103228076</c:v>
                </c:pt>
                <c:pt idx="437">
                  <c:v>-2148.0889602347943</c:v>
                </c:pt>
                <c:pt idx="438">
                  <c:v>-734.9831881822538</c:v>
                </c:pt>
                <c:pt idx="439">
                  <c:v>-2659.873990687714</c:v>
                </c:pt>
                <c:pt idx="440">
                  <c:v>-2890.6603912380406</c:v>
                </c:pt>
                <c:pt idx="441">
                  <c:v>5887.233233369021</c:v>
                </c:pt>
                <c:pt idx="442">
                  <c:v>-3329.5997664400234</c:v>
                </c:pt>
                <c:pt idx="443">
                  <c:v>14959.052925946951</c:v>
                </c:pt>
                <c:pt idx="444">
                  <c:v>-8934.321943852985</c:v>
                </c:pt>
                <c:pt idx="445">
                  <c:v>-2826.6081283634785</c:v>
                </c:pt>
                <c:pt idx="446">
                  <c:v>420.4219741044617</c:v>
                </c:pt>
                <c:pt idx="447">
                  <c:v>-620.54742013931173</c:v>
                </c:pt>
                <c:pt idx="448">
                  <c:v>-3137.2353049449603</c:v>
                </c:pt>
                <c:pt idx="449">
                  <c:v>-3175.0758375954301</c:v>
                </c:pt>
                <c:pt idx="450">
                  <c:v>-1633.5001386588283</c:v>
                </c:pt>
                <c:pt idx="451">
                  <c:v>-2369.7503191537066</c:v>
                </c:pt>
                <c:pt idx="452">
                  <c:v>-2963.5804008045448</c:v>
                </c:pt>
                <c:pt idx="453">
                  <c:v>-2607.8530015990837</c:v>
                </c:pt>
                <c:pt idx="454">
                  <c:v>-3204.3869785144407</c:v>
                </c:pt>
                <c:pt idx="455">
                  <c:v>9393.4696944949756</c:v>
                </c:pt>
                <c:pt idx="456">
                  <c:v>-664.515831230392</c:v>
                </c:pt>
                <c:pt idx="457">
                  <c:v>-614.13268134728241</c:v>
                </c:pt>
                <c:pt idx="458">
                  <c:v>-1289.4671899953719</c:v>
                </c:pt>
                <c:pt idx="459">
                  <c:v>-2245.7901644433459</c:v>
                </c:pt>
                <c:pt idx="460">
                  <c:v>-1469.0515241069825</c:v>
                </c:pt>
                <c:pt idx="461">
                  <c:v>-9994.9763418125585</c:v>
                </c:pt>
                <c:pt idx="462">
                  <c:v>996.2116833222517</c:v>
                </c:pt>
                <c:pt idx="463">
                  <c:v>-212.36882377002075</c:v>
                </c:pt>
                <c:pt idx="464">
                  <c:v>-2375.710755713048</c:v>
                </c:pt>
                <c:pt idx="465">
                  <c:v>-11133.54067965092</c:v>
                </c:pt>
                <c:pt idx="466">
                  <c:v>-8.9457775336795748</c:v>
                </c:pt>
                <c:pt idx="467">
                  <c:v>-239.70308243817453</c:v>
                </c:pt>
                <c:pt idx="468">
                  <c:v>16569.157660410634</c:v>
                </c:pt>
                <c:pt idx="469">
                  <c:v>-2525.8476040838832</c:v>
                </c:pt>
                <c:pt idx="470">
                  <c:v>-3379.4825855864119</c:v>
                </c:pt>
                <c:pt idx="471">
                  <c:v>-2498.8266322493673</c:v>
                </c:pt>
                <c:pt idx="472">
                  <c:v>-3144.4248792075869</c:v>
                </c:pt>
                <c:pt idx="473">
                  <c:v>10301.055052784321</c:v>
                </c:pt>
                <c:pt idx="474">
                  <c:v>-9706.3722375985599</c:v>
                </c:pt>
                <c:pt idx="475">
                  <c:v>-7227.7220343527515</c:v>
                </c:pt>
                <c:pt idx="476">
                  <c:v>6636.3840741661588</c:v>
                </c:pt>
                <c:pt idx="477">
                  <c:v>-3056.2433219278528</c:v>
                </c:pt>
                <c:pt idx="478">
                  <c:v>-3308.6528058975427</c:v>
                </c:pt>
                <c:pt idx="479">
                  <c:v>-3254.4292083112541</c:v>
                </c:pt>
                <c:pt idx="480">
                  <c:v>1457.9885090947537</c:v>
                </c:pt>
                <c:pt idx="481">
                  <c:v>-1620.5142955589599</c:v>
                </c:pt>
                <c:pt idx="482">
                  <c:v>-3126.4816986444139</c:v>
                </c:pt>
                <c:pt idx="483">
                  <c:v>-1973.3176146963779</c:v>
                </c:pt>
                <c:pt idx="484">
                  <c:v>-1294.1118916802898</c:v>
                </c:pt>
                <c:pt idx="485">
                  <c:v>-2970.3926928787032</c:v>
                </c:pt>
                <c:pt idx="486">
                  <c:v>201.95297144743017</c:v>
                </c:pt>
                <c:pt idx="487">
                  <c:v>-2886.1675241685462</c:v>
                </c:pt>
                <c:pt idx="488">
                  <c:v>15339.169190132037</c:v>
                </c:pt>
                <c:pt idx="489">
                  <c:v>-767.61071400190485</c:v>
                </c:pt>
                <c:pt idx="490">
                  <c:v>-3256.5145195514283</c:v>
                </c:pt>
                <c:pt idx="491">
                  <c:v>11467.829666829084</c:v>
                </c:pt>
                <c:pt idx="492">
                  <c:v>-2316.77136156187</c:v>
                </c:pt>
                <c:pt idx="493">
                  <c:v>-451.60739796329472</c:v>
                </c:pt>
                <c:pt idx="494">
                  <c:v>-10872.137593974312</c:v>
                </c:pt>
                <c:pt idx="495">
                  <c:v>-2342.5879045601691</c:v>
                </c:pt>
                <c:pt idx="496">
                  <c:v>-2607.2188304111269</c:v>
                </c:pt>
                <c:pt idx="497">
                  <c:v>-1772.7747663510863</c:v>
                </c:pt>
                <c:pt idx="498">
                  <c:v>-1921.4808603965921</c:v>
                </c:pt>
                <c:pt idx="499">
                  <c:v>-302.99762669795746</c:v>
                </c:pt>
                <c:pt idx="500">
                  <c:v>6472.926694352409</c:v>
                </c:pt>
                <c:pt idx="501">
                  <c:v>-1964.5378193211081</c:v>
                </c:pt>
                <c:pt idx="502">
                  <c:v>-11702.586489661939</c:v>
                </c:pt>
                <c:pt idx="503">
                  <c:v>4963.5821879701034</c:v>
                </c:pt>
                <c:pt idx="504">
                  <c:v>-2902.6720895161516</c:v>
                </c:pt>
                <c:pt idx="505">
                  <c:v>-1749.0669099885581</c:v>
                </c:pt>
                <c:pt idx="506">
                  <c:v>-2442.4667014286088</c:v>
                </c:pt>
                <c:pt idx="507">
                  <c:v>-1775.7289036436619</c:v>
                </c:pt>
                <c:pt idx="508">
                  <c:v>-2666.6793761870572</c:v>
                </c:pt>
                <c:pt idx="509">
                  <c:v>-932.22916379334856</c:v>
                </c:pt>
                <c:pt idx="510">
                  <c:v>-97.516767280299973</c:v>
                </c:pt>
                <c:pt idx="511">
                  <c:v>-3415.2789545994451</c:v>
                </c:pt>
                <c:pt idx="512">
                  <c:v>-892.38363112403204</c:v>
                </c:pt>
                <c:pt idx="513">
                  <c:v>-2947.6360366151685</c:v>
                </c:pt>
                <c:pt idx="514">
                  <c:v>-10648.632438695702</c:v>
                </c:pt>
                <c:pt idx="515">
                  <c:v>-778.52519232330997</c:v>
                </c:pt>
                <c:pt idx="516">
                  <c:v>22886.701673989446</c:v>
                </c:pt>
                <c:pt idx="517">
                  <c:v>-1454.6782839050193</c:v>
                </c:pt>
                <c:pt idx="518">
                  <c:v>-3118.7590407017551</c:v>
                </c:pt>
                <c:pt idx="519">
                  <c:v>-2745.0390709728536</c:v>
                </c:pt>
                <c:pt idx="520">
                  <c:v>14708.31335233965</c:v>
                </c:pt>
                <c:pt idx="521">
                  <c:v>-4015.6005061051633</c:v>
                </c:pt>
                <c:pt idx="522">
                  <c:v>-1526.5028607999229</c:v>
                </c:pt>
                <c:pt idx="523">
                  <c:v>-3558.9894247636212</c:v>
                </c:pt>
                <c:pt idx="524">
                  <c:v>6003.2757542495856</c:v>
                </c:pt>
                <c:pt idx="525">
                  <c:v>6638.9683416556127</c:v>
                </c:pt>
                <c:pt idx="526">
                  <c:v>18639.38220840889</c:v>
                </c:pt>
                <c:pt idx="527">
                  <c:v>-1477.9537202735937</c:v>
                </c:pt>
                <c:pt idx="528">
                  <c:v>-1808.0821531923266</c:v>
                </c:pt>
                <c:pt idx="529">
                  <c:v>-2112.0277702998883</c:v>
                </c:pt>
                <c:pt idx="530">
                  <c:v>12853.895120345078</c:v>
                </c:pt>
                <c:pt idx="531">
                  <c:v>550.10224858219954</c:v>
                </c:pt>
                <c:pt idx="532">
                  <c:v>309.72927485958462</c:v>
                </c:pt>
                <c:pt idx="533">
                  <c:v>11221.825858349639</c:v>
                </c:pt>
                <c:pt idx="534">
                  <c:v>319.84180944562104</c:v>
                </c:pt>
                <c:pt idx="535">
                  <c:v>-2068.46553443422</c:v>
                </c:pt>
                <c:pt idx="536">
                  <c:v>-2788.6820554359683</c:v>
                </c:pt>
                <c:pt idx="537">
                  <c:v>-1937.8813015244268</c:v>
                </c:pt>
                <c:pt idx="538">
                  <c:v>-2198.2691007186513</c:v>
                </c:pt>
                <c:pt idx="539">
                  <c:v>16360.19045731852</c:v>
                </c:pt>
                <c:pt idx="540">
                  <c:v>-2729.2379025228493</c:v>
                </c:pt>
                <c:pt idx="541">
                  <c:v>-2607.3864205238215</c:v>
                </c:pt>
                <c:pt idx="542">
                  <c:v>23.816423211184883</c:v>
                </c:pt>
                <c:pt idx="543">
                  <c:v>27889.198264324674</c:v>
                </c:pt>
                <c:pt idx="544">
                  <c:v>-909.96605212883878</c:v>
                </c:pt>
                <c:pt idx="545">
                  <c:v>-10066.246504276573</c:v>
                </c:pt>
                <c:pt idx="546">
                  <c:v>-2909.9133139185128</c:v>
                </c:pt>
                <c:pt idx="547">
                  <c:v>-1431.4394576224004</c:v>
                </c:pt>
                <c:pt idx="548">
                  <c:v>-2820.5365556780453</c:v>
                </c:pt>
                <c:pt idx="549">
                  <c:v>12210.017280093307</c:v>
                </c:pt>
                <c:pt idx="550">
                  <c:v>441.16875164148405</c:v>
                </c:pt>
                <c:pt idx="551">
                  <c:v>-3462.7454735705392</c:v>
                </c:pt>
                <c:pt idx="552">
                  <c:v>559.09746825790717</c:v>
                </c:pt>
                <c:pt idx="553">
                  <c:v>-823.27296713695068</c:v>
                </c:pt>
                <c:pt idx="554">
                  <c:v>11366.756689942242</c:v>
                </c:pt>
                <c:pt idx="555">
                  <c:v>-2395.9608062142206</c:v>
                </c:pt>
                <c:pt idx="556">
                  <c:v>-1591.6768314317178</c:v>
                </c:pt>
                <c:pt idx="557">
                  <c:v>-3388.0978314190106</c:v>
                </c:pt>
                <c:pt idx="558">
                  <c:v>7619.1148384523876</c:v>
                </c:pt>
                <c:pt idx="559">
                  <c:v>-2750.1263124099778</c:v>
                </c:pt>
                <c:pt idx="560">
                  <c:v>-1184.2623294197892</c:v>
                </c:pt>
                <c:pt idx="561">
                  <c:v>-1017.7597966101603</c:v>
                </c:pt>
                <c:pt idx="562">
                  <c:v>-3301.0198373457233</c:v>
                </c:pt>
                <c:pt idx="563">
                  <c:v>-2086.6303908545851</c:v>
                </c:pt>
                <c:pt idx="564">
                  <c:v>-2478.068542057978</c:v>
                </c:pt>
                <c:pt idx="565">
                  <c:v>-2786.5546534137065</c:v>
                </c:pt>
                <c:pt idx="566">
                  <c:v>-2940.3698202905371</c:v>
                </c:pt>
                <c:pt idx="567">
                  <c:v>-1821.3092860719526</c:v>
                </c:pt>
                <c:pt idx="568">
                  <c:v>-621.76965078147259</c:v>
                </c:pt>
                <c:pt idx="569">
                  <c:v>11474.060704825271</c:v>
                </c:pt>
                <c:pt idx="570">
                  <c:v>-3482.3423240801071</c:v>
                </c:pt>
                <c:pt idx="571">
                  <c:v>-3003.1325242576604</c:v>
                </c:pt>
                <c:pt idx="572">
                  <c:v>-3319.7459843572542</c:v>
                </c:pt>
                <c:pt idx="573">
                  <c:v>17683.133021252346</c:v>
                </c:pt>
                <c:pt idx="574">
                  <c:v>124.72189129017352</c:v>
                </c:pt>
                <c:pt idx="575">
                  <c:v>-305.58150332648074</c:v>
                </c:pt>
                <c:pt idx="576">
                  <c:v>-3000.5217421675225</c:v>
                </c:pt>
                <c:pt idx="577">
                  <c:v>27352.36827995579</c:v>
                </c:pt>
                <c:pt idx="578">
                  <c:v>-1270.5950827087181</c:v>
                </c:pt>
                <c:pt idx="579">
                  <c:v>-2635.0462798832364</c:v>
                </c:pt>
                <c:pt idx="580">
                  <c:v>707.91158802620521</c:v>
                </c:pt>
                <c:pt idx="581">
                  <c:v>-2571.5060468297906</c:v>
                </c:pt>
                <c:pt idx="582">
                  <c:v>-2882.1352403122846</c:v>
                </c:pt>
                <c:pt idx="583">
                  <c:v>10137.949892963925</c:v>
                </c:pt>
                <c:pt idx="584">
                  <c:v>-2596.903936184438</c:v>
                </c:pt>
                <c:pt idx="585">
                  <c:v>-3080.5778398319908</c:v>
                </c:pt>
                <c:pt idx="586">
                  <c:v>-1110.5063262081903</c:v>
                </c:pt>
                <c:pt idx="587">
                  <c:v>12425.978471657341</c:v>
                </c:pt>
                <c:pt idx="588">
                  <c:v>183.73202459559798</c:v>
                </c:pt>
                <c:pt idx="589">
                  <c:v>-2966.3100788726542</c:v>
                </c:pt>
                <c:pt idx="590">
                  <c:v>-754.75054907784761</c:v>
                </c:pt>
                <c:pt idx="591">
                  <c:v>-1175.8260864993663</c:v>
                </c:pt>
                <c:pt idx="592">
                  <c:v>-2365.0385628239055</c:v>
                </c:pt>
                <c:pt idx="593">
                  <c:v>-13265.445269343045</c:v>
                </c:pt>
                <c:pt idx="594">
                  <c:v>-3230.2114249776514</c:v>
                </c:pt>
                <c:pt idx="595">
                  <c:v>-1820.4654584448781</c:v>
                </c:pt>
                <c:pt idx="596">
                  <c:v>-2301.9475756654811</c:v>
                </c:pt>
                <c:pt idx="597">
                  <c:v>-2650.7424240871906</c:v>
                </c:pt>
                <c:pt idx="598">
                  <c:v>-2108.8407640231489</c:v>
                </c:pt>
                <c:pt idx="599">
                  <c:v>21243.451861317062</c:v>
                </c:pt>
                <c:pt idx="600">
                  <c:v>-3408.875276413899</c:v>
                </c:pt>
                <c:pt idx="601">
                  <c:v>-1425.5791265332264</c:v>
                </c:pt>
                <c:pt idx="602">
                  <c:v>-990.89213816500887</c:v>
                </c:pt>
                <c:pt idx="603">
                  <c:v>1167.4462295014146</c:v>
                </c:pt>
                <c:pt idx="604">
                  <c:v>-10750.415003634978</c:v>
                </c:pt>
                <c:pt idx="605">
                  <c:v>-2116.1920812720564</c:v>
                </c:pt>
                <c:pt idx="606">
                  <c:v>-2743.9623732850287</c:v>
                </c:pt>
                <c:pt idx="607">
                  <c:v>-10302.594782780488</c:v>
                </c:pt>
                <c:pt idx="608">
                  <c:v>-1927.9430824379033</c:v>
                </c:pt>
                <c:pt idx="609">
                  <c:v>8688.842445653976</c:v>
                </c:pt>
                <c:pt idx="610">
                  <c:v>-2131.6575934711218</c:v>
                </c:pt>
                <c:pt idx="611">
                  <c:v>-2776.7918587345357</c:v>
                </c:pt>
                <c:pt idx="612">
                  <c:v>-2608.7467956833284</c:v>
                </c:pt>
                <c:pt idx="613">
                  <c:v>-1459.236881060594</c:v>
                </c:pt>
                <c:pt idx="614">
                  <c:v>-3327.3923151363242</c:v>
                </c:pt>
                <c:pt idx="615">
                  <c:v>8631.4502327438749</c:v>
                </c:pt>
                <c:pt idx="616">
                  <c:v>-527.03257846596171</c:v>
                </c:pt>
                <c:pt idx="617">
                  <c:v>-10557.928596637052</c:v>
                </c:pt>
                <c:pt idx="618">
                  <c:v>6040.2268435745609</c:v>
                </c:pt>
                <c:pt idx="619">
                  <c:v>-1592.4299297064717</c:v>
                </c:pt>
                <c:pt idx="620">
                  <c:v>-3015.618604734264</c:v>
                </c:pt>
                <c:pt idx="621">
                  <c:v>7877.8956268808688</c:v>
                </c:pt>
                <c:pt idx="622">
                  <c:v>-1591.0049505623429</c:v>
                </c:pt>
                <c:pt idx="623">
                  <c:v>7108.1563278892208</c:v>
                </c:pt>
                <c:pt idx="624">
                  <c:v>49.559020805359978</c:v>
                </c:pt>
                <c:pt idx="625">
                  <c:v>-2995.0594207210174</c:v>
                </c:pt>
                <c:pt idx="626">
                  <c:v>-1524.011801999929</c:v>
                </c:pt>
                <c:pt idx="627">
                  <c:v>3641.2129526724257</c:v>
                </c:pt>
                <c:pt idx="628">
                  <c:v>-861.6884738687404</c:v>
                </c:pt>
                <c:pt idx="629">
                  <c:v>9404.0744059688077</c:v>
                </c:pt>
                <c:pt idx="630">
                  <c:v>-1329.2309795820911</c:v>
                </c:pt>
                <c:pt idx="631">
                  <c:v>-3176.912296942824</c:v>
                </c:pt>
                <c:pt idx="632">
                  <c:v>-3721.5599314521446</c:v>
                </c:pt>
                <c:pt idx="633">
                  <c:v>-1410.187861430024</c:v>
                </c:pt>
                <c:pt idx="634">
                  <c:v>-1762.0655927047537</c:v>
                </c:pt>
                <c:pt idx="635">
                  <c:v>985.64351150607217</c:v>
                </c:pt>
                <c:pt idx="636">
                  <c:v>-2232.0219431881433</c:v>
                </c:pt>
                <c:pt idx="637">
                  <c:v>16038.246913169793</c:v>
                </c:pt>
                <c:pt idx="638">
                  <c:v>-11259.631304499409</c:v>
                </c:pt>
                <c:pt idx="639">
                  <c:v>277.82057794263892</c:v>
                </c:pt>
                <c:pt idx="640">
                  <c:v>-2020.4964865578804</c:v>
                </c:pt>
                <c:pt idx="641">
                  <c:v>-40.711553456050751</c:v>
                </c:pt>
                <c:pt idx="642">
                  <c:v>474.3507435403626</c:v>
                </c:pt>
                <c:pt idx="643">
                  <c:v>-2162.3097310028534</c:v>
                </c:pt>
                <c:pt idx="644">
                  <c:v>9154.0487655472334</c:v>
                </c:pt>
                <c:pt idx="645">
                  <c:v>-583.83591296728264</c:v>
                </c:pt>
                <c:pt idx="646">
                  <c:v>-2142.6684381304012</c:v>
                </c:pt>
                <c:pt idx="647">
                  <c:v>-1314.5891204074778</c:v>
                </c:pt>
                <c:pt idx="648">
                  <c:v>-2221.9479337338489</c:v>
                </c:pt>
                <c:pt idx="649">
                  <c:v>-315.11681487247006</c:v>
                </c:pt>
                <c:pt idx="650">
                  <c:v>-2025.9345009849167</c:v>
                </c:pt>
                <c:pt idx="651">
                  <c:v>-1674.2674110163643</c:v>
                </c:pt>
                <c:pt idx="652">
                  <c:v>-2412.3569720276737</c:v>
                </c:pt>
                <c:pt idx="653">
                  <c:v>-2266.0587866272144</c:v>
                </c:pt>
                <c:pt idx="654">
                  <c:v>-783.87783050062171</c:v>
                </c:pt>
                <c:pt idx="655">
                  <c:v>-10488.532825984155</c:v>
                </c:pt>
                <c:pt idx="656">
                  <c:v>-3591.4756469632607</c:v>
                </c:pt>
                <c:pt idx="657">
                  <c:v>-2337.7644136780427</c:v>
                </c:pt>
                <c:pt idx="658">
                  <c:v>15268.928812616772</c:v>
                </c:pt>
                <c:pt idx="659">
                  <c:v>1000.2069644441344</c:v>
                </c:pt>
                <c:pt idx="660">
                  <c:v>-2698.1195937249577</c:v>
                </c:pt>
                <c:pt idx="661">
                  <c:v>9731.2816515822269</c:v>
                </c:pt>
                <c:pt idx="662">
                  <c:v>-2635.9903306854003</c:v>
                </c:pt>
                <c:pt idx="663">
                  <c:v>-2991.522947983598</c:v>
                </c:pt>
                <c:pt idx="664">
                  <c:v>-9910.5847507047802</c:v>
                </c:pt>
                <c:pt idx="665">
                  <c:v>9418.6213694882681</c:v>
                </c:pt>
                <c:pt idx="666">
                  <c:v>-1640.0901577564164</c:v>
                </c:pt>
                <c:pt idx="667">
                  <c:v>6947.7375178143266</c:v>
                </c:pt>
                <c:pt idx="668">
                  <c:v>9527.1603772620656</c:v>
                </c:pt>
                <c:pt idx="669">
                  <c:v>-2806.7010856645902</c:v>
                </c:pt>
                <c:pt idx="670">
                  <c:v>-2345.5106790490199</c:v>
                </c:pt>
                <c:pt idx="671">
                  <c:v>-2980.5496965158263</c:v>
                </c:pt>
                <c:pt idx="672">
                  <c:v>-3151.0434851631599</c:v>
                </c:pt>
                <c:pt idx="673">
                  <c:v>-3114.5955925472326</c:v>
                </c:pt>
                <c:pt idx="674">
                  <c:v>11934.368917318527</c:v>
                </c:pt>
                <c:pt idx="675">
                  <c:v>-1801.1725705330455</c:v>
                </c:pt>
                <c:pt idx="676">
                  <c:v>-712.19375323924214</c:v>
                </c:pt>
                <c:pt idx="677">
                  <c:v>9616.6685798782928</c:v>
                </c:pt>
                <c:pt idx="678">
                  <c:v>-148.53220485746533</c:v>
                </c:pt>
                <c:pt idx="679">
                  <c:v>-937.85450527365356</c:v>
                </c:pt>
                <c:pt idx="680">
                  <c:v>-2485.7369308374559</c:v>
                </c:pt>
                <c:pt idx="681">
                  <c:v>-2582.4407567852331</c:v>
                </c:pt>
                <c:pt idx="682">
                  <c:v>7859.3893102831607</c:v>
                </c:pt>
                <c:pt idx="683">
                  <c:v>-858.41773474044749</c:v>
                </c:pt>
                <c:pt idx="684">
                  <c:v>-2727.3146830063997</c:v>
                </c:pt>
                <c:pt idx="685">
                  <c:v>-57.733070171387226</c:v>
                </c:pt>
                <c:pt idx="686">
                  <c:v>-1379.1540467634186</c:v>
                </c:pt>
                <c:pt idx="687">
                  <c:v>-3355.9012905947156</c:v>
                </c:pt>
                <c:pt idx="688">
                  <c:v>15755.108765113406</c:v>
                </c:pt>
                <c:pt idx="689">
                  <c:v>5350.4425758760553</c:v>
                </c:pt>
                <c:pt idx="690">
                  <c:v>-2382.5138746513958</c:v>
                </c:pt>
                <c:pt idx="691">
                  <c:v>-2160.1327700213269</c:v>
                </c:pt>
                <c:pt idx="692">
                  <c:v>-2365.9057561388454</c:v>
                </c:pt>
                <c:pt idx="693">
                  <c:v>-2589.8006776715388</c:v>
                </c:pt>
                <c:pt idx="694">
                  <c:v>-3336.8552391134535</c:v>
                </c:pt>
                <c:pt idx="695">
                  <c:v>-3466.5131795051152</c:v>
                </c:pt>
                <c:pt idx="696">
                  <c:v>16955.73136148409</c:v>
                </c:pt>
                <c:pt idx="697">
                  <c:v>7866.2828435239135</c:v>
                </c:pt>
                <c:pt idx="698">
                  <c:v>-694.03924256954451</c:v>
                </c:pt>
                <c:pt idx="699">
                  <c:v>-3039.2778774942444</c:v>
                </c:pt>
                <c:pt idx="700">
                  <c:v>-3455.5436795627029</c:v>
                </c:pt>
                <c:pt idx="701">
                  <c:v>-2059.3374422983143</c:v>
                </c:pt>
                <c:pt idx="702">
                  <c:v>-1861.5265514813764</c:v>
                </c:pt>
                <c:pt idx="703">
                  <c:v>-2603.4220563607787</c:v>
                </c:pt>
                <c:pt idx="704">
                  <c:v>-1754.985234458276</c:v>
                </c:pt>
                <c:pt idx="705">
                  <c:v>-2909.8617529128396</c:v>
                </c:pt>
                <c:pt idx="706">
                  <c:v>9465.5069749863833</c:v>
                </c:pt>
                <c:pt idx="707">
                  <c:v>-580.47380134152809</c:v>
                </c:pt>
                <c:pt idx="708">
                  <c:v>-1935.4004968399749</c:v>
                </c:pt>
                <c:pt idx="709">
                  <c:v>-2715.6575177982804</c:v>
                </c:pt>
                <c:pt idx="710">
                  <c:v>-2709.0788002055851</c:v>
                </c:pt>
                <c:pt idx="711">
                  <c:v>-1199.3533674680311</c:v>
                </c:pt>
                <c:pt idx="712">
                  <c:v>-1875.0819043406809</c:v>
                </c:pt>
                <c:pt idx="713">
                  <c:v>-2796.0085787252565</c:v>
                </c:pt>
                <c:pt idx="714">
                  <c:v>-3153.1376536973617</c:v>
                </c:pt>
                <c:pt idx="715">
                  <c:v>-135.82114400700812</c:v>
                </c:pt>
                <c:pt idx="716">
                  <c:v>-1255.3718630947405</c:v>
                </c:pt>
                <c:pt idx="717">
                  <c:v>750.90964857884501</c:v>
                </c:pt>
                <c:pt idx="718">
                  <c:v>-1149.8632319820445</c:v>
                </c:pt>
                <c:pt idx="719">
                  <c:v>-532.2918404090251</c:v>
                </c:pt>
                <c:pt idx="720">
                  <c:v>-1770.388223419026</c:v>
                </c:pt>
                <c:pt idx="721">
                  <c:v>-671.05517690119086</c:v>
                </c:pt>
                <c:pt idx="722">
                  <c:v>-19.429707710307412</c:v>
                </c:pt>
                <c:pt idx="723">
                  <c:v>-3128.4257791052351</c:v>
                </c:pt>
                <c:pt idx="724">
                  <c:v>-1082.2991038734654</c:v>
                </c:pt>
                <c:pt idx="725">
                  <c:v>9374.5387868051839</c:v>
                </c:pt>
                <c:pt idx="726">
                  <c:v>-2080.4315570687495</c:v>
                </c:pt>
                <c:pt idx="727">
                  <c:v>-13550.617270116487</c:v>
                </c:pt>
                <c:pt idx="728">
                  <c:v>-2866.3721787316736</c:v>
                </c:pt>
                <c:pt idx="729">
                  <c:v>-2959.4274234822296</c:v>
                </c:pt>
                <c:pt idx="730">
                  <c:v>-11931.176818653123</c:v>
                </c:pt>
                <c:pt idx="731">
                  <c:v>-797.70913666129309</c:v>
                </c:pt>
                <c:pt idx="732">
                  <c:v>-2409.9401020376026</c:v>
                </c:pt>
                <c:pt idx="733">
                  <c:v>-1351.4791126178989</c:v>
                </c:pt>
                <c:pt idx="734">
                  <c:v>342.5939752380782</c:v>
                </c:pt>
                <c:pt idx="735">
                  <c:v>-1695.0525168305849</c:v>
                </c:pt>
                <c:pt idx="736">
                  <c:v>8249.5948622733522</c:v>
                </c:pt>
                <c:pt idx="737">
                  <c:v>-2358.7110098942303</c:v>
                </c:pt>
                <c:pt idx="738">
                  <c:v>7002.4785866475286</c:v>
                </c:pt>
                <c:pt idx="739">
                  <c:v>14317.635597934499</c:v>
                </c:pt>
                <c:pt idx="740">
                  <c:v>-1021.0979366078536</c:v>
                </c:pt>
                <c:pt idx="741">
                  <c:v>-10884.312074562833</c:v>
                </c:pt>
                <c:pt idx="742">
                  <c:v>8778.6662715170678</c:v>
                </c:pt>
                <c:pt idx="743">
                  <c:v>-3392.6706118050333</c:v>
                </c:pt>
                <c:pt idx="744">
                  <c:v>-1377.8978448960115</c:v>
                </c:pt>
                <c:pt idx="745">
                  <c:v>-1392.2192673074242</c:v>
                </c:pt>
                <c:pt idx="746">
                  <c:v>4183.5465941815728</c:v>
                </c:pt>
                <c:pt idx="747">
                  <c:v>-2252.0505718498425</c:v>
                </c:pt>
                <c:pt idx="748">
                  <c:v>-2371.3847920129519</c:v>
                </c:pt>
                <c:pt idx="749">
                  <c:v>-2945.0330687675714</c:v>
                </c:pt>
                <c:pt idx="750">
                  <c:v>-12179.981335235465</c:v>
                </c:pt>
                <c:pt idx="751">
                  <c:v>-2640.9089614756876</c:v>
                </c:pt>
                <c:pt idx="752">
                  <c:v>795.94852682800592</c:v>
                </c:pt>
                <c:pt idx="753">
                  <c:v>-529.48652993522228</c:v>
                </c:pt>
                <c:pt idx="754">
                  <c:v>10807.62571992059</c:v>
                </c:pt>
                <c:pt idx="755">
                  <c:v>-1951.9941203943645</c:v>
                </c:pt>
                <c:pt idx="756">
                  <c:v>-1361.2370890285156</c:v>
                </c:pt>
                <c:pt idx="757">
                  <c:v>-10691.687208938562</c:v>
                </c:pt>
                <c:pt idx="758">
                  <c:v>-1974.3962572473783</c:v>
                </c:pt>
                <c:pt idx="759">
                  <c:v>8624.0792366009337</c:v>
                </c:pt>
                <c:pt idx="760">
                  <c:v>-2239.6130983034664</c:v>
                </c:pt>
                <c:pt idx="761">
                  <c:v>-3011.7588038810554</c:v>
                </c:pt>
                <c:pt idx="762">
                  <c:v>-11454.344896087518</c:v>
                </c:pt>
                <c:pt idx="763">
                  <c:v>-2556.3938075596029</c:v>
                </c:pt>
                <c:pt idx="764">
                  <c:v>-1280.8016095868152</c:v>
                </c:pt>
                <c:pt idx="765">
                  <c:v>-662.22275284964053</c:v>
                </c:pt>
                <c:pt idx="766">
                  <c:v>-2019.1167708790754</c:v>
                </c:pt>
                <c:pt idx="767">
                  <c:v>-2622.719148851389</c:v>
                </c:pt>
                <c:pt idx="768">
                  <c:v>129.56139758284735</c:v>
                </c:pt>
                <c:pt idx="769">
                  <c:v>-1839.6712980024795</c:v>
                </c:pt>
                <c:pt idx="770">
                  <c:v>14437.113371467063</c:v>
                </c:pt>
                <c:pt idx="771">
                  <c:v>-869.70248692703717</c:v>
                </c:pt>
                <c:pt idx="772">
                  <c:v>2697.0244264483317</c:v>
                </c:pt>
                <c:pt idx="773">
                  <c:v>-10492.295034278843</c:v>
                </c:pt>
                <c:pt idx="774">
                  <c:v>-1951.8394801497816</c:v>
                </c:pt>
                <c:pt idx="775">
                  <c:v>-855.48468384250009</c:v>
                </c:pt>
                <c:pt idx="776">
                  <c:v>-1957.1233772684627</c:v>
                </c:pt>
                <c:pt idx="777">
                  <c:v>-2267.5635613514314</c:v>
                </c:pt>
                <c:pt idx="778">
                  <c:v>-2344.0650410940261</c:v>
                </c:pt>
                <c:pt idx="779">
                  <c:v>-1023.2979798913875</c:v>
                </c:pt>
                <c:pt idx="780">
                  <c:v>-12041.113656007692</c:v>
                </c:pt>
                <c:pt idx="781">
                  <c:v>-3261.9844027487388</c:v>
                </c:pt>
                <c:pt idx="782">
                  <c:v>-1627.1964448071631</c:v>
                </c:pt>
                <c:pt idx="783">
                  <c:v>-10074.337494524352</c:v>
                </c:pt>
                <c:pt idx="784">
                  <c:v>-3150.0002073748356</c:v>
                </c:pt>
                <c:pt idx="785">
                  <c:v>-2323.1830337284046</c:v>
                </c:pt>
                <c:pt idx="786">
                  <c:v>155.92658084149662</c:v>
                </c:pt>
                <c:pt idx="787">
                  <c:v>-2926.014385382523</c:v>
                </c:pt>
                <c:pt idx="788">
                  <c:v>-1435.0984546644131</c:v>
                </c:pt>
                <c:pt idx="789">
                  <c:v>32.548135363605979</c:v>
                </c:pt>
                <c:pt idx="790">
                  <c:v>-3645.6202758856289</c:v>
                </c:pt>
                <c:pt idx="791">
                  <c:v>-2846.3937808207311</c:v>
                </c:pt>
                <c:pt idx="792">
                  <c:v>-2503.6672623560203</c:v>
                </c:pt>
                <c:pt idx="793">
                  <c:v>-12784.11301856667</c:v>
                </c:pt>
                <c:pt idx="794">
                  <c:v>-2229.124967795351</c:v>
                </c:pt>
                <c:pt idx="795">
                  <c:v>-10795.65940803913</c:v>
                </c:pt>
                <c:pt idx="796">
                  <c:v>-3141.0361160138436</c:v>
                </c:pt>
                <c:pt idx="797">
                  <c:v>-2343.5788644498862</c:v>
                </c:pt>
                <c:pt idx="798">
                  <c:v>-902.99813791970155</c:v>
                </c:pt>
                <c:pt idx="799">
                  <c:v>-12253.273213264551</c:v>
                </c:pt>
                <c:pt idx="800">
                  <c:v>-2520.7537340869912</c:v>
                </c:pt>
                <c:pt idx="801">
                  <c:v>264.43054548043438</c:v>
                </c:pt>
                <c:pt idx="802">
                  <c:v>-2444.4272667864943</c:v>
                </c:pt>
                <c:pt idx="803">
                  <c:v>10248.662774522789</c:v>
                </c:pt>
                <c:pt idx="804">
                  <c:v>-3035.6736198982726</c:v>
                </c:pt>
                <c:pt idx="805">
                  <c:v>-2541.7769585355854</c:v>
                </c:pt>
                <c:pt idx="806">
                  <c:v>18733.866322273476</c:v>
                </c:pt>
                <c:pt idx="807">
                  <c:v>-3006.3949802816282</c:v>
                </c:pt>
                <c:pt idx="808">
                  <c:v>-2864.2469692705909</c:v>
                </c:pt>
                <c:pt idx="809">
                  <c:v>-2164.3104074098378</c:v>
                </c:pt>
                <c:pt idx="810">
                  <c:v>-1621.4486821582814</c:v>
                </c:pt>
                <c:pt idx="811">
                  <c:v>-2551.7601673679419</c:v>
                </c:pt>
                <c:pt idx="812">
                  <c:v>-284.05814901720987</c:v>
                </c:pt>
                <c:pt idx="813">
                  <c:v>-1766.497842394273</c:v>
                </c:pt>
                <c:pt idx="814">
                  <c:v>-2645.8158046288563</c:v>
                </c:pt>
                <c:pt idx="815">
                  <c:v>-3271.7090744493835</c:v>
                </c:pt>
                <c:pt idx="816">
                  <c:v>-2828.8943200066337</c:v>
                </c:pt>
                <c:pt idx="817">
                  <c:v>-2404.2041290973743</c:v>
                </c:pt>
                <c:pt idx="818">
                  <c:v>-10542.655518284497</c:v>
                </c:pt>
                <c:pt idx="819">
                  <c:v>23867.040987918052</c:v>
                </c:pt>
                <c:pt idx="820">
                  <c:v>-2291.6918973061074</c:v>
                </c:pt>
                <c:pt idx="821">
                  <c:v>-2433.9333573811155</c:v>
                </c:pt>
                <c:pt idx="822">
                  <c:v>-3118.526949974851</c:v>
                </c:pt>
                <c:pt idx="823">
                  <c:v>-2132.2817001400108</c:v>
                </c:pt>
                <c:pt idx="824">
                  <c:v>412.78226011389233</c:v>
                </c:pt>
                <c:pt idx="825">
                  <c:v>1673.5600189346078</c:v>
                </c:pt>
                <c:pt idx="826">
                  <c:v>8328.0356970145876</c:v>
                </c:pt>
                <c:pt idx="827">
                  <c:v>-10351.582000653463</c:v>
                </c:pt>
                <c:pt idx="828">
                  <c:v>6874.9126244889485</c:v>
                </c:pt>
                <c:pt idx="829">
                  <c:v>-1984.6582031940834</c:v>
                </c:pt>
                <c:pt idx="830">
                  <c:v>358.00547009605361</c:v>
                </c:pt>
                <c:pt idx="831">
                  <c:v>-2846.9574156520539</c:v>
                </c:pt>
                <c:pt idx="832">
                  <c:v>-2233.0715255878576</c:v>
                </c:pt>
                <c:pt idx="833">
                  <c:v>-348.15827979091227</c:v>
                </c:pt>
                <c:pt idx="834">
                  <c:v>-2578.8868445100206</c:v>
                </c:pt>
                <c:pt idx="835">
                  <c:v>-2318.1290497263617</c:v>
                </c:pt>
                <c:pt idx="836">
                  <c:v>-3216.1277924595834</c:v>
                </c:pt>
                <c:pt idx="837">
                  <c:v>-516.72756314402795</c:v>
                </c:pt>
                <c:pt idx="838">
                  <c:v>-1925.1815103042709</c:v>
                </c:pt>
                <c:pt idx="839">
                  <c:v>-261.66972878327033</c:v>
                </c:pt>
                <c:pt idx="840">
                  <c:v>-3100.7446020339667</c:v>
                </c:pt>
                <c:pt idx="841">
                  <c:v>397.26424041974497</c:v>
                </c:pt>
                <c:pt idx="842">
                  <c:v>6338.3517405684324</c:v>
                </c:pt>
                <c:pt idx="843">
                  <c:v>-8281.7299543155714</c:v>
                </c:pt>
                <c:pt idx="844">
                  <c:v>-881.69306671567756</c:v>
                </c:pt>
                <c:pt idx="845">
                  <c:v>8498.9290594443883</c:v>
                </c:pt>
                <c:pt idx="846">
                  <c:v>-1781.6804876569058</c:v>
                </c:pt>
                <c:pt idx="847">
                  <c:v>-3560.636462080899</c:v>
                </c:pt>
                <c:pt idx="848">
                  <c:v>-3288.0925786496637</c:v>
                </c:pt>
                <c:pt idx="849">
                  <c:v>-834.56319076133695</c:v>
                </c:pt>
                <c:pt idx="850">
                  <c:v>5386.4668503432367</c:v>
                </c:pt>
                <c:pt idx="851">
                  <c:v>1009.0006072945616</c:v>
                </c:pt>
                <c:pt idx="852">
                  <c:v>8263.8565883618285</c:v>
                </c:pt>
                <c:pt idx="853">
                  <c:v>-180.03653885789754</c:v>
                </c:pt>
                <c:pt idx="854">
                  <c:v>-10650.022620249307</c:v>
                </c:pt>
                <c:pt idx="855">
                  <c:v>-3204.4552902430787</c:v>
                </c:pt>
                <c:pt idx="856">
                  <c:v>6820.384822256834</c:v>
                </c:pt>
                <c:pt idx="857">
                  <c:v>-12727.493171632619</c:v>
                </c:pt>
                <c:pt idx="858">
                  <c:v>11796.643379996631</c:v>
                </c:pt>
                <c:pt idx="859">
                  <c:v>-692.05078300331479</c:v>
                </c:pt>
                <c:pt idx="860">
                  <c:v>13096.524933536559</c:v>
                </c:pt>
                <c:pt idx="861">
                  <c:v>-2192.7904204830911</c:v>
                </c:pt>
                <c:pt idx="862">
                  <c:v>-404.27206638114694</c:v>
                </c:pt>
                <c:pt idx="863">
                  <c:v>-2430.5520938914442</c:v>
                </c:pt>
                <c:pt idx="864">
                  <c:v>-1583.134317648115</c:v>
                </c:pt>
                <c:pt idx="865">
                  <c:v>-2253.3443008732311</c:v>
                </c:pt>
                <c:pt idx="866">
                  <c:v>-3122.7763010313865</c:v>
                </c:pt>
                <c:pt idx="867">
                  <c:v>-917.98739110737188</c:v>
                </c:pt>
                <c:pt idx="868">
                  <c:v>845.33129512997948</c:v>
                </c:pt>
                <c:pt idx="869">
                  <c:v>-2233.8560014842178</c:v>
                </c:pt>
                <c:pt idx="870">
                  <c:v>-2114.884160691563</c:v>
                </c:pt>
                <c:pt idx="871">
                  <c:v>-3124.3149523689281</c:v>
                </c:pt>
                <c:pt idx="872">
                  <c:v>-2592.6690188433404</c:v>
                </c:pt>
                <c:pt idx="873">
                  <c:v>-2356.5732812430706</c:v>
                </c:pt>
                <c:pt idx="874">
                  <c:v>-704.85342993964696</c:v>
                </c:pt>
                <c:pt idx="875">
                  <c:v>-2929.3715286713004</c:v>
                </c:pt>
                <c:pt idx="876">
                  <c:v>15149.407248149178</c:v>
                </c:pt>
                <c:pt idx="877">
                  <c:v>-1696.5212680156819</c:v>
                </c:pt>
                <c:pt idx="878">
                  <c:v>-2477.7139467254647</c:v>
                </c:pt>
                <c:pt idx="879">
                  <c:v>-2638.9607309599696</c:v>
                </c:pt>
                <c:pt idx="880">
                  <c:v>-2273.9568468168495</c:v>
                </c:pt>
                <c:pt idx="881">
                  <c:v>-2345.2804876566302</c:v>
                </c:pt>
                <c:pt idx="882">
                  <c:v>-2412.0722054405028</c:v>
                </c:pt>
                <c:pt idx="883">
                  <c:v>10605.518668364239</c:v>
                </c:pt>
                <c:pt idx="884">
                  <c:v>-1380.8432879807806</c:v>
                </c:pt>
                <c:pt idx="885">
                  <c:v>-10645.819941103786</c:v>
                </c:pt>
                <c:pt idx="886">
                  <c:v>-7858.3694556285081</c:v>
                </c:pt>
                <c:pt idx="887">
                  <c:v>-2998.0976403737504</c:v>
                </c:pt>
                <c:pt idx="888">
                  <c:v>-3458.2813701523719</c:v>
                </c:pt>
                <c:pt idx="889">
                  <c:v>-170.87684973237629</c:v>
                </c:pt>
                <c:pt idx="890">
                  <c:v>-7763.7649601045414</c:v>
                </c:pt>
                <c:pt idx="891">
                  <c:v>-1993.1532969858845</c:v>
                </c:pt>
                <c:pt idx="892">
                  <c:v>-486.69072015360871</c:v>
                </c:pt>
                <c:pt idx="893">
                  <c:v>10234.126371869635</c:v>
                </c:pt>
                <c:pt idx="894">
                  <c:v>754.8458398441835</c:v>
                </c:pt>
                <c:pt idx="895">
                  <c:v>-691.78577875333031</c:v>
                </c:pt>
                <c:pt idx="896">
                  <c:v>-13374.811800011244</c:v>
                </c:pt>
                <c:pt idx="897">
                  <c:v>-2051.3233876773402</c:v>
                </c:pt>
                <c:pt idx="898">
                  <c:v>-3448.6490197617131</c:v>
                </c:pt>
                <c:pt idx="899">
                  <c:v>-2498.0142243995597</c:v>
                </c:pt>
                <c:pt idx="900">
                  <c:v>-1171.580634761156</c:v>
                </c:pt>
                <c:pt idx="901">
                  <c:v>12552.984847357438</c:v>
                </c:pt>
                <c:pt idx="902">
                  <c:v>-1566.4867078246943</c:v>
                </c:pt>
                <c:pt idx="903">
                  <c:v>-2272.9048264801786</c:v>
                </c:pt>
                <c:pt idx="904">
                  <c:v>-578.48403638591662</c:v>
                </c:pt>
                <c:pt idx="905">
                  <c:v>-2198.6678203417232</c:v>
                </c:pt>
                <c:pt idx="906">
                  <c:v>-1779.0269945692216</c:v>
                </c:pt>
                <c:pt idx="907">
                  <c:v>-2561.8886983049406</c:v>
                </c:pt>
                <c:pt idx="908">
                  <c:v>1130.1293805542246</c:v>
                </c:pt>
                <c:pt idx="909">
                  <c:v>-13163.23702426357</c:v>
                </c:pt>
                <c:pt idx="910">
                  <c:v>-2332.5465379946486</c:v>
                </c:pt>
                <c:pt idx="911">
                  <c:v>6290.7764249281354</c:v>
                </c:pt>
                <c:pt idx="912">
                  <c:v>921.02768686984018</c:v>
                </c:pt>
                <c:pt idx="913">
                  <c:v>-2386.8842275745556</c:v>
                </c:pt>
                <c:pt idx="914">
                  <c:v>-2008.4479584305927</c:v>
                </c:pt>
                <c:pt idx="915">
                  <c:v>-3564.9766870897338</c:v>
                </c:pt>
                <c:pt idx="916">
                  <c:v>-11153.626944667565</c:v>
                </c:pt>
                <c:pt idx="917">
                  <c:v>2601.8873500605405</c:v>
                </c:pt>
                <c:pt idx="918">
                  <c:v>-120.49019248471814</c:v>
                </c:pt>
                <c:pt idx="919">
                  <c:v>-3234.8260553803793</c:v>
                </c:pt>
                <c:pt idx="920">
                  <c:v>210.44524197382998</c:v>
                </c:pt>
                <c:pt idx="921">
                  <c:v>-86.0499357098779</c:v>
                </c:pt>
                <c:pt idx="922">
                  <c:v>-2759.0354312158115</c:v>
                </c:pt>
                <c:pt idx="923">
                  <c:v>-3063.1313387583223</c:v>
                </c:pt>
                <c:pt idx="924">
                  <c:v>-2445.2108250717292</c:v>
                </c:pt>
                <c:pt idx="925">
                  <c:v>14412.456565595219</c:v>
                </c:pt>
                <c:pt idx="926">
                  <c:v>-2236.7592318903949</c:v>
                </c:pt>
                <c:pt idx="927">
                  <c:v>-283.14341824548137</c:v>
                </c:pt>
                <c:pt idx="928">
                  <c:v>-301.55130875803661</c:v>
                </c:pt>
                <c:pt idx="929">
                  <c:v>-2673.3284480997172</c:v>
                </c:pt>
                <c:pt idx="930">
                  <c:v>-3522.3243625688292</c:v>
                </c:pt>
                <c:pt idx="931">
                  <c:v>-2971.2239663891532</c:v>
                </c:pt>
                <c:pt idx="932">
                  <c:v>-545.92055104708379</c:v>
                </c:pt>
                <c:pt idx="933">
                  <c:v>-2906.1556150591077</c:v>
                </c:pt>
                <c:pt idx="934">
                  <c:v>-2866.3101600580158</c:v>
                </c:pt>
                <c:pt idx="935">
                  <c:v>-505.46162706592077</c:v>
                </c:pt>
                <c:pt idx="936">
                  <c:v>22467.476927688567</c:v>
                </c:pt>
                <c:pt idx="937">
                  <c:v>-936.5073887082799</c:v>
                </c:pt>
                <c:pt idx="938">
                  <c:v>-2044.8067162885518</c:v>
                </c:pt>
                <c:pt idx="939">
                  <c:v>-1427.9927489901947</c:v>
                </c:pt>
                <c:pt idx="940">
                  <c:v>-2613.672386179358</c:v>
                </c:pt>
                <c:pt idx="941">
                  <c:v>-2352.8424945631887</c:v>
                </c:pt>
                <c:pt idx="942">
                  <c:v>-2862.937173624362</c:v>
                </c:pt>
                <c:pt idx="943">
                  <c:v>-2282.9656178156438</c:v>
                </c:pt>
                <c:pt idx="944">
                  <c:v>-110.9093174102818</c:v>
                </c:pt>
                <c:pt idx="945">
                  <c:v>-1032.4232089291963</c:v>
                </c:pt>
                <c:pt idx="946">
                  <c:v>-2311.9821984816981</c:v>
                </c:pt>
                <c:pt idx="947">
                  <c:v>7491.7976666362156</c:v>
                </c:pt>
                <c:pt idx="948">
                  <c:v>-2440.8990994881342</c:v>
                </c:pt>
                <c:pt idx="949">
                  <c:v>-9573.7807793716929</c:v>
                </c:pt>
                <c:pt idx="950">
                  <c:v>244.03158407978663</c:v>
                </c:pt>
                <c:pt idx="951">
                  <c:v>12552.000892877128</c:v>
                </c:pt>
                <c:pt idx="952">
                  <c:v>-2742.8091606739399</c:v>
                </c:pt>
                <c:pt idx="953">
                  <c:v>5953.44484394756</c:v>
                </c:pt>
                <c:pt idx="954">
                  <c:v>-10711.603988968651</c:v>
                </c:pt>
                <c:pt idx="955">
                  <c:v>-3301.4124088182857</c:v>
                </c:pt>
                <c:pt idx="956">
                  <c:v>7198.5726790328554</c:v>
                </c:pt>
                <c:pt idx="957">
                  <c:v>7298.532462252143</c:v>
                </c:pt>
                <c:pt idx="958">
                  <c:v>8259.6836213671559</c:v>
                </c:pt>
                <c:pt idx="959">
                  <c:v>18024.534703449513</c:v>
                </c:pt>
                <c:pt idx="960">
                  <c:v>-2778.1877552506353</c:v>
                </c:pt>
                <c:pt idx="961">
                  <c:v>-3373.3588874162756</c:v>
                </c:pt>
                <c:pt idx="962">
                  <c:v>401.71755502395172</c:v>
                </c:pt>
                <c:pt idx="963">
                  <c:v>-602.8365897364838</c:v>
                </c:pt>
                <c:pt idx="964">
                  <c:v>14974.597393866778</c:v>
                </c:pt>
                <c:pt idx="965">
                  <c:v>-2759.2594298682761</c:v>
                </c:pt>
                <c:pt idx="966">
                  <c:v>-10263.704449566339</c:v>
                </c:pt>
                <c:pt idx="967">
                  <c:v>-1708.2033958400698</c:v>
                </c:pt>
                <c:pt idx="968">
                  <c:v>-1647.8640108971977</c:v>
                </c:pt>
                <c:pt idx="969">
                  <c:v>-1684.5218787957256</c:v>
                </c:pt>
                <c:pt idx="970">
                  <c:v>-1028.2757010639016</c:v>
                </c:pt>
                <c:pt idx="971">
                  <c:v>-2638.4992916063948</c:v>
                </c:pt>
                <c:pt idx="972">
                  <c:v>-2597.1821040293707</c:v>
                </c:pt>
                <c:pt idx="973">
                  <c:v>-3531.3149281363312</c:v>
                </c:pt>
                <c:pt idx="974">
                  <c:v>-3458.7369432208534</c:v>
                </c:pt>
                <c:pt idx="975">
                  <c:v>-13154.021108177947</c:v>
                </c:pt>
                <c:pt idx="976">
                  <c:v>-2520.0180557885287</c:v>
                </c:pt>
                <c:pt idx="977">
                  <c:v>-2893.8992176733555</c:v>
                </c:pt>
                <c:pt idx="978">
                  <c:v>-1478.5350178624212</c:v>
                </c:pt>
                <c:pt idx="979">
                  <c:v>-3377.4818455239492</c:v>
                </c:pt>
                <c:pt idx="980">
                  <c:v>14303.127821701675</c:v>
                </c:pt>
                <c:pt idx="981">
                  <c:v>-2341.0105624470089</c:v>
                </c:pt>
                <c:pt idx="982">
                  <c:v>-11355.126579489806</c:v>
                </c:pt>
                <c:pt idx="983">
                  <c:v>10039.634564063184</c:v>
                </c:pt>
                <c:pt idx="984">
                  <c:v>-730.95607970356286</c:v>
                </c:pt>
                <c:pt idx="985">
                  <c:v>-2325.4157151279333</c:v>
                </c:pt>
                <c:pt idx="986">
                  <c:v>-1297.8608735406324</c:v>
                </c:pt>
                <c:pt idx="987">
                  <c:v>18122.448169158135</c:v>
                </c:pt>
                <c:pt idx="988">
                  <c:v>-2821.9112774705873</c:v>
                </c:pt>
                <c:pt idx="989">
                  <c:v>-14347.104588510922</c:v>
                </c:pt>
                <c:pt idx="990">
                  <c:v>-2774.3060109081589</c:v>
                </c:pt>
                <c:pt idx="991">
                  <c:v>-1941.9517474458708</c:v>
                </c:pt>
                <c:pt idx="992">
                  <c:v>-1490.7864323620197</c:v>
                </c:pt>
                <c:pt idx="993">
                  <c:v>-2660.3242318162329</c:v>
                </c:pt>
                <c:pt idx="994">
                  <c:v>-13828.54039978479</c:v>
                </c:pt>
                <c:pt idx="995">
                  <c:v>-1378.4121145650724</c:v>
                </c:pt>
                <c:pt idx="996">
                  <c:v>-2352.8219070560672</c:v>
                </c:pt>
                <c:pt idx="997">
                  <c:v>3.9295515372778027</c:v>
                </c:pt>
                <c:pt idx="998">
                  <c:v>-2111.3098098561522</c:v>
                </c:pt>
                <c:pt idx="999">
                  <c:v>-2884.7424718324783</c:v>
                </c:pt>
                <c:pt idx="1000">
                  <c:v>-12634.748337090448</c:v>
                </c:pt>
                <c:pt idx="1001">
                  <c:v>5803.9952104745025</c:v>
                </c:pt>
                <c:pt idx="1002">
                  <c:v>-3050.3594771997778</c:v>
                </c:pt>
                <c:pt idx="1003">
                  <c:v>11304.134560865514</c:v>
                </c:pt>
                <c:pt idx="1004">
                  <c:v>-962.08606607012007</c:v>
                </c:pt>
                <c:pt idx="1005">
                  <c:v>-2306.4213385385601</c:v>
                </c:pt>
                <c:pt idx="1006">
                  <c:v>-2010.3832050133742</c:v>
                </c:pt>
                <c:pt idx="1007">
                  <c:v>-8901.4772420242116</c:v>
                </c:pt>
                <c:pt idx="1008">
                  <c:v>17548.602407020917</c:v>
                </c:pt>
                <c:pt idx="1009">
                  <c:v>-746.61652866851182</c:v>
                </c:pt>
                <c:pt idx="1010">
                  <c:v>-2111.1612610392222</c:v>
                </c:pt>
                <c:pt idx="1011">
                  <c:v>-13700.836613942349</c:v>
                </c:pt>
                <c:pt idx="1012">
                  <c:v>22221.759545580288</c:v>
                </c:pt>
                <c:pt idx="1013">
                  <c:v>-1515.050771614171</c:v>
                </c:pt>
                <c:pt idx="1014">
                  <c:v>-3192.7094064787452</c:v>
                </c:pt>
                <c:pt idx="1015">
                  <c:v>169.78419956125254</c:v>
                </c:pt>
                <c:pt idx="1016">
                  <c:v>-2235.4569482954539</c:v>
                </c:pt>
                <c:pt idx="1017">
                  <c:v>-2956.8530808145993</c:v>
                </c:pt>
                <c:pt idx="1018">
                  <c:v>-316.73279975657351</c:v>
                </c:pt>
                <c:pt idx="1019">
                  <c:v>20123.33932457785</c:v>
                </c:pt>
                <c:pt idx="1020">
                  <c:v>-2002.5665202250675</c:v>
                </c:pt>
                <c:pt idx="1021">
                  <c:v>5926.5611191249845</c:v>
                </c:pt>
                <c:pt idx="1022">
                  <c:v>8600.870716109006</c:v>
                </c:pt>
                <c:pt idx="1023">
                  <c:v>-2279.5223720491863</c:v>
                </c:pt>
                <c:pt idx="1024">
                  <c:v>-2708.3768720144362</c:v>
                </c:pt>
                <c:pt idx="1025">
                  <c:v>-3445.7810334682399</c:v>
                </c:pt>
                <c:pt idx="1026">
                  <c:v>-11226.283880903324</c:v>
                </c:pt>
                <c:pt idx="1027">
                  <c:v>17036.519028643743</c:v>
                </c:pt>
                <c:pt idx="1028">
                  <c:v>-1343.2256005410782</c:v>
                </c:pt>
                <c:pt idx="1029">
                  <c:v>-1614.472179799227</c:v>
                </c:pt>
                <c:pt idx="1030">
                  <c:v>-11975.515384759314</c:v>
                </c:pt>
                <c:pt idx="1031">
                  <c:v>8802.6147047503255</c:v>
                </c:pt>
                <c:pt idx="1032">
                  <c:v>-2863.7615236023366</c:v>
                </c:pt>
                <c:pt idx="1033">
                  <c:v>-13312.363028589554</c:v>
                </c:pt>
                <c:pt idx="1034">
                  <c:v>112.90550349673322</c:v>
                </c:pt>
                <c:pt idx="1035">
                  <c:v>-236.36868975453035</c:v>
                </c:pt>
                <c:pt idx="1036">
                  <c:v>8546.6117539382758</c:v>
                </c:pt>
                <c:pt idx="1037">
                  <c:v>6014.3102482493705</c:v>
                </c:pt>
                <c:pt idx="1038">
                  <c:v>-2491.2839571034697</c:v>
                </c:pt>
                <c:pt idx="1039">
                  <c:v>17905.692198856013</c:v>
                </c:pt>
                <c:pt idx="1040">
                  <c:v>-11148.547000074548</c:v>
                </c:pt>
                <c:pt idx="1041">
                  <c:v>-2026.1526426171065</c:v>
                </c:pt>
                <c:pt idx="1042">
                  <c:v>5676.3064796383769</c:v>
                </c:pt>
                <c:pt idx="1043">
                  <c:v>-3363.0150918313798</c:v>
                </c:pt>
                <c:pt idx="1044">
                  <c:v>-385.74593508647922</c:v>
                </c:pt>
                <c:pt idx="1045">
                  <c:v>-11466.832050269499</c:v>
                </c:pt>
                <c:pt idx="1046">
                  <c:v>-2148.6713799392228</c:v>
                </c:pt>
                <c:pt idx="1047">
                  <c:v>15232.064584269141</c:v>
                </c:pt>
                <c:pt idx="1048">
                  <c:v>-2462.56884034517</c:v>
                </c:pt>
                <c:pt idx="1049">
                  <c:v>6165.8794993935735</c:v>
                </c:pt>
                <c:pt idx="1050">
                  <c:v>-2345.7576306232713</c:v>
                </c:pt>
                <c:pt idx="1051">
                  <c:v>1411.5841448126703</c:v>
                </c:pt>
                <c:pt idx="1052">
                  <c:v>-1097.9486395591703</c:v>
                </c:pt>
                <c:pt idx="1053">
                  <c:v>-8566.7225903935614</c:v>
                </c:pt>
                <c:pt idx="1054">
                  <c:v>-2809.997174099889</c:v>
                </c:pt>
                <c:pt idx="1055">
                  <c:v>-649.07291496652761</c:v>
                </c:pt>
                <c:pt idx="1056">
                  <c:v>-2331.7247468771056</c:v>
                </c:pt>
                <c:pt idx="1057">
                  <c:v>7806.7990541689214</c:v>
                </c:pt>
                <c:pt idx="1058">
                  <c:v>-3763.8454038288078</c:v>
                </c:pt>
                <c:pt idx="1059">
                  <c:v>-2699.9468415696429</c:v>
                </c:pt>
                <c:pt idx="1060">
                  <c:v>-3274.9003373724399</c:v>
                </c:pt>
                <c:pt idx="1061">
                  <c:v>-348.13812277868055</c:v>
                </c:pt>
                <c:pt idx="1062">
                  <c:v>12788.959487887929</c:v>
                </c:pt>
                <c:pt idx="1063">
                  <c:v>-1713.7067866779944</c:v>
                </c:pt>
                <c:pt idx="1064">
                  <c:v>-2010.001949007059</c:v>
                </c:pt>
                <c:pt idx="1065">
                  <c:v>-2488.9347394087399</c:v>
                </c:pt>
                <c:pt idx="1066">
                  <c:v>-1740.3515461543029</c:v>
                </c:pt>
                <c:pt idx="1067">
                  <c:v>-2875.0517101602054</c:v>
                </c:pt>
                <c:pt idx="1068">
                  <c:v>1492.7797893782808</c:v>
                </c:pt>
                <c:pt idx="1069">
                  <c:v>-1234.4292083167566</c:v>
                </c:pt>
                <c:pt idx="1070">
                  <c:v>8208.4543544469088</c:v>
                </c:pt>
                <c:pt idx="1071">
                  <c:v>1000.8468748602663</c:v>
                </c:pt>
                <c:pt idx="1072">
                  <c:v>-2723.3490840511581</c:v>
                </c:pt>
                <c:pt idx="1073">
                  <c:v>-204.10481538780186</c:v>
                </c:pt>
                <c:pt idx="1074">
                  <c:v>610.70397018327822</c:v>
                </c:pt>
                <c:pt idx="1075">
                  <c:v>-3148.4823311142745</c:v>
                </c:pt>
                <c:pt idx="1076">
                  <c:v>-2226.7529980208983</c:v>
                </c:pt>
                <c:pt idx="1077">
                  <c:v>-2334.4238031490381</c:v>
                </c:pt>
                <c:pt idx="1078">
                  <c:v>5247.9243150020993</c:v>
                </c:pt>
                <c:pt idx="1079">
                  <c:v>1352.1391843320271</c:v>
                </c:pt>
                <c:pt idx="1080">
                  <c:v>7700.4506371027082</c:v>
                </c:pt>
                <c:pt idx="1081">
                  <c:v>-2483.5415198090332</c:v>
                </c:pt>
                <c:pt idx="1082">
                  <c:v>-1976.4901003127625</c:v>
                </c:pt>
                <c:pt idx="1083">
                  <c:v>-2999.0604010542525</c:v>
                </c:pt>
                <c:pt idx="1084">
                  <c:v>1071.012091907156</c:v>
                </c:pt>
                <c:pt idx="1085">
                  <c:v>-14043.027011546979</c:v>
                </c:pt>
                <c:pt idx="1086">
                  <c:v>-497.16298646888754</c:v>
                </c:pt>
                <c:pt idx="1087">
                  <c:v>-433.43412583648023</c:v>
                </c:pt>
                <c:pt idx="1088">
                  <c:v>-1904.8054993638743</c:v>
                </c:pt>
                <c:pt idx="1089">
                  <c:v>-656.70309128013832</c:v>
                </c:pt>
                <c:pt idx="1090">
                  <c:v>8312.5559533092746</c:v>
                </c:pt>
                <c:pt idx="1091">
                  <c:v>-746.56164412591534</c:v>
                </c:pt>
                <c:pt idx="1092">
                  <c:v>-2245.1091557061159</c:v>
                </c:pt>
                <c:pt idx="1093">
                  <c:v>5014.4168817988975</c:v>
                </c:pt>
                <c:pt idx="1094">
                  <c:v>-890.46334727794238</c:v>
                </c:pt>
                <c:pt idx="1095">
                  <c:v>-1190.9721447846014</c:v>
                </c:pt>
                <c:pt idx="1096">
                  <c:v>9320.9513922601254</c:v>
                </c:pt>
                <c:pt idx="1097">
                  <c:v>-3251.0963252587553</c:v>
                </c:pt>
                <c:pt idx="1098">
                  <c:v>11568.485211898942</c:v>
                </c:pt>
                <c:pt idx="1099">
                  <c:v>-3260.4812993598739</c:v>
                </c:pt>
                <c:pt idx="1100">
                  <c:v>-14376.701741587196</c:v>
                </c:pt>
                <c:pt idx="1101">
                  <c:v>-381.79158891708357</c:v>
                </c:pt>
                <c:pt idx="1102">
                  <c:v>-3288.2475356741897</c:v>
                </c:pt>
                <c:pt idx="1103">
                  <c:v>-792.26521275255436</c:v>
                </c:pt>
                <c:pt idx="1104">
                  <c:v>12667.656369251947</c:v>
                </c:pt>
                <c:pt idx="1105">
                  <c:v>-1548.6923507730207</c:v>
                </c:pt>
                <c:pt idx="1106">
                  <c:v>-1857.9946448226619</c:v>
                </c:pt>
                <c:pt idx="1107">
                  <c:v>-913.25666944270961</c:v>
                </c:pt>
                <c:pt idx="1108">
                  <c:v>-2924.6334738966675</c:v>
                </c:pt>
                <c:pt idx="1109">
                  <c:v>-1132.7285079277208</c:v>
                </c:pt>
                <c:pt idx="1110">
                  <c:v>-665.89238771596138</c:v>
                </c:pt>
                <c:pt idx="1111">
                  <c:v>9536.2666386243509</c:v>
                </c:pt>
                <c:pt idx="1112">
                  <c:v>-10452.866306252734</c:v>
                </c:pt>
                <c:pt idx="1113">
                  <c:v>-1984.2542699129972</c:v>
                </c:pt>
                <c:pt idx="1114">
                  <c:v>-2380.3577229022462</c:v>
                </c:pt>
                <c:pt idx="1115">
                  <c:v>-875.63921770409434</c:v>
                </c:pt>
                <c:pt idx="1116">
                  <c:v>-572.57706960398355</c:v>
                </c:pt>
                <c:pt idx="1117">
                  <c:v>6731.9084791155656</c:v>
                </c:pt>
                <c:pt idx="1118">
                  <c:v>7462.7388494046645</c:v>
                </c:pt>
                <c:pt idx="1119">
                  <c:v>-1760.8389291933308</c:v>
                </c:pt>
                <c:pt idx="1120">
                  <c:v>5037.1749325657875</c:v>
                </c:pt>
                <c:pt idx="1121">
                  <c:v>-2007.576539362366</c:v>
                </c:pt>
                <c:pt idx="1122">
                  <c:v>10622.14467710867</c:v>
                </c:pt>
                <c:pt idx="1123">
                  <c:v>12078.939987024267</c:v>
                </c:pt>
                <c:pt idx="1124">
                  <c:v>11098.059605578288</c:v>
                </c:pt>
                <c:pt idx="1125">
                  <c:v>812.50860535889478</c:v>
                </c:pt>
                <c:pt idx="1126">
                  <c:v>-1113.6090888295494</c:v>
                </c:pt>
                <c:pt idx="1127">
                  <c:v>-2956.359281937147</c:v>
                </c:pt>
                <c:pt idx="1128">
                  <c:v>6837.1566344281409</c:v>
                </c:pt>
                <c:pt idx="1129">
                  <c:v>-2739.4558560298374</c:v>
                </c:pt>
                <c:pt idx="1130">
                  <c:v>-1306.6713169914856</c:v>
                </c:pt>
                <c:pt idx="1131">
                  <c:v>-3181.5974672852235</c:v>
                </c:pt>
                <c:pt idx="1132">
                  <c:v>8594.1895442908826</c:v>
                </c:pt>
                <c:pt idx="1133">
                  <c:v>-1015.1920239359679</c:v>
                </c:pt>
                <c:pt idx="1134">
                  <c:v>13555.215702905778</c:v>
                </c:pt>
                <c:pt idx="1135">
                  <c:v>-643.82938312398255</c:v>
                </c:pt>
                <c:pt idx="1136">
                  <c:v>-2296.4893563295227</c:v>
                </c:pt>
                <c:pt idx="1137">
                  <c:v>-2817.2972142232848</c:v>
                </c:pt>
                <c:pt idx="1138">
                  <c:v>-3271.8143546317847</c:v>
                </c:pt>
                <c:pt idx="1139">
                  <c:v>8522.3837516433268</c:v>
                </c:pt>
                <c:pt idx="1140">
                  <c:v>-1808.2141874198824</c:v>
                </c:pt>
                <c:pt idx="1141">
                  <c:v>-2157.3429857792362</c:v>
                </c:pt>
                <c:pt idx="1142">
                  <c:v>15866.763742114494</c:v>
                </c:pt>
                <c:pt idx="1143">
                  <c:v>-2408.8276944732897</c:v>
                </c:pt>
                <c:pt idx="1144">
                  <c:v>-1297.6133846194025</c:v>
                </c:pt>
                <c:pt idx="1145">
                  <c:v>-304.44702316119583</c:v>
                </c:pt>
                <c:pt idx="1146">
                  <c:v>16775.14477916131</c:v>
                </c:pt>
                <c:pt idx="1147">
                  <c:v>-2905.3417307584696</c:v>
                </c:pt>
                <c:pt idx="1148">
                  <c:v>-471.75493298128458</c:v>
                </c:pt>
                <c:pt idx="1149">
                  <c:v>-2926.768462964983</c:v>
                </c:pt>
                <c:pt idx="1150">
                  <c:v>-2505.69664246399</c:v>
                </c:pt>
                <c:pt idx="1151">
                  <c:v>-642.21200384298572</c:v>
                </c:pt>
                <c:pt idx="1152">
                  <c:v>7047.633863001065</c:v>
                </c:pt>
                <c:pt idx="1153">
                  <c:v>-2909.859562719691</c:v>
                </c:pt>
                <c:pt idx="1154">
                  <c:v>-561.14198297421899</c:v>
                </c:pt>
                <c:pt idx="1155">
                  <c:v>-1498.6100510720553</c:v>
                </c:pt>
                <c:pt idx="1156">
                  <c:v>11588.661401444169</c:v>
                </c:pt>
                <c:pt idx="1157">
                  <c:v>8490.3301638387929</c:v>
                </c:pt>
                <c:pt idx="1158">
                  <c:v>-2657.2516592561119</c:v>
                </c:pt>
                <c:pt idx="1159">
                  <c:v>-3902.7877067913619</c:v>
                </c:pt>
                <c:pt idx="1160">
                  <c:v>-2354.0445022053964</c:v>
                </c:pt>
                <c:pt idx="1161">
                  <c:v>-2998.2140065933709</c:v>
                </c:pt>
                <c:pt idx="1162">
                  <c:v>12009.226057925498</c:v>
                </c:pt>
                <c:pt idx="1163">
                  <c:v>-2430.1265301031422</c:v>
                </c:pt>
                <c:pt idx="1164">
                  <c:v>-2295.4801636526654</c:v>
                </c:pt>
                <c:pt idx="1165">
                  <c:v>-2697.6164302388934</c:v>
                </c:pt>
                <c:pt idx="1166">
                  <c:v>-1135.7088110739387</c:v>
                </c:pt>
                <c:pt idx="1167">
                  <c:v>-2650.0987774389523</c:v>
                </c:pt>
                <c:pt idx="1168">
                  <c:v>-2794.7174220319484</c:v>
                </c:pt>
                <c:pt idx="1169">
                  <c:v>-2760.5954722582755</c:v>
                </c:pt>
                <c:pt idx="1170">
                  <c:v>-10350.015951670586</c:v>
                </c:pt>
                <c:pt idx="1171">
                  <c:v>-10944.147947265526</c:v>
                </c:pt>
                <c:pt idx="1172">
                  <c:v>-1591.47566271701</c:v>
                </c:pt>
                <c:pt idx="1173">
                  <c:v>-1974.9932123643139</c:v>
                </c:pt>
                <c:pt idx="1174">
                  <c:v>-2320.1613589678054</c:v>
                </c:pt>
                <c:pt idx="1175">
                  <c:v>-3228.4064204682336</c:v>
                </c:pt>
                <c:pt idx="1176">
                  <c:v>-10973.485414706432</c:v>
                </c:pt>
                <c:pt idx="1177">
                  <c:v>-2719.5604297843784</c:v>
                </c:pt>
                <c:pt idx="1178">
                  <c:v>-2973.2568912904017</c:v>
                </c:pt>
                <c:pt idx="1179">
                  <c:v>-10598.896323511897</c:v>
                </c:pt>
                <c:pt idx="1180">
                  <c:v>-2485.3658640894027</c:v>
                </c:pt>
                <c:pt idx="1181">
                  <c:v>-3034.9946264453092</c:v>
                </c:pt>
                <c:pt idx="1182">
                  <c:v>-3465.1858578671581</c:v>
                </c:pt>
                <c:pt idx="1183">
                  <c:v>-1354.9141177252113</c:v>
                </c:pt>
                <c:pt idx="1184">
                  <c:v>-10942.468048840045</c:v>
                </c:pt>
                <c:pt idx="1185">
                  <c:v>-1003.9229110712968</c:v>
                </c:pt>
                <c:pt idx="1186">
                  <c:v>8727.7283794530485</c:v>
                </c:pt>
                <c:pt idx="1187">
                  <c:v>315.75219750908946</c:v>
                </c:pt>
                <c:pt idx="1188">
                  <c:v>-11346.839469378323</c:v>
                </c:pt>
                <c:pt idx="1189">
                  <c:v>7511.6978751484603</c:v>
                </c:pt>
                <c:pt idx="1190">
                  <c:v>-2555.9680078803995</c:v>
                </c:pt>
                <c:pt idx="1191">
                  <c:v>4522.5645787518133</c:v>
                </c:pt>
                <c:pt idx="1192">
                  <c:v>43.620604236351937</c:v>
                </c:pt>
                <c:pt idx="1193">
                  <c:v>-2226.2370015993583</c:v>
                </c:pt>
                <c:pt idx="1194">
                  <c:v>-2833.7621923621982</c:v>
                </c:pt>
                <c:pt idx="1195">
                  <c:v>13267.410609878556</c:v>
                </c:pt>
                <c:pt idx="1196">
                  <c:v>5023.9449044334178</c:v>
                </c:pt>
                <c:pt idx="1197">
                  <c:v>-2987.5915905559796</c:v>
                </c:pt>
                <c:pt idx="1198">
                  <c:v>-2188.7656074067681</c:v>
                </c:pt>
                <c:pt idx="1199">
                  <c:v>-2686.7663171067561</c:v>
                </c:pt>
                <c:pt idx="1200">
                  <c:v>-1850.1789460490345</c:v>
                </c:pt>
                <c:pt idx="1201">
                  <c:v>-1704.3048158004858</c:v>
                </c:pt>
                <c:pt idx="1202">
                  <c:v>-2808.0741307520525</c:v>
                </c:pt>
                <c:pt idx="1203">
                  <c:v>-911.49677381945367</c:v>
                </c:pt>
                <c:pt idx="1204">
                  <c:v>-10511.472150552068</c:v>
                </c:pt>
                <c:pt idx="1205">
                  <c:v>-2042.1599857466317</c:v>
                </c:pt>
                <c:pt idx="1206">
                  <c:v>23395.473155828491</c:v>
                </c:pt>
                <c:pt idx="1207">
                  <c:v>6837.5714146346691</c:v>
                </c:pt>
                <c:pt idx="1208">
                  <c:v>-11641.505480289688</c:v>
                </c:pt>
                <c:pt idx="1209">
                  <c:v>-295.96693249066811</c:v>
                </c:pt>
                <c:pt idx="1210">
                  <c:v>-2472.4016861833716</c:v>
                </c:pt>
                <c:pt idx="1211">
                  <c:v>14750.028496170205</c:v>
                </c:pt>
                <c:pt idx="1212">
                  <c:v>-1967.7575557928144</c:v>
                </c:pt>
                <c:pt idx="1213">
                  <c:v>-1263.0409462788321</c:v>
                </c:pt>
                <c:pt idx="1214">
                  <c:v>-2825.6753116879959</c:v>
                </c:pt>
                <c:pt idx="1215">
                  <c:v>8556.3725442472896</c:v>
                </c:pt>
                <c:pt idx="1216">
                  <c:v>-2755.3177660427136</c:v>
                </c:pt>
                <c:pt idx="1217">
                  <c:v>-2890.4595321875149</c:v>
                </c:pt>
                <c:pt idx="1218">
                  <c:v>7597.8408689299322</c:v>
                </c:pt>
                <c:pt idx="1219">
                  <c:v>-1889.6994866637015</c:v>
                </c:pt>
                <c:pt idx="1220">
                  <c:v>-2309.2288133767734</c:v>
                </c:pt>
                <c:pt idx="1221">
                  <c:v>-2075.0856147780241</c:v>
                </c:pt>
                <c:pt idx="1222">
                  <c:v>-1720.7625220632181</c:v>
                </c:pt>
                <c:pt idx="1223">
                  <c:v>-2146.0816147127953</c:v>
                </c:pt>
                <c:pt idx="1224">
                  <c:v>-1718.9863170251183</c:v>
                </c:pt>
                <c:pt idx="1225">
                  <c:v>-3498.2021449840458</c:v>
                </c:pt>
                <c:pt idx="1226">
                  <c:v>-1325.0075433065376</c:v>
                </c:pt>
                <c:pt idx="1227">
                  <c:v>-2361.8801674089564</c:v>
                </c:pt>
                <c:pt idx="1228">
                  <c:v>-1102.5305962606435</c:v>
                </c:pt>
                <c:pt idx="1229">
                  <c:v>-0.45306017652728769</c:v>
                </c:pt>
                <c:pt idx="1230">
                  <c:v>24977.18023721777</c:v>
                </c:pt>
                <c:pt idx="1231">
                  <c:v>-8006.0447296480052</c:v>
                </c:pt>
                <c:pt idx="1232">
                  <c:v>88.597802906158904</c:v>
                </c:pt>
                <c:pt idx="1233">
                  <c:v>-330.16663094794421</c:v>
                </c:pt>
                <c:pt idx="1234">
                  <c:v>-1959.8009628490399</c:v>
                </c:pt>
                <c:pt idx="1235">
                  <c:v>-2918.2690775120059</c:v>
                </c:pt>
                <c:pt idx="1236">
                  <c:v>1136.1687892221016</c:v>
                </c:pt>
                <c:pt idx="1237">
                  <c:v>-343.36655950690511</c:v>
                </c:pt>
                <c:pt idx="1238">
                  <c:v>-1253.656470759789</c:v>
                </c:pt>
                <c:pt idx="1239">
                  <c:v>-3554.8070001337028</c:v>
                </c:pt>
                <c:pt idx="1240">
                  <c:v>12201.844635489848</c:v>
                </c:pt>
                <c:pt idx="1241">
                  <c:v>12310.357097399108</c:v>
                </c:pt>
                <c:pt idx="1242">
                  <c:v>-1620.5849948149353</c:v>
                </c:pt>
                <c:pt idx="1243">
                  <c:v>-3627.3296953518579</c:v>
                </c:pt>
                <c:pt idx="1244">
                  <c:v>-2979.5908249792528</c:v>
                </c:pt>
                <c:pt idx="1245">
                  <c:v>-1399.6576150683677</c:v>
                </c:pt>
                <c:pt idx="1246">
                  <c:v>-1544.6571440833195</c:v>
                </c:pt>
                <c:pt idx="1247">
                  <c:v>-1888.570544548661</c:v>
                </c:pt>
                <c:pt idx="1248">
                  <c:v>-3432.7395224225875</c:v>
                </c:pt>
                <c:pt idx="1249">
                  <c:v>7065.5377009555486</c:v>
                </c:pt>
                <c:pt idx="1250">
                  <c:v>-9912.6614773362016</c:v>
                </c:pt>
                <c:pt idx="1251">
                  <c:v>-2564.3617825362262</c:v>
                </c:pt>
                <c:pt idx="1252">
                  <c:v>-11439.563864695849</c:v>
                </c:pt>
                <c:pt idx="1253">
                  <c:v>5788.4163634642555</c:v>
                </c:pt>
                <c:pt idx="1254">
                  <c:v>-3371.9163573581309</c:v>
                </c:pt>
                <c:pt idx="1255">
                  <c:v>-3282.6522789486598</c:v>
                </c:pt>
                <c:pt idx="1256">
                  <c:v>-801.43082819515803</c:v>
                </c:pt>
                <c:pt idx="1257">
                  <c:v>-697.57713745771071</c:v>
                </c:pt>
                <c:pt idx="1258">
                  <c:v>17689.280409053332</c:v>
                </c:pt>
                <c:pt idx="1259">
                  <c:v>-990.37728440884348</c:v>
                </c:pt>
                <c:pt idx="1260">
                  <c:v>-2575.6571267022464</c:v>
                </c:pt>
                <c:pt idx="1261">
                  <c:v>-3214.9889097027517</c:v>
                </c:pt>
                <c:pt idx="1262">
                  <c:v>-2669.0790970431817</c:v>
                </c:pt>
                <c:pt idx="1263">
                  <c:v>-2567.8253032346947</c:v>
                </c:pt>
                <c:pt idx="1264">
                  <c:v>-1105.4000517559616</c:v>
                </c:pt>
                <c:pt idx="1265">
                  <c:v>-9343.4127593570229</c:v>
                </c:pt>
                <c:pt idx="1266">
                  <c:v>-1353.787469619585</c:v>
                </c:pt>
                <c:pt idx="1267">
                  <c:v>5646.5984562687554</c:v>
                </c:pt>
                <c:pt idx="1268">
                  <c:v>-3338.2396996857278</c:v>
                </c:pt>
                <c:pt idx="1269">
                  <c:v>-1391.2578396885183</c:v>
                </c:pt>
                <c:pt idx="1270">
                  <c:v>-2683.1918422663903</c:v>
                </c:pt>
                <c:pt idx="1271">
                  <c:v>-3233.5068723313443</c:v>
                </c:pt>
                <c:pt idx="1272">
                  <c:v>4441.2100267376427</c:v>
                </c:pt>
                <c:pt idx="1273">
                  <c:v>-2777.6999836022624</c:v>
                </c:pt>
                <c:pt idx="1274">
                  <c:v>-11810.571961466889</c:v>
                </c:pt>
                <c:pt idx="1275">
                  <c:v>-532.95580961205451</c:v>
                </c:pt>
                <c:pt idx="1276">
                  <c:v>-2764.7276505116774</c:v>
                </c:pt>
                <c:pt idx="1277">
                  <c:v>-3108.8526221114398</c:v>
                </c:pt>
                <c:pt idx="1278">
                  <c:v>-9329.7641050049679</c:v>
                </c:pt>
                <c:pt idx="1279">
                  <c:v>-2279.0166817092249</c:v>
                </c:pt>
                <c:pt idx="1280">
                  <c:v>-2491.9044587233038</c:v>
                </c:pt>
                <c:pt idx="1281">
                  <c:v>-9716.2082115365265</c:v>
                </c:pt>
                <c:pt idx="1282">
                  <c:v>-13487.826645388093</c:v>
                </c:pt>
                <c:pt idx="1283">
                  <c:v>-2522.1422064708559</c:v>
                </c:pt>
                <c:pt idx="1284">
                  <c:v>11007.485957148121</c:v>
                </c:pt>
                <c:pt idx="1285">
                  <c:v>-1704.1873420211086</c:v>
                </c:pt>
                <c:pt idx="1286">
                  <c:v>-2472.3109501132858</c:v>
                </c:pt>
                <c:pt idx="1287">
                  <c:v>-2893.9995040969816</c:v>
                </c:pt>
                <c:pt idx="1288">
                  <c:v>9716.0797354080933</c:v>
                </c:pt>
                <c:pt idx="1289">
                  <c:v>-2414.9978246397804</c:v>
                </c:pt>
                <c:pt idx="1290">
                  <c:v>-1656.8463235390354</c:v>
                </c:pt>
                <c:pt idx="1291">
                  <c:v>7069.2977274543446</c:v>
                </c:pt>
                <c:pt idx="1292">
                  <c:v>-2815.4583883846399</c:v>
                </c:pt>
                <c:pt idx="1293">
                  <c:v>-837.1866408095957</c:v>
                </c:pt>
                <c:pt idx="1294">
                  <c:v>185.03721561828024</c:v>
                </c:pt>
                <c:pt idx="1295">
                  <c:v>-2373.0438815019961</c:v>
                </c:pt>
                <c:pt idx="1296">
                  <c:v>-2136.0728060510664</c:v>
                </c:pt>
                <c:pt idx="1297">
                  <c:v>-2712.4324583350635</c:v>
                </c:pt>
                <c:pt idx="1298">
                  <c:v>-2111.4981116499312</c:v>
                </c:pt>
                <c:pt idx="1299">
                  <c:v>-2276.6770095831889</c:v>
                </c:pt>
                <c:pt idx="1300">
                  <c:v>29845.090484522876</c:v>
                </c:pt>
                <c:pt idx="1301">
                  <c:v>9825.3026039446559</c:v>
                </c:pt>
                <c:pt idx="1302">
                  <c:v>-2783.5579586710778</c:v>
                </c:pt>
                <c:pt idx="1303">
                  <c:v>5574.9023441479731</c:v>
                </c:pt>
                <c:pt idx="1304">
                  <c:v>-11178.804432735869</c:v>
                </c:pt>
                <c:pt idx="1305">
                  <c:v>-3338.2663500071903</c:v>
                </c:pt>
                <c:pt idx="1306">
                  <c:v>-13845.724663688752</c:v>
                </c:pt>
                <c:pt idx="1307">
                  <c:v>-9615.239837425539</c:v>
                </c:pt>
                <c:pt idx="1308">
                  <c:v>4419.7744692932101</c:v>
                </c:pt>
                <c:pt idx="1309">
                  <c:v>-2262.5235831537548</c:v>
                </c:pt>
                <c:pt idx="1310">
                  <c:v>-1924.1514454429962</c:v>
                </c:pt>
                <c:pt idx="1311">
                  <c:v>-2978.7564594125733</c:v>
                </c:pt>
                <c:pt idx="1312">
                  <c:v>-3364.1830154017935</c:v>
                </c:pt>
                <c:pt idx="1313">
                  <c:v>7436.5004823926247</c:v>
                </c:pt>
                <c:pt idx="1314">
                  <c:v>-12213.964596067901</c:v>
                </c:pt>
                <c:pt idx="1315">
                  <c:v>7094.4179549457267</c:v>
                </c:pt>
                <c:pt idx="1316">
                  <c:v>-2811.7717530258642</c:v>
                </c:pt>
                <c:pt idx="1317">
                  <c:v>-3695.5182052399186</c:v>
                </c:pt>
                <c:pt idx="1318">
                  <c:v>10765.018274966635</c:v>
                </c:pt>
                <c:pt idx="1319">
                  <c:v>-2026.4596664639857</c:v>
                </c:pt>
                <c:pt idx="1320">
                  <c:v>-1937.5269157926168</c:v>
                </c:pt>
                <c:pt idx="1321">
                  <c:v>-7881.9593367285051</c:v>
                </c:pt>
                <c:pt idx="1322">
                  <c:v>-71.13557406246764</c:v>
                </c:pt>
                <c:pt idx="1323">
                  <c:v>10158.76689750173</c:v>
                </c:pt>
                <c:pt idx="1324">
                  <c:v>-2428.2914169277146</c:v>
                </c:pt>
                <c:pt idx="1325">
                  <c:v>488.090763969607</c:v>
                </c:pt>
                <c:pt idx="1326">
                  <c:v>-2517.7777980036517</c:v>
                </c:pt>
                <c:pt idx="1327">
                  <c:v>-1412.418230728963</c:v>
                </c:pt>
                <c:pt idx="1328">
                  <c:v>16420.762947658368</c:v>
                </c:pt>
                <c:pt idx="1329">
                  <c:v>-1236.1944616270775</c:v>
                </c:pt>
                <c:pt idx="1330">
                  <c:v>-148.94685930932246</c:v>
                </c:pt>
                <c:pt idx="1331">
                  <c:v>4978.1988332591891</c:v>
                </c:pt>
                <c:pt idx="1332">
                  <c:v>-1337.1141706912331</c:v>
                </c:pt>
                <c:pt idx="1333">
                  <c:v>-528.39592465209171</c:v>
                </c:pt>
                <c:pt idx="1334">
                  <c:v>-2564.0917292882818</c:v>
                </c:pt>
                <c:pt idx="1335">
                  <c:v>-3325.3504153834883</c:v>
                </c:pt>
                <c:pt idx="1336">
                  <c:v>-3127.5910866857221</c:v>
                </c:pt>
                <c:pt idx="1337">
                  <c:v>-7440.1730753674201</c:v>
                </c:pt>
              </c:numCache>
            </c:numRef>
          </c:yVal>
          <c:smooth val="0"/>
          <c:extLst>
            <c:ext xmlns:c16="http://schemas.microsoft.com/office/drawing/2014/chart" uri="{C3380CC4-5D6E-409C-BE32-E72D297353CC}">
              <c16:uniqueId val="{00000000-EC19-46EF-A828-26F20C9DCF47}"/>
            </c:ext>
          </c:extLst>
        </c:ser>
        <c:dLbls>
          <c:showLegendKey val="0"/>
          <c:showVal val="0"/>
          <c:showCatName val="0"/>
          <c:showSerName val="0"/>
          <c:showPercent val="0"/>
          <c:showBubbleSize val="0"/>
        </c:dLbls>
        <c:axId val="82060079"/>
        <c:axId val="82030127"/>
      </c:scatterChart>
      <c:valAx>
        <c:axId val="82060079"/>
        <c:scaling>
          <c:orientation val="minMax"/>
        </c:scaling>
        <c:delete val="0"/>
        <c:axPos val="b"/>
        <c:title>
          <c:tx>
            <c:rich>
              <a:bodyPr/>
              <a:lstStyle/>
              <a:p>
                <a:pPr>
                  <a:defRPr/>
                </a:pPr>
                <a:r>
                  <a:rPr lang="en-US"/>
                  <a:t>age</a:t>
                </a:r>
              </a:p>
            </c:rich>
          </c:tx>
          <c:overlay val="0"/>
        </c:title>
        <c:numFmt formatCode="General" sourceLinked="1"/>
        <c:majorTickMark val="out"/>
        <c:minorTickMark val="none"/>
        <c:tickLblPos val="nextTo"/>
        <c:crossAx val="82030127"/>
        <c:crosses val="autoZero"/>
        <c:crossBetween val="midCat"/>
      </c:valAx>
      <c:valAx>
        <c:axId val="820301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8206007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SEX</a:t>
            </a:r>
            <a:r>
              <a:rPr lang="en-US" baseline="0"/>
              <a:t> RESIDUAL PLOT</a:t>
            </a:r>
            <a:endParaRPr lang="en-US"/>
          </a:p>
        </c:rich>
      </c:tx>
      <c:overlay val="0"/>
    </c:title>
    <c:autoTitleDeleted val="0"/>
    <c:plotArea>
      <c:layout/>
      <c:scatterChart>
        <c:scatterStyle val="lineMarker"/>
        <c:varyColors val="0"/>
        <c:ser>
          <c:idx val="0"/>
          <c:order val="0"/>
          <c:spPr>
            <a:ln w="19050">
              <a:noFill/>
            </a:ln>
          </c:spPr>
          <c:xVal>
            <c:numRef>
              <c:f>INSURANCE!$B$2:$B$1339</c:f>
              <c:numCache>
                <c:formatCode>General</c:formatCode>
                <c:ptCount val="1338"/>
                <c:pt idx="0">
                  <c:v>0</c:v>
                </c:pt>
                <c:pt idx="1">
                  <c:v>1</c:v>
                </c:pt>
                <c:pt idx="2">
                  <c:v>1</c:v>
                </c:pt>
                <c:pt idx="3">
                  <c:v>1</c:v>
                </c:pt>
                <c:pt idx="4">
                  <c:v>1</c:v>
                </c:pt>
                <c:pt idx="5">
                  <c:v>0</c:v>
                </c:pt>
                <c:pt idx="6">
                  <c:v>0</c:v>
                </c:pt>
                <c:pt idx="7">
                  <c:v>0</c:v>
                </c:pt>
                <c:pt idx="8">
                  <c:v>1</c:v>
                </c:pt>
                <c:pt idx="9">
                  <c:v>0</c:v>
                </c:pt>
                <c:pt idx="10">
                  <c:v>1</c:v>
                </c:pt>
                <c:pt idx="11">
                  <c:v>0</c:v>
                </c:pt>
                <c:pt idx="12">
                  <c:v>1</c:v>
                </c:pt>
                <c:pt idx="13">
                  <c:v>0</c:v>
                </c:pt>
                <c:pt idx="14">
                  <c:v>1</c:v>
                </c:pt>
                <c:pt idx="15">
                  <c:v>1</c:v>
                </c:pt>
                <c:pt idx="16">
                  <c:v>0</c:v>
                </c:pt>
                <c:pt idx="17">
                  <c:v>1</c:v>
                </c:pt>
                <c:pt idx="18">
                  <c:v>1</c:v>
                </c:pt>
                <c:pt idx="19">
                  <c:v>1</c:v>
                </c:pt>
                <c:pt idx="20">
                  <c:v>0</c:v>
                </c:pt>
                <c:pt idx="21">
                  <c:v>0</c:v>
                </c:pt>
                <c:pt idx="22">
                  <c:v>1</c:v>
                </c:pt>
                <c:pt idx="23">
                  <c:v>0</c:v>
                </c:pt>
                <c:pt idx="24">
                  <c:v>1</c:v>
                </c:pt>
                <c:pt idx="25">
                  <c:v>0</c:v>
                </c:pt>
                <c:pt idx="26">
                  <c:v>0</c:v>
                </c:pt>
                <c:pt idx="27">
                  <c:v>0</c:v>
                </c:pt>
                <c:pt idx="28">
                  <c:v>1</c:v>
                </c:pt>
                <c:pt idx="29">
                  <c:v>1</c:v>
                </c:pt>
                <c:pt idx="30">
                  <c:v>1</c:v>
                </c:pt>
                <c:pt idx="31">
                  <c:v>0</c:v>
                </c:pt>
                <c:pt idx="32">
                  <c:v>0</c:v>
                </c:pt>
                <c:pt idx="33">
                  <c:v>1</c:v>
                </c:pt>
                <c:pt idx="34">
                  <c:v>1</c:v>
                </c:pt>
                <c:pt idx="35">
                  <c:v>1</c:v>
                </c:pt>
                <c:pt idx="36">
                  <c:v>0</c:v>
                </c:pt>
                <c:pt idx="37">
                  <c:v>1</c:v>
                </c:pt>
                <c:pt idx="38">
                  <c:v>1</c:v>
                </c:pt>
                <c:pt idx="39">
                  <c:v>1</c:v>
                </c:pt>
                <c:pt idx="40">
                  <c:v>0</c:v>
                </c:pt>
                <c:pt idx="41">
                  <c:v>0</c:v>
                </c:pt>
                <c:pt idx="42">
                  <c:v>1</c:v>
                </c:pt>
                <c:pt idx="43">
                  <c:v>0</c:v>
                </c:pt>
                <c:pt idx="44">
                  <c:v>1</c:v>
                </c:pt>
                <c:pt idx="45">
                  <c:v>1</c:v>
                </c:pt>
                <c:pt idx="46">
                  <c:v>0</c:v>
                </c:pt>
                <c:pt idx="47">
                  <c:v>0</c:v>
                </c:pt>
                <c:pt idx="48">
                  <c:v>0</c:v>
                </c:pt>
                <c:pt idx="49">
                  <c:v>1</c:v>
                </c:pt>
                <c:pt idx="50">
                  <c:v>0</c:v>
                </c:pt>
                <c:pt idx="51">
                  <c:v>0</c:v>
                </c:pt>
                <c:pt idx="52">
                  <c:v>1</c:v>
                </c:pt>
                <c:pt idx="53">
                  <c:v>1</c:v>
                </c:pt>
                <c:pt idx="54">
                  <c:v>0</c:v>
                </c:pt>
                <c:pt idx="55">
                  <c:v>1</c:v>
                </c:pt>
                <c:pt idx="56">
                  <c:v>0</c:v>
                </c:pt>
                <c:pt idx="57">
                  <c:v>1</c:v>
                </c:pt>
                <c:pt idx="58">
                  <c:v>0</c:v>
                </c:pt>
                <c:pt idx="59">
                  <c:v>0</c:v>
                </c:pt>
                <c:pt idx="60">
                  <c:v>1</c:v>
                </c:pt>
                <c:pt idx="61">
                  <c:v>1</c:v>
                </c:pt>
                <c:pt idx="62">
                  <c:v>1</c:v>
                </c:pt>
                <c:pt idx="63">
                  <c:v>0</c:v>
                </c:pt>
                <c:pt idx="64">
                  <c:v>0</c:v>
                </c:pt>
                <c:pt idx="65">
                  <c:v>0</c:v>
                </c:pt>
                <c:pt idx="66">
                  <c:v>0</c:v>
                </c:pt>
                <c:pt idx="67">
                  <c:v>1</c:v>
                </c:pt>
                <c:pt idx="68">
                  <c:v>0</c:v>
                </c:pt>
                <c:pt idx="69">
                  <c:v>1</c:v>
                </c:pt>
                <c:pt idx="70">
                  <c:v>0</c:v>
                </c:pt>
                <c:pt idx="71">
                  <c:v>1</c:v>
                </c:pt>
                <c:pt idx="72">
                  <c:v>0</c:v>
                </c:pt>
                <c:pt idx="73">
                  <c:v>1</c:v>
                </c:pt>
                <c:pt idx="74">
                  <c:v>1</c:v>
                </c:pt>
                <c:pt idx="75">
                  <c:v>1</c:v>
                </c:pt>
                <c:pt idx="76">
                  <c:v>0</c:v>
                </c:pt>
                <c:pt idx="77">
                  <c:v>1</c:v>
                </c:pt>
                <c:pt idx="78">
                  <c:v>0</c:v>
                </c:pt>
                <c:pt idx="79">
                  <c:v>0</c:v>
                </c:pt>
                <c:pt idx="80">
                  <c:v>1</c:v>
                </c:pt>
                <c:pt idx="81">
                  <c:v>0</c:v>
                </c:pt>
                <c:pt idx="82">
                  <c:v>1</c:v>
                </c:pt>
                <c:pt idx="83">
                  <c:v>0</c:v>
                </c:pt>
                <c:pt idx="84">
                  <c:v>0</c:v>
                </c:pt>
                <c:pt idx="85">
                  <c:v>1</c:v>
                </c:pt>
                <c:pt idx="86">
                  <c:v>0</c:v>
                </c:pt>
                <c:pt idx="87">
                  <c:v>0</c:v>
                </c:pt>
                <c:pt idx="88">
                  <c:v>0</c:v>
                </c:pt>
                <c:pt idx="89">
                  <c:v>0</c:v>
                </c:pt>
                <c:pt idx="90">
                  <c:v>0</c:v>
                </c:pt>
                <c:pt idx="91">
                  <c:v>0</c:v>
                </c:pt>
                <c:pt idx="92">
                  <c:v>1</c:v>
                </c:pt>
                <c:pt idx="93">
                  <c:v>1</c:v>
                </c:pt>
                <c:pt idx="94">
                  <c:v>0</c:v>
                </c:pt>
                <c:pt idx="95">
                  <c:v>0</c:v>
                </c:pt>
                <c:pt idx="96">
                  <c:v>0</c:v>
                </c:pt>
                <c:pt idx="97">
                  <c:v>1</c:v>
                </c:pt>
                <c:pt idx="98">
                  <c:v>1</c:v>
                </c:pt>
                <c:pt idx="99">
                  <c:v>1</c:v>
                </c:pt>
                <c:pt idx="100">
                  <c:v>0</c:v>
                </c:pt>
                <c:pt idx="101">
                  <c:v>1</c:v>
                </c:pt>
                <c:pt idx="102">
                  <c:v>0</c:v>
                </c:pt>
                <c:pt idx="103">
                  <c:v>0</c:v>
                </c:pt>
                <c:pt idx="104">
                  <c:v>0</c:v>
                </c:pt>
                <c:pt idx="105">
                  <c:v>1</c:v>
                </c:pt>
                <c:pt idx="106">
                  <c:v>0</c:v>
                </c:pt>
                <c:pt idx="107">
                  <c:v>1</c:v>
                </c:pt>
                <c:pt idx="108">
                  <c:v>1</c:v>
                </c:pt>
                <c:pt idx="109">
                  <c:v>1</c:v>
                </c:pt>
                <c:pt idx="110">
                  <c:v>1</c:v>
                </c:pt>
                <c:pt idx="111">
                  <c:v>0</c:v>
                </c:pt>
                <c:pt idx="112">
                  <c:v>1</c:v>
                </c:pt>
                <c:pt idx="113">
                  <c:v>0</c:v>
                </c:pt>
                <c:pt idx="114">
                  <c:v>1</c:v>
                </c:pt>
                <c:pt idx="115">
                  <c:v>1</c:v>
                </c:pt>
                <c:pt idx="116">
                  <c:v>1</c:v>
                </c:pt>
                <c:pt idx="117">
                  <c:v>0</c:v>
                </c:pt>
                <c:pt idx="118">
                  <c:v>0</c:v>
                </c:pt>
                <c:pt idx="119">
                  <c:v>0</c:v>
                </c:pt>
                <c:pt idx="120">
                  <c:v>1</c:v>
                </c:pt>
                <c:pt idx="121">
                  <c:v>1</c:v>
                </c:pt>
                <c:pt idx="122">
                  <c:v>0</c:v>
                </c:pt>
                <c:pt idx="123">
                  <c:v>1</c:v>
                </c:pt>
                <c:pt idx="124">
                  <c:v>0</c:v>
                </c:pt>
                <c:pt idx="125">
                  <c:v>0</c:v>
                </c:pt>
                <c:pt idx="126">
                  <c:v>0</c:v>
                </c:pt>
                <c:pt idx="127">
                  <c:v>0</c:v>
                </c:pt>
                <c:pt idx="128">
                  <c:v>0</c:v>
                </c:pt>
                <c:pt idx="129">
                  <c:v>1</c:v>
                </c:pt>
                <c:pt idx="130">
                  <c:v>0</c:v>
                </c:pt>
                <c:pt idx="131">
                  <c:v>0</c:v>
                </c:pt>
                <c:pt idx="132">
                  <c:v>0</c:v>
                </c:pt>
                <c:pt idx="133">
                  <c:v>1</c:v>
                </c:pt>
                <c:pt idx="134">
                  <c:v>0</c:v>
                </c:pt>
                <c:pt idx="135">
                  <c:v>0</c:v>
                </c:pt>
                <c:pt idx="136">
                  <c:v>1</c:v>
                </c:pt>
                <c:pt idx="137">
                  <c:v>1</c:v>
                </c:pt>
                <c:pt idx="138">
                  <c:v>0</c:v>
                </c:pt>
                <c:pt idx="139">
                  <c:v>0</c:v>
                </c:pt>
                <c:pt idx="140">
                  <c:v>1</c:v>
                </c:pt>
                <c:pt idx="141">
                  <c:v>1</c:v>
                </c:pt>
                <c:pt idx="142">
                  <c:v>1</c:v>
                </c:pt>
                <c:pt idx="143">
                  <c:v>1</c:v>
                </c:pt>
                <c:pt idx="144">
                  <c:v>1</c:v>
                </c:pt>
                <c:pt idx="145">
                  <c:v>0</c:v>
                </c:pt>
                <c:pt idx="146">
                  <c:v>1</c:v>
                </c:pt>
                <c:pt idx="147">
                  <c:v>0</c:v>
                </c:pt>
                <c:pt idx="148">
                  <c:v>0</c:v>
                </c:pt>
                <c:pt idx="149">
                  <c:v>1</c:v>
                </c:pt>
                <c:pt idx="150">
                  <c:v>1</c:v>
                </c:pt>
                <c:pt idx="151">
                  <c:v>1</c:v>
                </c:pt>
                <c:pt idx="152">
                  <c:v>0</c:v>
                </c:pt>
                <c:pt idx="153">
                  <c:v>0</c:v>
                </c:pt>
                <c:pt idx="154">
                  <c:v>0</c:v>
                </c:pt>
                <c:pt idx="155">
                  <c:v>1</c:v>
                </c:pt>
                <c:pt idx="156">
                  <c:v>1</c:v>
                </c:pt>
                <c:pt idx="157">
                  <c:v>1</c:v>
                </c:pt>
                <c:pt idx="158">
                  <c:v>1</c:v>
                </c:pt>
                <c:pt idx="159">
                  <c:v>0</c:v>
                </c:pt>
                <c:pt idx="160">
                  <c:v>0</c:v>
                </c:pt>
                <c:pt idx="161">
                  <c:v>0</c:v>
                </c:pt>
                <c:pt idx="162">
                  <c:v>1</c:v>
                </c:pt>
                <c:pt idx="163">
                  <c:v>0</c:v>
                </c:pt>
                <c:pt idx="164">
                  <c:v>1</c:v>
                </c:pt>
                <c:pt idx="165">
                  <c:v>1</c:v>
                </c:pt>
                <c:pt idx="166">
                  <c:v>0</c:v>
                </c:pt>
                <c:pt idx="167">
                  <c:v>0</c:v>
                </c:pt>
                <c:pt idx="168">
                  <c:v>0</c:v>
                </c:pt>
                <c:pt idx="169">
                  <c:v>1</c:v>
                </c:pt>
                <c:pt idx="170">
                  <c:v>1</c:v>
                </c:pt>
                <c:pt idx="171">
                  <c:v>1</c:v>
                </c:pt>
                <c:pt idx="172">
                  <c:v>1</c:v>
                </c:pt>
                <c:pt idx="173">
                  <c:v>0</c:v>
                </c:pt>
                <c:pt idx="174">
                  <c:v>0</c:v>
                </c:pt>
                <c:pt idx="175">
                  <c:v>0</c:v>
                </c:pt>
                <c:pt idx="176">
                  <c:v>1</c:v>
                </c:pt>
                <c:pt idx="177">
                  <c:v>1</c:v>
                </c:pt>
                <c:pt idx="178">
                  <c:v>0</c:v>
                </c:pt>
                <c:pt idx="179">
                  <c:v>0</c:v>
                </c:pt>
                <c:pt idx="180">
                  <c:v>1</c:v>
                </c:pt>
                <c:pt idx="181">
                  <c:v>0</c:v>
                </c:pt>
                <c:pt idx="182">
                  <c:v>1</c:v>
                </c:pt>
                <c:pt idx="183">
                  <c:v>0</c:v>
                </c:pt>
                <c:pt idx="184">
                  <c:v>1</c:v>
                </c:pt>
                <c:pt idx="185">
                  <c:v>1</c:v>
                </c:pt>
                <c:pt idx="186">
                  <c:v>0</c:v>
                </c:pt>
                <c:pt idx="187">
                  <c:v>0</c:v>
                </c:pt>
                <c:pt idx="188">
                  <c:v>0</c:v>
                </c:pt>
                <c:pt idx="189">
                  <c:v>0</c:v>
                </c:pt>
                <c:pt idx="190">
                  <c:v>1</c:v>
                </c:pt>
                <c:pt idx="191">
                  <c:v>0</c:v>
                </c:pt>
                <c:pt idx="192">
                  <c:v>1</c:v>
                </c:pt>
                <c:pt idx="193">
                  <c:v>0</c:v>
                </c:pt>
                <c:pt idx="194">
                  <c:v>1</c:v>
                </c:pt>
                <c:pt idx="195">
                  <c:v>1</c:v>
                </c:pt>
                <c:pt idx="196">
                  <c:v>0</c:v>
                </c:pt>
                <c:pt idx="197">
                  <c:v>0</c:v>
                </c:pt>
                <c:pt idx="198">
                  <c:v>0</c:v>
                </c:pt>
                <c:pt idx="199">
                  <c:v>0</c:v>
                </c:pt>
                <c:pt idx="200">
                  <c:v>0</c:v>
                </c:pt>
                <c:pt idx="201">
                  <c:v>0</c:v>
                </c:pt>
                <c:pt idx="202">
                  <c:v>0</c:v>
                </c:pt>
                <c:pt idx="203">
                  <c:v>0</c:v>
                </c:pt>
                <c:pt idx="204">
                  <c:v>1</c:v>
                </c:pt>
                <c:pt idx="205">
                  <c:v>0</c:v>
                </c:pt>
                <c:pt idx="206">
                  <c:v>1</c:v>
                </c:pt>
                <c:pt idx="207">
                  <c:v>1</c:v>
                </c:pt>
                <c:pt idx="208">
                  <c:v>0</c:v>
                </c:pt>
                <c:pt idx="209">
                  <c:v>1</c:v>
                </c:pt>
                <c:pt idx="210">
                  <c:v>1</c:v>
                </c:pt>
                <c:pt idx="211">
                  <c:v>1</c:v>
                </c:pt>
                <c:pt idx="212">
                  <c:v>1</c:v>
                </c:pt>
                <c:pt idx="213">
                  <c:v>0</c:v>
                </c:pt>
                <c:pt idx="214">
                  <c:v>0</c:v>
                </c:pt>
                <c:pt idx="215">
                  <c:v>0</c:v>
                </c:pt>
                <c:pt idx="216">
                  <c:v>0</c:v>
                </c:pt>
                <c:pt idx="217">
                  <c:v>1</c:v>
                </c:pt>
                <c:pt idx="218">
                  <c:v>0</c:v>
                </c:pt>
                <c:pt idx="219">
                  <c:v>0</c:v>
                </c:pt>
                <c:pt idx="220">
                  <c:v>0</c:v>
                </c:pt>
                <c:pt idx="221">
                  <c:v>0</c:v>
                </c:pt>
                <c:pt idx="222">
                  <c:v>1</c:v>
                </c:pt>
                <c:pt idx="223">
                  <c:v>1</c:v>
                </c:pt>
                <c:pt idx="224">
                  <c:v>1</c:v>
                </c:pt>
                <c:pt idx="225">
                  <c:v>1</c:v>
                </c:pt>
                <c:pt idx="226">
                  <c:v>1</c:v>
                </c:pt>
                <c:pt idx="227">
                  <c:v>0</c:v>
                </c:pt>
                <c:pt idx="228">
                  <c:v>0</c:v>
                </c:pt>
                <c:pt idx="229">
                  <c:v>1</c:v>
                </c:pt>
                <c:pt idx="230">
                  <c:v>0</c:v>
                </c:pt>
                <c:pt idx="231">
                  <c:v>0</c:v>
                </c:pt>
                <c:pt idx="232">
                  <c:v>0</c:v>
                </c:pt>
                <c:pt idx="233">
                  <c:v>1</c:v>
                </c:pt>
                <c:pt idx="234">
                  <c:v>1</c:v>
                </c:pt>
                <c:pt idx="235">
                  <c:v>0</c:v>
                </c:pt>
                <c:pt idx="236">
                  <c:v>0</c:v>
                </c:pt>
                <c:pt idx="237">
                  <c:v>1</c:v>
                </c:pt>
                <c:pt idx="238">
                  <c:v>1</c:v>
                </c:pt>
                <c:pt idx="239">
                  <c:v>1</c:v>
                </c:pt>
                <c:pt idx="240">
                  <c:v>0</c:v>
                </c:pt>
                <c:pt idx="241">
                  <c:v>0</c:v>
                </c:pt>
                <c:pt idx="242">
                  <c:v>0</c:v>
                </c:pt>
                <c:pt idx="243">
                  <c:v>1</c:v>
                </c:pt>
                <c:pt idx="244">
                  <c:v>0</c:v>
                </c:pt>
                <c:pt idx="245">
                  <c:v>1</c:v>
                </c:pt>
                <c:pt idx="246">
                  <c:v>0</c:v>
                </c:pt>
                <c:pt idx="247">
                  <c:v>1</c:v>
                </c:pt>
                <c:pt idx="248">
                  <c:v>1</c:v>
                </c:pt>
                <c:pt idx="249">
                  <c:v>1</c:v>
                </c:pt>
                <c:pt idx="250">
                  <c:v>1</c:v>
                </c:pt>
                <c:pt idx="251">
                  <c:v>0</c:v>
                </c:pt>
                <c:pt idx="252">
                  <c:v>1</c:v>
                </c:pt>
                <c:pt idx="253">
                  <c:v>1</c:v>
                </c:pt>
                <c:pt idx="254">
                  <c:v>1</c:v>
                </c:pt>
                <c:pt idx="255">
                  <c:v>0</c:v>
                </c:pt>
                <c:pt idx="256">
                  <c:v>1</c:v>
                </c:pt>
                <c:pt idx="257">
                  <c:v>0</c:v>
                </c:pt>
                <c:pt idx="258">
                  <c:v>1</c:v>
                </c:pt>
                <c:pt idx="259">
                  <c:v>1</c:v>
                </c:pt>
                <c:pt idx="260">
                  <c:v>0</c:v>
                </c:pt>
                <c:pt idx="261">
                  <c:v>0</c:v>
                </c:pt>
                <c:pt idx="262">
                  <c:v>1</c:v>
                </c:pt>
                <c:pt idx="263">
                  <c:v>1</c:v>
                </c:pt>
                <c:pt idx="264">
                  <c:v>0</c:v>
                </c:pt>
                <c:pt idx="265">
                  <c:v>1</c:v>
                </c:pt>
                <c:pt idx="266">
                  <c:v>1</c:v>
                </c:pt>
                <c:pt idx="267">
                  <c:v>0</c:v>
                </c:pt>
                <c:pt idx="268">
                  <c:v>1</c:v>
                </c:pt>
                <c:pt idx="269">
                  <c:v>1</c:v>
                </c:pt>
                <c:pt idx="270">
                  <c:v>1</c:v>
                </c:pt>
                <c:pt idx="271">
                  <c:v>1</c:v>
                </c:pt>
                <c:pt idx="272">
                  <c:v>1</c:v>
                </c:pt>
                <c:pt idx="273">
                  <c:v>1</c:v>
                </c:pt>
                <c:pt idx="274">
                  <c:v>1</c:v>
                </c:pt>
                <c:pt idx="275">
                  <c:v>0</c:v>
                </c:pt>
                <c:pt idx="276">
                  <c:v>1</c:v>
                </c:pt>
                <c:pt idx="277">
                  <c:v>0</c:v>
                </c:pt>
                <c:pt idx="278">
                  <c:v>1</c:v>
                </c:pt>
                <c:pt idx="279">
                  <c:v>0</c:v>
                </c:pt>
                <c:pt idx="280">
                  <c:v>0</c:v>
                </c:pt>
                <c:pt idx="281">
                  <c:v>1</c:v>
                </c:pt>
                <c:pt idx="282">
                  <c:v>1</c:v>
                </c:pt>
                <c:pt idx="283">
                  <c:v>0</c:v>
                </c:pt>
                <c:pt idx="284">
                  <c:v>0</c:v>
                </c:pt>
                <c:pt idx="285">
                  <c:v>1</c:v>
                </c:pt>
                <c:pt idx="286">
                  <c:v>0</c:v>
                </c:pt>
                <c:pt idx="287">
                  <c:v>0</c:v>
                </c:pt>
                <c:pt idx="288">
                  <c:v>0</c:v>
                </c:pt>
                <c:pt idx="289">
                  <c:v>1</c:v>
                </c:pt>
                <c:pt idx="290">
                  <c:v>0</c:v>
                </c:pt>
                <c:pt idx="291">
                  <c:v>1</c:v>
                </c:pt>
                <c:pt idx="292">
                  <c:v>1</c:v>
                </c:pt>
                <c:pt idx="293">
                  <c:v>0</c:v>
                </c:pt>
                <c:pt idx="294">
                  <c:v>1</c:v>
                </c:pt>
                <c:pt idx="295">
                  <c:v>1</c:v>
                </c:pt>
                <c:pt idx="296">
                  <c:v>1</c:v>
                </c:pt>
                <c:pt idx="297">
                  <c:v>1</c:v>
                </c:pt>
                <c:pt idx="298">
                  <c:v>1</c:v>
                </c:pt>
                <c:pt idx="299">
                  <c:v>0</c:v>
                </c:pt>
                <c:pt idx="300">
                  <c:v>1</c:v>
                </c:pt>
                <c:pt idx="301">
                  <c:v>0</c:v>
                </c:pt>
                <c:pt idx="302">
                  <c:v>0</c:v>
                </c:pt>
                <c:pt idx="303">
                  <c:v>0</c:v>
                </c:pt>
                <c:pt idx="304">
                  <c:v>0</c:v>
                </c:pt>
                <c:pt idx="305">
                  <c:v>1</c:v>
                </c:pt>
                <c:pt idx="306">
                  <c:v>0</c:v>
                </c:pt>
                <c:pt idx="307">
                  <c:v>0</c:v>
                </c:pt>
                <c:pt idx="308">
                  <c:v>1</c:v>
                </c:pt>
                <c:pt idx="309">
                  <c:v>0</c:v>
                </c:pt>
                <c:pt idx="310">
                  <c:v>1</c:v>
                </c:pt>
                <c:pt idx="311">
                  <c:v>0</c:v>
                </c:pt>
                <c:pt idx="312">
                  <c:v>1</c:v>
                </c:pt>
                <c:pt idx="313">
                  <c:v>1</c:v>
                </c:pt>
                <c:pt idx="314">
                  <c:v>0</c:v>
                </c:pt>
                <c:pt idx="315">
                  <c:v>1</c:v>
                </c:pt>
                <c:pt idx="316">
                  <c:v>1</c:v>
                </c:pt>
                <c:pt idx="317">
                  <c:v>1</c:v>
                </c:pt>
                <c:pt idx="318">
                  <c:v>0</c:v>
                </c:pt>
                <c:pt idx="319">
                  <c:v>1</c:v>
                </c:pt>
                <c:pt idx="320">
                  <c:v>1</c:v>
                </c:pt>
                <c:pt idx="321">
                  <c:v>0</c:v>
                </c:pt>
                <c:pt idx="322">
                  <c:v>1</c:v>
                </c:pt>
                <c:pt idx="323">
                  <c:v>1</c:v>
                </c:pt>
                <c:pt idx="324">
                  <c:v>1</c:v>
                </c:pt>
                <c:pt idx="325">
                  <c:v>1</c:v>
                </c:pt>
                <c:pt idx="326">
                  <c:v>0</c:v>
                </c:pt>
                <c:pt idx="327">
                  <c:v>1</c:v>
                </c:pt>
                <c:pt idx="328">
                  <c:v>0</c:v>
                </c:pt>
                <c:pt idx="329">
                  <c:v>1</c:v>
                </c:pt>
                <c:pt idx="330">
                  <c:v>0</c:v>
                </c:pt>
                <c:pt idx="331">
                  <c:v>1</c:v>
                </c:pt>
                <c:pt idx="332">
                  <c:v>0</c:v>
                </c:pt>
                <c:pt idx="333">
                  <c:v>0</c:v>
                </c:pt>
                <c:pt idx="334">
                  <c:v>0</c:v>
                </c:pt>
                <c:pt idx="335">
                  <c:v>1</c:v>
                </c:pt>
                <c:pt idx="336">
                  <c:v>1</c:v>
                </c:pt>
                <c:pt idx="337">
                  <c:v>1</c:v>
                </c:pt>
                <c:pt idx="338">
                  <c:v>1</c:v>
                </c:pt>
                <c:pt idx="339">
                  <c:v>0</c:v>
                </c:pt>
                <c:pt idx="340">
                  <c:v>0</c:v>
                </c:pt>
                <c:pt idx="341">
                  <c:v>1</c:v>
                </c:pt>
                <c:pt idx="342">
                  <c:v>0</c:v>
                </c:pt>
                <c:pt idx="343">
                  <c:v>1</c:v>
                </c:pt>
                <c:pt idx="344">
                  <c:v>0</c:v>
                </c:pt>
                <c:pt idx="345">
                  <c:v>0</c:v>
                </c:pt>
                <c:pt idx="346">
                  <c:v>1</c:v>
                </c:pt>
                <c:pt idx="347">
                  <c:v>1</c:v>
                </c:pt>
                <c:pt idx="348">
                  <c:v>0</c:v>
                </c:pt>
                <c:pt idx="349">
                  <c:v>1</c:v>
                </c:pt>
                <c:pt idx="350">
                  <c:v>0</c:v>
                </c:pt>
                <c:pt idx="351">
                  <c:v>0</c:v>
                </c:pt>
                <c:pt idx="352">
                  <c:v>0</c:v>
                </c:pt>
                <c:pt idx="353">
                  <c:v>1</c:v>
                </c:pt>
                <c:pt idx="354">
                  <c:v>0</c:v>
                </c:pt>
                <c:pt idx="355">
                  <c:v>1</c:v>
                </c:pt>
                <c:pt idx="356">
                  <c:v>1</c:v>
                </c:pt>
                <c:pt idx="357">
                  <c:v>1</c:v>
                </c:pt>
                <c:pt idx="358">
                  <c:v>1</c:v>
                </c:pt>
                <c:pt idx="359">
                  <c:v>0</c:v>
                </c:pt>
                <c:pt idx="360">
                  <c:v>0</c:v>
                </c:pt>
                <c:pt idx="361">
                  <c:v>1</c:v>
                </c:pt>
                <c:pt idx="362">
                  <c:v>0</c:v>
                </c:pt>
                <c:pt idx="363">
                  <c:v>0</c:v>
                </c:pt>
                <c:pt idx="364">
                  <c:v>0</c:v>
                </c:pt>
                <c:pt idx="365">
                  <c:v>0</c:v>
                </c:pt>
                <c:pt idx="366">
                  <c:v>0</c:v>
                </c:pt>
                <c:pt idx="367">
                  <c:v>0</c:v>
                </c:pt>
                <c:pt idx="368">
                  <c:v>1</c:v>
                </c:pt>
                <c:pt idx="369">
                  <c:v>1</c:v>
                </c:pt>
                <c:pt idx="370">
                  <c:v>0</c:v>
                </c:pt>
                <c:pt idx="371">
                  <c:v>0</c:v>
                </c:pt>
                <c:pt idx="372">
                  <c:v>0</c:v>
                </c:pt>
                <c:pt idx="373">
                  <c:v>1</c:v>
                </c:pt>
                <c:pt idx="374">
                  <c:v>1</c:v>
                </c:pt>
                <c:pt idx="375">
                  <c:v>0</c:v>
                </c:pt>
                <c:pt idx="376">
                  <c:v>0</c:v>
                </c:pt>
                <c:pt idx="377">
                  <c:v>1</c:v>
                </c:pt>
                <c:pt idx="378">
                  <c:v>0</c:v>
                </c:pt>
                <c:pt idx="379">
                  <c:v>1</c:v>
                </c:pt>
                <c:pt idx="380">
                  <c:v>0</c:v>
                </c:pt>
                <c:pt idx="381">
                  <c:v>1</c:v>
                </c:pt>
                <c:pt idx="382">
                  <c:v>1</c:v>
                </c:pt>
                <c:pt idx="383">
                  <c:v>0</c:v>
                </c:pt>
                <c:pt idx="384">
                  <c:v>1</c:v>
                </c:pt>
                <c:pt idx="385">
                  <c:v>1</c:v>
                </c:pt>
                <c:pt idx="386">
                  <c:v>0</c:v>
                </c:pt>
                <c:pt idx="387">
                  <c:v>1</c:v>
                </c:pt>
                <c:pt idx="388">
                  <c:v>0</c:v>
                </c:pt>
                <c:pt idx="389">
                  <c:v>0</c:v>
                </c:pt>
                <c:pt idx="390">
                  <c:v>1</c:v>
                </c:pt>
                <c:pt idx="391">
                  <c:v>0</c:v>
                </c:pt>
                <c:pt idx="392">
                  <c:v>1</c:v>
                </c:pt>
                <c:pt idx="393">
                  <c:v>1</c:v>
                </c:pt>
                <c:pt idx="394">
                  <c:v>0</c:v>
                </c:pt>
                <c:pt idx="395">
                  <c:v>1</c:v>
                </c:pt>
                <c:pt idx="396">
                  <c:v>0</c:v>
                </c:pt>
                <c:pt idx="397">
                  <c:v>1</c:v>
                </c:pt>
                <c:pt idx="398">
                  <c:v>1</c:v>
                </c:pt>
                <c:pt idx="399">
                  <c:v>0</c:v>
                </c:pt>
                <c:pt idx="400">
                  <c:v>0</c:v>
                </c:pt>
                <c:pt idx="401">
                  <c:v>1</c:v>
                </c:pt>
                <c:pt idx="402">
                  <c:v>0</c:v>
                </c:pt>
                <c:pt idx="403">
                  <c:v>1</c:v>
                </c:pt>
                <c:pt idx="404">
                  <c:v>1</c:v>
                </c:pt>
                <c:pt idx="405">
                  <c:v>0</c:v>
                </c:pt>
                <c:pt idx="406">
                  <c:v>0</c:v>
                </c:pt>
                <c:pt idx="407">
                  <c:v>0</c:v>
                </c:pt>
                <c:pt idx="408">
                  <c:v>1</c:v>
                </c:pt>
                <c:pt idx="409">
                  <c:v>1</c:v>
                </c:pt>
                <c:pt idx="410">
                  <c:v>1</c:v>
                </c:pt>
                <c:pt idx="411">
                  <c:v>0</c:v>
                </c:pt>
                <c:pt idx="412">
                  <c:v>0</c:v>
                </c:pt>
                <c:pt idx="413">
                  <c:v>1</c:v>
                </c:pt>
                <c:pt idx="414">
                  <c:v>0</c:v>
                </c:pt>
                <c:pt idx="415">
                  <c:v>0</c:v>
                </c:pt>
                <c:pt idx="416">
                  <c:v>1</c:v>
                </c:pt>
                <c:pt idx="417">
                  <c:v>0</c:v>
                </c:pt>
                <c:pt idx="418">
                  <c:v>1</c:v>
                </c:pt>
                <c:pt idx="419">
                  <c:v>0</c:v>
                </c:pt>
                <c:pt idx="420">
                  <c:v>1</c:v>
                </c:pt>
                <c:pt idx="421">
                  <c:v>1</c:v>
                </c:pt>
                <c:pt idx="422">
                  <c:v>1</c:v>
                </c:pt>
                <c:pt idx="423">
                  <c:v>1</c:v>
                </c:pt>
                <c:pt idx="424">
                  <c:v>1</c:v>
                </c:pt>
                <c:pt idx="425">
                  <c:v>1</c:v>
                </c:pt>
                <c:pt idx="426">
                  <c:v>0</c:v>
                </c:pt>
                <c:pt idx="427">
                  <c:v>0</c:v>
                </c:pt>
                <c:pt idx="428">
                  <c:v>0</c:v>
                </c:pt>
                <c:pt idx="429">
                  <c:v>0</c:v>
                </c:pt>
                <c:pt idx="430">
                  <c:v>1</c:v>
                </c:pt>
                <c:pt idx="431">
                  <c:v>0</c:v>
                </c:pt>
                <c:pt idx="432">
                  <c:v>1</c:v>
                </c:pt>
                <c:pt idx="433">
                  <c:v>0</c:v>
                </c:pt>
                <c:pt idx="434">
                  <c:v>1</c:v>
                </c:pt>
                <c:pt idx="435">
                  <c:v>1</c:v>
                </c:pt>
                <c:pt idx="436">
                  <c:v>1</c:v>
                </c:pt>
                <c:pt idx="437">
                  <c:v>1</c:v>
                </c:pt>
                <c:pt idx="438">
                  <c:v>0</c:v>
                </c:pt>
                <c:pt idx="439">
                  <c:v>1</c:v>
                </c:pt>
                <c:pt idx="440">
                  <c:v>0</c:v>
                </c:pt>
                <c:pt idx="441">
                  <c:v>0</c:v>
                </c:pt>
                <c:pt idx="442">
                  <c:v>1</c:v>
                </c:pt>
                <c:pt idx="443">
                  <c:v>0</c:v>
                </c:pt>
                <c:pt idx="444">
                  <c:v>1</c:v>
                </c:pt>
                <c:pt idx="445">
                  <c:v>0</c:v>
                </c:pt>
                <c:pt idx="446">
                  <c:v>1</c:v>
                </c:pt>
                <c:pt idx="447">
                  <c:v>0</c:v>
                </c:pt>
                <c:pt idx="448">
                  <c:v>0</c:v>
                </c:pt>
                <c:pt idx="449">
                  <c:v>1</c:v>
                </c:pt>
                <c:pt idx="450">
                  <c:v>1</c:v>
                </c:pt>
                <c:pt idx="451">
                  <c:v>1</c:v>
                </c:pt>
                <c:pt idx="452">
                  <c:v>1</c:v>
                </c:pt>
                <c:pt idx="453">
                  <c:v>1</c:v>
                </c:pt>
                <c:pt idx="454">
                  <c:v>1</c:v>
                </c:pt>
                <c:pt idx="455">
                  <c:v>1</c:v>
                </c:pt>
                <c:pt idx="456">
                  <c:v>0</c:v>
                </c:pt>
                <c:pt idx="457">
                  <c:v>0</c:v>
                </c:pt>
                <c:pt idx="458">
                  <c:v>1</c:v>
                </c:pt>
                <c:pt idx="459">
                  <c:v>0</c:v>
                </c:pt>
                <c:pt idx="460">
                  <c:v>0</c:v>
                </c:pt>
                <c:pt idx="461">
                  <c:v>1</c:v>
                </c:pt>
                <c:pt idx="462">
                  <c:v>0</c:v>
                </c:pt>
                <c:pt idx="463">
                  <c:v>1</c:v>
                </c:pt>
                <c:pt idx="464">
                  <c:v>1</c:v>
                </c:pt>
                <c:pt idx="465">
                  <c:v>0</c:v>
                </c:pt>
                <c:pt idx="466">
                  <c:v>0</c:v>
                </c:pt>
                <c:pt idx="467">
                  <c:v>0</c:v>
                </c:pt>
                <c:pt idx="468">
                  <c:v>0</c:v>
                </c:pt>
                <c:pt idx="469">
                  <c:v>0</c:v>
                </c:pt>
                <c:pt idx="470">
                  <c:v>1</c:v>
                </c:pt>
                <c:pt idx="471">
                  <c:v>0</c:v>
                </c:pt>
                <c:pt idx="472">
                  <c:v>0</c:v>
                </c:pt>
                <c:pt idx="473">
                  <c:v>0</c:v>
                </c:pt>
                <c:pt idx="474">
                  <c:v>1</c:v>
                </c:pt>
                <c:pt idx="475">
                  <c:v>1</c:v>
                </c:pt>
                <c:pt idx="476">
                  <c:v>1</c:v>
                </c:pt>
                <c:pt idx="477">
                  <c:v>1</c:v>
                </c:pt>
                <c:pt idx="478">
                  <c:v>1</c:v>
                </c:pt>
                <c:pt idx="479">
                  <c:v>1</c:v>
                </c:pt>
                <c:pt idx="480">
                  <c:v>1</c:v>
                </c:pt>
                <c:pt idx="481">
                  <c:v>1</c:v>
                </c:pt>
                <c:pt idx="482">
                  <c:v>0</c:v>
                </c:pt>
                <c:pt idx="483">
                  <c:v>0</c:v>
                </c:pt>
                <c:pt idx="484">
                  <c:v>1</c:v>
                </c:pt>
                <c:pt idx="485">
                  <c:v>0</c:v>
                </c:pt>
                <c:pt idx="486">
                  <c:v>0</c:v>
                </c:pt>
                <c:pt idx="487">
                  <c:v>1</c:v>
                </c:pt>
                <c:pt idx="488">
                  <c:v>0</c:v>
                </c:pt>
                <c:pt idx="489">
                  <c:v>1</c:v>
                </c:pt>
                <c:pt idx="490">
                  <c:v>0</c:v>
                </c:pt>
                <c:pt idx="491">
                  <c:v>0</c:v>
                </c:pt>
                <c:pt idx="492">
                  <c:v>0</c:v>
                </c:pt>
                <c:pt idx="493">
                  <c:v>1</c:v>
                </c:pt>
                <c:pt idx="494">
                  <c:v>1</c:v>
                </c:pt>
                <c:pt idx="495">
                  <c:v>1</c:v>
                </c:pt>
                <c:pt idx="496">
                  <c:v>0</c:v>
                </c:pt>
                <c:pt idx="497">
                  <c:v>1</c:v>
                </c:pt>
                <c:pt idx="498">
                  <c:v>0</c:v>
                </c:pt>
                <c:pt idx="499">
                  <c:v>0</c:v>
                </c:pt>
                <c:pt idx="500">
                  <c:v>1</c:v>
                </c:pt>
                <c:pt idx="501">
                  <c:v>1</c:v>
                </c:pt>
                <c:pt idx="502">
                  <c:v>1</c:v>
                </c:pt>
                <c:pt idx="503">
                  <c:v>1</c:v>
                </c:pt>
                <c:pt idx="504">
                  <c:v>0</c:v>
                </c:pt>
                <c:pt idx="505">
                  <c:v>1</c:v>
                </c:pt>
                <c:pt idx="506">
                  <c:v>1</c:v>
                </c:pt>
                <c:pt idx="507">
                  <c:v>1</c:v>
                </c:pt>
                <c:pt idx="508">
                  <c:v>0</c:v>
                </c:pt>
                <c:pt idx="509">
                  <c:v>0</c:v>
                </c:pt>
                <c:pt idx="510">
                  <c:v>1</c:v>
                </c:pt>
                <c:pt idx="511">
                  <c:v>1</c:v>
                </c:pt>
                <c:pt idx="512">
                  <c:v>1</c:v>
                </c:pt>
                <c:pt idx="513">
                  <c:v>1</c:v>
                </c:pt>
                <c:pt idx="514">
                  <c:v>1</c:v>
                </c:pt>
                <c:pt idx="515">
                  <c:v>1</c:v>
                </c:pt>
                <c:pt idx="516">
                  <c:v>1</c:v>
                </c:pt>
                <c:pt idx="517">
                  <c:v>1</c:v>
                </c:pt>
                <c:pt idx="518">
                  <c:v>0</c:v>
                </c:pt>
                <c:pt idx="519">
                  <c:v>1</c:v>
                </c:pt>
                <c:pt idx="520">
                  <c:v>0</c:v>
                </c:pt>
                <c:pt idx="521">
                  <c:v>0</c:v>
                </c:pt>
                <c:pt idx="522">
                  <c:v>0</c:v>
                </c:pt>
                <c:pt idx="523">
                  <c:v>0</c:v>
                </c:pt>
                <c:pt idx="524">
                  <c:v>1</c:v>
                </c:pt>
                <c:pt idx="525">
                  <c:v>0</c:v>
                </c:pt>
                <c:pt idx="526">
                  <c:v>0</c:v>
                </c:pt>
                <c:pt idx="527">
                  <c:v>0</c:v>
                </c:pt>
                <c:pt idx="528">
                  <c:v>1</c:v>
                </c:pt>
                <c:pt idx="529">
                  <c:v>1</c:v>
                </c:pt>
                <c:pt idx="530">
                  <c:v>1</c:v>
                </c:pt>
                <c:pt idx="531">
                  <c:v>0</c:v>
                </c:pt>
                <c:pt idx="532">
                  <c:v>1</c:v>
                </c:pt>
                <c:pt idx="533">
                  <c:v>1</c:v>
                </c:pt>
                <c:pt idx="534">
                  <c:v>1</c:v>
                </c:pt>
                <c:pt idx="535">
                  <c:v>1</c:v>
                </c:pt>
                <c:pt idx="536">
                  <c:v>0</c:v>
                </c:pt>
                <c:pt idx="537">
                  <c:v>0</c:v>
                </c:pt>
                <c:pt idx="538">
                  <c:v>0</c:v>
                </c:pt>
                <c:pt idx="539">
                  <c:v>1</c:v>
                </c:pt>
                <c:pt idx="540">
                  <c:v>0</c:v>
                </c:pt>
                <c:pt idx="541">
                  <c:v>0</c:v>
                </c:pt>
                <c:pt idx="542">
                  <c:v>0</c:v>
                </c:pt>
                <c:pt idx="543">
                  <c:v>0</c:v>
                </c:pt>
                <c:pt idx="544">
                  <c:v>1</c:v>
                </c:pt>
                <c:pt idx="545">
                  <c:v>1</c:v>
                </c:pt>
                <c:pt idx="546">
                  <c:v>1</c:v>
                </c:pt>
                <c:pt idx="547">
                  <c:v>0</c:v>
                </c:pt>
                <c:pt idx="548">
                  <c:v>0</c:v>
                </c:pt>
                <c:pt idx="549">
                  <c:v>0</c:v>
                </c:pt>
                <c:pt idx="550">
                  <c:v>1</c:v>
                </c:pt>
                <c:pt idx="551">
                  <c:v>0</c:v>
                </c:pt>
                <c:pt idx="552">
                  <c:v>1</c:v>
                </c:pt>
                <c:pt idx="553">
                  <c:v>0</c:v>
                </c:pt>
                <c:pt idx="554">
                  <c:v>0</c:v>
                </c:pt>
                <c:pt idx="555">
                  <c:v>1</c:v>
                </c:pt>
                <c:pt idx="556">
                  <c:v>1</c:v>
                </c:pt>
                <c:pt idx="557">
                  <c:v>1</c:v>
                </c:pt>
                <c:pt idx="558">
                  <c:v>0</c:v>
                </c:pt>
                <c:pt idx="559">
                  <c:v>1</c:v>
                </c:pt>
                <c:pt idx="560">
                  <c:v>0</c:v>
                </c:pt>
                <c:pt idx="561">
                  <c:v>0</c:v>
                </c:pt>
                <c:pt idx="562">
                  <c:v>1</c:v>
                </c:pt>
                <c:pt idx="563">
                  <c:v>1</c:v>
                </c:pt>
                <c:pt idx="564">
                  <c:v>0</c:v>
                </c:pt>
                <c:pt idx="565">
                  <c:v>0</c:v>
                </c:pt>
                <c:pt idx="566">
                  <c:v>0</c:v>
                </c:pt>
                <c:pt idx="567">
                  <c:v>1</c:v>
                </c:pt>
                <c:pt idx="568">
                  <c:v>0</c:v>
                </c:pt>
                <c:pt idx="569">
                  <c:v>1</c:v>
                </c:pt>
                <c:pt idx="570">
                  <c:v>0</c:v>
                </c:pt>
                <c:pt idx="571">
                  <c:v>0</c:v>
                </c:pt>
                <c:pt idx="572">
                  <c:v>0</c:v>
                </c:pt>
                <c:pt idx="573">
                  <c:v>0</c:v>
                </c:pt>
                <c:pt idx="574">
                  <c:v>0</c:v>
                </c:pt>
                <c:pt idx="575">
                  <c:v>0</c:v>
                </c:pt>
                <c:pt idx="576">
                  <c:v>1</c:v>
                </c:pt>
                <c:pt idx="577">
                  <c:v>0</c:v>
                </c:pt>
                <c:pt idx="578">
                  <c:v>1</c:v>
                </c:pt>
                <c:pt idx="579">
                  <c:v>0</c:v>
                </c:pt>
                <c:pt idx="580">
                  <c:v>1</c:v>
                </c:pt>
                <c:pt idx="581">
                  <c:v>1</c:v>
                </c:pt>
                <c:pt idx="582">
                  <c:v>1</c:v>
                </c:pt>
                <c:pt idx="583">
                  <c:v>0</c:v>
                </c:pt>
                <c:pt idx="584">
                  <c:v>1</c:v>
                </c:pt>
                <c:pt idx="585">
                  <c:v>0</c:v>
                </c:pt>
                <c:pt idx="586">
                  <c:v>1</c:v>
                </c:pt>
                <c:pt idx="587">
                  <c:v>0</c:v>
                </c:pt>
                <c:pt idx="588">
                  <c:v>0</c:v>
                </c:pt>
                <c:pt idx="589">
                  <c:v>0</c:v>
                </c:pt>
                <c:pt idx="590">
                  <c:v>0</c:v>
                </c:pt>
                <c:pt idx="591">
                  <c:v>1</c:v>
                </c:pt>
                <c:pt idx="592">
                  <c:v>1</c:v>
                </c:pt>
                <c:pt idx="593">
                  <c:v>0</c:v>
                </c:pt>
                <c:pt idx="594">
                  <c:v>1</c:v>
                </c:pt>
                <c:pt idx="595">
                  <c:v>0</c:v>
                </c:pt>
                <c:pt idx="596">
                  <c:v>0</c:v>
                </c:pt>
                <c:pt idx="597">
                  <c:v>0</c:v>
                </c:pt>
                <c:pt idx="598">
                  <c:v>1</c:v>
                </c:pt>
                <c:pt idx="599">
                  <c:v>0</c:v>
                </c:pt>
                <c:pt idx="600">
                  <c:v>0</c:v>
                </c:pt>
                <c:pt idx="601">
                  <c:v>1</c:v>
                </c:pt>
                <c:pt idx="602">
                  <c:v>0</c:v>
                </c:pt>
                <c:pt idx="603">
                  <c:v>0</c:v>
                </c:pt>
                <c:pt idx="604">
                  <c:v>0</c:v>
                </c:pt>
                <c:pt idx="605">
                  <c:v>0</c:v>
                </c:pt>
                <c:pt idx="606">
                  <c:v>0</c:v>
                </c:pt>
                <c:pt idx="607">
                  <c:v>0</c:v>
                </c:pt>
                <c:pt idx="608">
                  <c:v>1</c:v>
                </c:pt>
                <c:pt idx="609">
                  <c:v>1</c:v>
                </c:pt>
                <c:pt idx="610">
                  <c:v>0</c:v>
                </c:pt>
                <c:pt idx="611">
                  <c:v>0</c:v>
                </c:pt>
                <c:pt idx="612">
                  <c:v>0</c:v>
                </c:pt>
                <c:pt idx="613">
                  <c:v>0</c:v>
                </c:pt>
                <c:pt idx="614">
                  <c:v>0</c:v>
                </c:pt>
                <c:pt idx="615">
                  <c:v>0</c:v>
                </c:pt>
                <c:pt idx="616">
                  <c:v>0</c:v>
                </c:pt>
                <c:pt idx="617">
                  <c:v>1</c:v>
                </c:pt>
                <c:pt idx="618">
                  <c:v>0</c:v>
                </c:pt>
                <c:pt idx="619">
                  <c:v>0</c:v>
                </c:pt>
                <c:pt idx="620">
                  <c:v>1</c:v>
                </c:pt>
                <c:pt idx="621">
                  <c:v>1</c:v>
                </c:pt>
                <c:pt idx="622">
                  <c:v>0</c:v>
                </c:pt>
                <c:pt idx="623">
                  <c:v>1</c:v>
                </c:pt>
                <c:pt idx="624">
                  <c:v>1</c:v>
                </c:pt>
                <c:pt idx="625">
                  <c:v>0</c:v>
                </c:pt>
                <c:pt idx="626">
                  <c:v>1</c:v>
                </c:pt>
                <c:pt idx="627">
                  <c:v>1</c:v>
                </c:pt>
                <c:pt idx="628">
                  <c:v>1</c:v>
                </c:pt>
                <c:pt idx="629">
                  <c:v>0</c:v>
                </c:pt>
                <c:pt idx="630">
                  <c:v>1</c:v>
                </c:pt>
                <c:pt idx="631">
                  <c:v>1</c:v>
                </c:pt>
                <c:pt idx="632">
                  <c:v>0</c:v>
                </c:pt>
                <c:pt idx="633">
                  <c:v>1</c:v>
                </c:pt>
                <c:pt idx="634">
                  <c:v>1</c:v>
                </c:pt>
                <c:pt idx="635">
                  <c:v>1</c:v>
                </c:pt>
                <c:pt idx="636">
                  <c:v>0</c:v>
                </c:pt>
                <c:pt idx="637">
                  <c:v>0</c:v>
                </c:pt>
                <c:pt idx="638">
                  <c:v>1</c:v>
                </c:pt>
                <c:pt idx="639">
                  <c:v>1</c:v>
                </c:pt>
                <c:pt idx="640">
                  <c:v>1</c:v>
                </c:pt>
                <c:pt idx="641">
                  <c:v>1</c:v>
                </c:pt>
                <c:pt idx="642">
                  <c:v>1</c:v>
                </c:pt>
                <c:pt idx="643">
                  <c:v>0</c:v>
                </c:pt>
                <c:pt idx="644">
                  <c:v>1</c:v>
                </c:pt>
                <c:pt idx="645">
                  <c:v>1</c:v>
                </c:pt>
                <c:pt idx="646">
                  <c:v>1</c:v>
                </c:pt>
                <c:pt idx="647">
                  <c:v>0</c:v>
                </c:pt>
                <c:pt idx="648">
                  <c:v>1</c:v>
                </c:pt>
                <c:pt idx="649">
                  <c:v>0</c:v>
                </c:pt>
                <c:pt idx="650">
                  <c:v>0</c:v>
                </c:pt>
                <c:pt idx="651">
                  <c:v>0</c:v>
                </c:pt>
                <c:pt idx="652">
                  <c:v>0</c:v>
                </c:pt>
                <c:pt idx="653">
                  <c:v>0</c:v>
                </c:pt>
                <c:pt idx="654">
                  <c:v>0</c:v>
                </c:pt>
                <c:pt idx="655">
                  <c:v>0</c:v>
                </c:pt>
                <c:pt idx="656">
                  <c:v>0</c:v>
                </c:pt>
                <c:pt idx="657">
                  <c:v>1</c:v>
                </c:pt>
                <c:pt idx="658">
                  <c:v>0</c:v>
                </c:pt>
                <c:pt idx="659">
                  <c:v>0</c:v>
                </c:pt>
                <c:pt idx="660">
                  <c:v>1</c:v>
                </c:pt>
                <c:pt idx="661">
                  <c:v>0</c:v>
                </c:pt>
                <c:pt idx="662">
                  <c:v>0</c:v>
                </c:pt>
                <c:pt idx="663">
                  <c:v>1</c:v>
                </c:pt>
                <c:pt idx="664">
                  <c:v>0</c:v>
                </c:pt>
                <c:pt idx="665">
                  <c:v>1</c:v>
                </c:pt>
                <c:pt idx="666">
                  <c:v>1</c:v>
                </c:pt>
                <c:pt idx="667">
                  <c:v>0</c:v>
                </c:pt>
                <c:pt idx="668">
                  <c:v>1</c:v>
                </c:pt>
                <c:pt idx="669">
                  <c:v>0</c:v>
                </c:pt>
                <c:pt idx="670">
                  <c:v>1</c:v>
                </c:pt>
                <c:pt idx="671">
                  <c:v>0</c:v>
                </c:pt>
                <c:pt idx="672">
                  <c:v>1</c:v>
                </c:pt>
                <c:pt idx="673">
                  <c:v>0</c:v>
                </c:pt>
                <c:pt idx="674">
                  <c:v>0</c:v>
                </c:pt>
                <c:pt idx="675">
                  <c:v>1</c:v>
                </c:pt>
                <c:pt idx="676">
                  <c:v>0</c:v>
                </c:pt>
                <c:pt idx="677">
                  <c:v>1</c:v>
                </c:pt>
                <c:pt idx="678">
                  <c:v>1</c:v>
                </c:pt>
                <c:pt idx="679">
                  <c:v>0</c:v>
                </c:pt>
                <c:pt idx="680">
                  <c:v>0</c:v>
                </c:pt>
                <c:pt idx="681">
                  <c:v>1</c:v>
                </c:pt>
                <c:pt idx="682">
                  <c:v>1</c:v>
                </c:pt>
                <c:pt idx="683">
                  <c:v>1</c:v>
                </c:pt>
                <c:pt idx="684">
                  <c:v>0</c:v>
                </c:pt>
                <c:pt idx="685">
                  <c:v>1</c:v>
                </c:pt>
                <c:pt idx="686">
                  <c:v>1</c:v>
                </c:pt>
                <c:pt idx="687">
                  <c:v>1</c:v>
                </c:pt>
                <c:pt idx="688">
                  <c:v>0</c:v>
                </c:pt>
                <c:pt idx="689">
                  <c:v>1</c:v>
                </c:pt>
                <c:pt idx="690">
                  <c:v>1</c:v>
                </c:pt>
                <c:pt idx="691">
                  <c:v>1</c:v>
                </c:pt>
                <c:pt idx="692">
                  <c:v>1</c:v>
                </c:pt>
                <c:pt idx="693">
                  <c:v>1</c:v>
                </c:pt>
                <c:pt idx="694">
                  <c:v>0</c:v>
                </c:pt>
                <c:pt idx="695">
                  <c:v>0</c:v>
                </c:pt>
                <c:pt idx="696">
                  <c:v>0</c:v>
                </c:pt>
                <c:pt idx="697">
                  <c:v>1</c:v>
                </c:pt>
                <c:pt idx="698">
                  <c:v>1</c:v>
                </c:pt>
                <c:pt idx="699">
                  <c:v>0</c:v>
                </c:pt>
                <c:pt idx="700">
                  <c:v>0</c:v>
                </c:pt>
                <c:pt idx="701">
                  <c:v>0</c:v>
                </c:pt>
                <c:pt idx="702">
                  <c:v>1</c:v>
                </c:pt>
                <c:pt idx="703">
                  <c:v>0</c:v>
                </c:pt>
                <c:pt idx="704">
                  <c:v>0</c:v>
                </c:pt>
                <c:pt idx="705">
                  <c:v>0</c:v>
                </c:pt>
                <c:pt idx="706">
                  <c:v>0</c:v>
                </c:pt>
                <c:pt idx="707">
                  <c:v>1</c:v>
                </c:pt>
                <c:pt idx="708">
                  <c:v>0</c:v>
                </c:pt>
                <c:pt idx="709">
                  <c:v>0</c:v>
                </c:pt>
                <c:pt idx="710">
                  <c:v>1</c:v>
                </c:pt>
                <c:pt idx="711">
                  <c:v>0</c:v>
                </c:pt>
                <c:pt idx="712">
                  <c:v>0</c:v>
                </c:pt>
                <c:pt idx="713">
                  <c:v>1</c:v>
                </c:pt>
                <c:pt idx="714">
                  <c:v>0</c:v>
                </c:pt>
                <c:pt idx="715">
                  <c:v>1</c:v>
                </c:pt>
                <c:pt idx="716">
                  <c:v>0</c:v>
                </c:pt>
                <c:pt idx="717">
                  <c:v>1</c:v>
                </c:pt>
                <c:pt idx="718">
                  <c:v>0</c:v>
                </c:pt>
                <c:pt idx="719">
                  <c:v>0</c:v>
                </c:pt>
                <c:pt idx="720">
                  <c:v>0</c:v>
                </c:pt>
                <c:pt idx="721">
                  <c:v>1</c:v>
                </c:pt>
                <c:pt idx="722">
                  <c:v>1</c:v>
                </c:pt>
                <c:pt idx="723">
                  <c:v>1</c:v>
                </c:pt>
                <c:pt idx="724">
                  <c:v>0</c:v>
                </c:pt>
                <c:pt idx="725">
                  <c:v>0</c:v>
                </c:pt>
                <c:pt idx="726">
                  <c:v>1</c:v>
                </c:pt>
                <c:pt idx="727">
                  <c:v>0</c:v>
                </c:pt>
                <c:pt idx="728">
                  <c:v>0</c:v>
                </c:pt>
                <c:pt idx="729">
                  <c:v>0</c:v>
                </c:pt>
                <c:pt idx="730">
                  <c:v>1</c:v>
                </c:pt>
                <c:pt idx="731">
                  <c:v>1</c:v>
                </c:pt>
                <c:pt idx="732">
                  <c:v>0</c:v>
                </c:pt>
                <c:pt idx="733">
                  <c:v>0</c:v>
                </c:pt>
                <c:pt idx="734">
                  <c:v>0</c:v>
                </c:pt>
                <c:pt idx="735">
                  <c:v>0</c:v>
                </c:pt>
                <c:pt idx="736">
                  <c:v>0</c:v>
                </c:pt>
                <c:pt idx="737">
                  <c:v>1</c:v>
                </c:pt>
                <c:pt idx="738">
                  <c:v>1</c:v>
                </c:pt>
                <c:pt idx="739">
                  <c:v>1</c:v>
                </c:pt>
                <c:pt idx="740">
                  <c:v>1</c:v>
                </c:pt>
                <c:pt idx="741">
                  <c:v>1</c:v>
                </c:pt>
                <c:pt idx="742">
                  <c:v>1</c:v>
                </c:pt>
                <c:pt idx="743">
                  <c:v>0</c:v>
                </c:pt>
                <c:pt idx="744">
                  <c:v>1</c:v>
                </c:pt>
                <c:pt idx="745">
                  <c:v>0</c:v>
                </c:pt>
                <c:pt idx="746">
                  <c:v>1</c:v>
                </c:pt>
                <c:pt idx="747">
                  <c:v>1</c:v>
                </c:pt>
                <c:pt idx="748">
                  <c:v>0</c:v>
                </c:pt>
                <c:pt idx="749">
                  <c:v>1</c:v>
                </c:pt>
                <c:pt idx="750">
                  <c:v>0</c:v>
                </c:pt>
                <c:pt idx="751">
                  <c:v>1</c:v>
                </c:pt>
                <c:pt idx="752">
                  <c:v>1</c:v>
                </c:pt>
                <c:pt idx="753">
                  <c:v>0</c:v>
                </c:pt>
                <c:pt idx="754">
                  <c:v>1</c:v>
                </c:pt>
                <c:pt idx="755">
                  <c:v>1</c:v>
                </c:pt>
                <c:pt idx="756">
                  <c:v>0</c:v>
                </c:pt>
                <c:pt idx="757">
                  <c:v>0</c:v>
                </c:pt>
                <c:pt idx="758">
                  <c:v>1</c:v>
                </c:pt>
                <c:pt idx="759">
                  <c:v>1</c:v>
                </c:pt>
                <c:pt idx="760">
                  <c:v>0</c:v>
                </c:pt>
                <c:pt idx="761">
                  <c:v>1</c:v>
                </c:pt>
                <c:pt idx="762">
                  <c:v>1</c:v>
                </c:pt>
                <c:pt idx="763">
                  <c:v>1</c:v>
                </c:pt>
                <c:pt idx="764">
                  <c:v>0</c:v>
                </c:pt>
                <c:pt idx="765">
                  <c:v>0</c:v>
                </c:pt>
                <c:pt idx="766">
                  <c:v>1</c:v>
                </c:pt>
                <c:pt idx="767">
                  <c:v>0</c:v>
                </c:pt>
                <c:pt idx="768">
                  <c:v>0</c:v>
                </c:pt>
                <c:pt idx="769">
                  <c:v>0</c:v>
                </c:pt>
                <c:pt idx="770">
                  <c:v>1</c:v>
                </c:pt>
                <c:pt idx="771">
                  <c:v>0</c:v>
                </c:pt>
                <c:pt idx="772">
                  <c:v>0</c:v>
                </c:pt>
                <c:pt idx="773">
                  <c:v>0</c:v>
                </c:pt>
                <c:pt idx="774">
                  <c:v>1</c:v>
                </c:pt>
                <c:pt idx="775">
                  <c:v>1</c:v>
                </c:pt>
                <c:pt idx="776">
                  <c:v>1</c:v>
                </c:pt>
                <c:pt idx="777">
                  <c:v>1</c:v>
                </c:pt>
                <c:pt idx="778">
                  <c:v>1</c:v>
                </c:pt>
                <c:pt idx="779">
                  <c:v>1</c:v>
                </c:pt>
                <c:pt idx="780">
                  <c:v>1</c:v>
                </c:pt>
                <c:pt idx="781">
                  <c:v>1</c:v>
                </c:pt>
                <c:pt idx="782">
                  <c:v>1</c:v>
                </c:pt>
                <c:pt idx="783">
                  <c:v>0</c:v>
                </c:pt>
                <c:pt idx="784">
                  <c:v>0</c:v>
                </c:pt>
                <c:pt idx="785">
                  <c:v>0</c:v>
                </c:pt>
                <c:pt idx="786">
                  <c:v>1</c:v>
                </c:pt>
                <c:pt idx="787">
                  <c:v>1</c:v>
                </c:pt>
                <c:pt idx="788">
                  <c:v>1</c:v>
                </c:pt>
                <c:pt idx="789">
                  <c:v>0</c:v>
                </c:pt>
                <c:pt idx="790">
                  <c:v>0</c:v>
                </c:pt>
                <c:pt idx="791">
                  <c:v>1</c:v>
                </c:pt>
                <c:pt idx="792">
                  <c:v>0</c:v>
                </c:pt>
                <c:pt idx="793">
                  <c:v>1</c:v>
                </c:pt>
                <c:pt idx="794">
                  <c:v>0</c:v>
                </c:pt>
                <c:pt idx="795">
                  <c:v>1</c:v>
                </c:pt>
                <c:pt idx="796">
                  <c:v>1</c:v>
                </c:pt>
                <c:pt idx="797">
                  <c:v>0</c:v>
                </c:pt>
                <c:pt idx="798">
                  <c:v>0</c:v>
                </c:pt>
                <c:pt idx="799">
                  <c:v>1</c:v>
                </c:pt>
                <c:pt idx="800">
                  <c:v>0</c:v>
                </c:pt>
                <c:pt idx="801">
                  <c:v>0</c:v>
                </c:pt>
                <c:pt idx="802">
                  <c:v>1</c:v>
                </c:pt>
                <c:pt idx="803">
                  <c:v>0</c:v>
                </c:pt>
                <c:pt idx="804">
                  <c:v>1</c:v>
                </c:pt>
                <c:pt idx="805">
                  <c:v>0</c:v>
                </c:pt>
                <c:pt idx="806">
                  <c:v>0</c:v>
                </c:pt>
                <c:pt idx="807">
                  <c:v>0</c:v>
                </c:pt>
                <c:pt idx="808">
                  <c:v>1</c:v>
                </c:pt>
                <c:pt idx="809">
                  <c:v>1</c:v>
                </c:pt>
                <c:pt idx="810">
                  <c:v>0</c:v>
                </c:pt>
                <c:pt idx="811">
                  <c:v>0</c:v>
                </c:pt>
                <c:pt idx="812">
                  <c:v>1</c:v>
                </c:pt>
                <c:pt idx="813">
                  <c:v>1</c:v>
                </c:pt>
                <c:pt idx="814">
                  <c:v>1</c:v>
                </c:pt>
                <c:pt idx="815">
                  <c:v>0</c:v>
                </c:pt>
                <c:pt idx="816">
                  <c:v>0</c:v>
                </c:pt>
                <c:pt idx="817">
                  <c:v>1</c:v>
                </c:pt>
                <c:pt idx="818">
                  <c:v>0</c:v>
                </c:pt>
                <c:pt idx="819">
                  <c:v>0</c:v>
                </c:pt>
                <c:pt idx="820">
                  <c:v>1</c:v>
                </c:pt>
                <c:pt idx="821">
                  <c:v>1</c:v>
                </c:pt>
                <c:pt idx="822">
                  <c:v>0</c:v>
                </c:pt>
                <c:pt idx="823">
                  <c:v>0</c:v>
                </c:pt>
                <c:pt idx="824">
                  <c:v>1</c:v>
                </c:pt>
                <c:pt idx="825">
                  <c:v>0</c:v>
                </c:pt>
                <c:pt idx="826">
                  <c:v>1</c:v>
                </c:pt>
                <c:pt idx="827">
                  <c:v>1</c:v>
                </c:pt>
                <c:pt idx="828">
                  <c:v>1</c:v>
                </c:pt>
                <c:pt idx="829">
                  <c:v>1</c:v>
                </c:pt>
                <c:pt idx="830">
                  <c:v>1</c:v>
                </c:pt>
                <c:pt idx="831">
                  <c:v>0</c:v>
                </c:pt>
                <c:pt idx="832">
                  <c:v>0</c:v>
                </c:pt>
                <c:pt idx="833">
                  <c:v>1</c:v>
                </c:pt>
                <c:pt idx="834">
                  <c:v>1</c:v>
                </c:pt>
                <c:pt idx="835">
                  <c:v>1</c:v>
                </c:pt>
                <c:pt idx="836">
                  <c:v>1</c:v>
                </c:pt>
                <c:pt idx="837">
                  <c:v>0</c:v>
                </c:pt>
                <c:pt idx="838">
                  <c:v>0</c:v>
                </c:pt>
                <c:pt idx="839">
                  <c:v>0</c:v>
                </c:pt>
                <c:pt idx="840">
                  <c:v>1</c:v>
                </c:pt>
                <c:pt idx="841">
                  <c:v>1</c:v>
                </c:pt>
                <c:pt idx="842">
                  <c:v>0</c:v>
                </c:pt>
                <c:pt idx="843">
                  <c:v>0</c:v>
                </c:pt>
                <c:pt idx="844">
                  <c:v>1</c:v>
                </c:pt>
                <c:pt idx="845">
                  <c:v>0</c:v>
                </c:pt>
                <c:pt idx="846">
                  <c:v>0</c:v>
                </c:pt>
                <c:pt idx="847">
                  <c:v>1</c:v>
                </c:pt>
                <c:pt idx="848">
                  <c:v>0</c:v>
                </c:pt>
                <c:pt idx="849">
                  <c:v>1</c:v>
                </c:pt>
                <c:pt idx="850">
                  <c:v>0</c:v>
                </c:pt>
                <c:pt idx="851">
                  <c:v>1</c:v>
                </c:pt>
                <c:pt idx="852">
                  <c:v>0</c:v>
                </c:pt>
                <c:pt idx="853">
                  <c:v>0</c:v>
                </c:pt>
                <c:pt idx="854">
                  <c:v>0</c:v>
                </c:pt>
                <c:pt idx="855">
                  <c:v>0</c:v>
                </c:pt>
                <c:pt idx="856">
                  <c:v>0</c:v>
                </c:pt>
                <c:pt idx="857">
                  <c:v>1</c:v>
                </c:pt>
                <c:pt idx="858">
                  <c:v>0</c:v>
                </c:pt>
                <c:pt idx="859">
                  <c:v>1</c:v>
                </c:pt>
                <c:pt idx="860">
                  <c:v>0</c:v>
                </c:pt>
                <c:pt idx="861">
                  <c:v>0</c:v>
                </c:pt>
                <c:pt idx="862">
                  <c:v>0</c:v>
                </c:pt>
                <c:pt idx="863">
                  <c:v>0</c:v>
                </c:pt>
                <c:pt idx="864">
                  <c:v>1</c:v>
                </c:pt>
                <c:pt idx="865">
                  <c:v>1</c:v>
                </c:pt>
                <c:pt idx="866">
                  <c:v>1</c:v>
                </c:pt>
                <c:pt idx="867">
                  <c:v>1</c:v>
                </c:pt>
                <c:pt idx="868">
                  <c:v>1</c:v>
                </c:pt>
                <c:pt idx="869">
                  <c:v>0</c:v>
                </c:pt>
                <c:pt idx="870">
                  <c:v>1</c:v>
                </c:pt>
                <c:pt idx="871">
                  <c:v>0</c:v>
                </c:pt>
                <c:pt idx="872">
                  <c:v>1</c:v>
                </c:pt>
                <c:pt idx="873">
                  <c:v>1</c:v>
                </c:pt>
                <c:pt idx="874">
                  <c:v>1</c:v>
                </c:pt>
                <c:pt idx="875">
                  <c:v>0</c:v>
                </c:pt>
                <c:pt idx="876">
                  <c:v>0</c:v>
                </c:pt>
                <c:pt idx="877">
                  <c:v>1</c:v>
                </c:pt>
                <c:pt idx="878">
                  <c:v>1</c:v>
                </c:pt>
                <c:pt idx="879">
                  <c:v>0</c:v>
                </c:pt>
                <c:pt idx="880">
                  <c:v>1</c:v>
                </c:pt>
                <c:pt idx="881">
                  <c:v>1</c:v>
                </c:pt>
                <c:pt idx="882">
                  <c:v>0</c:v>
                </c:pt>
                <c:pt idx="883">
                  <c:v>0</c:v>
                </c:pt>
                <c:pt idx="884">
                  <c:v>1</c:v>
                </c:pt>
                <c:pt idx="885">
                  <c:v>1</c:v>
                </c:pt>
                <c:pt idx="886">
                  <c:v>1</c:v>
                </c:pt>
                <c:pt idx="887">
                  <c:v>0</c:v>
                </c:pt>
                <c:pt idx="888">
                  <c:v>1</c:v>
                </c:pt>
                <c:pt idx="889">
                  <c:v>1</c:v>
                </c:pt>
                <c:pt idx="890">
                  <c:v>0</c:v>
                </c:pt>
                <c:pt idx="891">
                  <c:v>0</c:v>
                </c:pt>
                <c:pt idx="892">
                  <c:v>1</c:v>
                </c:pt>
                <c:pt idx="893">
                  <c:v>1</c:v>
                </c:pt>
                <c:pt idx="894">
                  <c:v>1</c:v>
                </c:pt>
                <c:pt idx="895">
                  <c:v>0</c:v>
                </c:pt>
                <c:pt idx="896">
                  <c:v>0</c:v>
                </c:pt>
                <c:pt idx="897">
                  <c:v>1</c:v>
                </c:pt>
                <c:pt idx="898">
                  <c:v>0</c:v>
                </c:pt>
                <c:pt idx="899">
                  <c:v>0</c:v>
                </c:pt>
                <c:pt idx="900">
                  <c:v>1</c:v>
                </c:pt>
                <c:pt idx="901">
                  <c:v>1</c:v>
                </c:pt>
                <c:pt idx="902">
                  <c:v>1</c:v>
                </c:pt>
                <c:pt idx="903">
                  <c:v>1</c:v>
                </c:pt>
                <c:pt idx="904">
                  <c:v>0</c:v>
                </c:pt>
                <c:pt idx="905">
                  <c:v>0</c:v>
                </c:pt>
                <c:pt idx="906">
                  <c:v>1</c:v>
                </c:pt>
                <c:pt idx="907">
                  <c:v>0</c:v>
                </c:pt>
                <c:pt idx="908">
                  <c:v>1</c:v>
                </c:pt>
                <c:pt idx="909">
                  <c:v>0</c:v>
                </c:pt>
                <c:pt idx="910">
                  <c:v>1</c:v>
                </c:pt>
                <c:pt idx="911">
                  <c:v>1</c:v>
                </c:pt>
                <c:pt idx="912">
                  <c:v>0</c:v>
                </c:pt>
                <c:pt idx="913">
                  <c:v>0</c:v>
                </c:pt>
                <c:pt idx="914">
                  <c:v>1</c:v>
                </c:pt>
                <c:pt idx="915">
                  <c:v>0</c:v>
                </c:pt>
                <c:pt idx="916">
                  <c:v>0</c:v>
                </c:pt>
                <c:pt idx="917">
                  <c:v>1</c:v>
                </c:pt>
                <c:pt idx="918">
                  <c:v>0</c:v>
                </c:pt>
                <c:pt idx="919">
                  <c:v>0</c:v>
                </c:pt>
                <c:pt idx="920">
                  <c:v>0</c:v>
                </c:pt>
                <c:pt idx="921">
                  <c:v>0</c:v>
                </c:pt>
                <c:pt idx="922">
                  <c:v>1</c:v>
                </c:pt>
                <c:pt idx="923">
                  <c:v>1</c:v>
                </c:pt>
                <c:pt idx="924">
                  <c:v>1</c:v>
                </c:pt>
                <c:pt idx="925">
                  <c:v>1</c:v>
                </c:pt>
                <c:pt idx="926">
                  <c:v>0</c:v>
                </c:pt>
                <c:pt idx="927">
                  <c:v>0</c:v>
                </c:pt>
                <c:pt idx="928">
                  <c:v>0</c:v>
                </c:pt>
                <c:pt idx="929">
                  <c:v>1</c:v>
                </c:pt>
                <c:pt idx="930">
                  <c:v>1</c:v>
                </c:pt>
                <c:pt idx="931">
                  <c:v>0</c:v>
                </c:pt>
                <c:pt idx="932">
                  <c:v>1</c:v>
                </c:pt>
                <c:pt idx="933">
                  <c:v>0</c:v>
                </c:pt>
                <c:pt idx="934">
                  <c:v>1</c:v>
                </c:pt>
                <c:pt idx="935">
                  <c:v>0</c:v>
                </c:pt>
                <c:pt idx="936">
                  <c:v>1</c:v>
                </c:pt>
                <c:pt idx="937">
                  <c:v>0</c:v>
                </c:pt>
                <c:pt idx="938">
                  <c:v>1</c:v>
                </c:pt>
                <c:pt idx="939">
                  <c:v>1</c:v>
                </c:pt>
                <c:pt idx="940">
                  <c:v>1</c:v>
                </c:pt>
                <c:pt idx="941">
                  <c:v>0</c:v>
                </c:pt>
                <c:pt idx="942">
                  <c:v>0</c:v>
                </c:pt>
                <c:pt idx="943">
                  <c:v>1</c:v>
                </c:pt>
                <c:pt idx="944">
                  <c:v>1</c:v>
                </c:pt>
                <c:pt idx="945">
                  <c:v>0</c:v>
                </c:pt>
                <c:pt idx="946">
                  <c:v>1</c:v>
                </c:pt>
                <c:pt idx="947">
                  <c:v>1</c:v>
                </c:pt>
                <c:pt idx="948">
                  <c:v>1</c:v>
                </c:pt>
                <c:pt idx="949">
                  <c:v>1</c:v>
                </c:pt>
                <c:pt idx="950">
                  <c:v>1</c:v>
                </c:pt>
                <c:pt idx="951">
                  <c:v>1</c:v>
                </c:pt>
                <c:pt idx="952">
                  <c:v>0</c:v>
                </c:pt>
                <c:pt idx="953">
                  <c:v>1</c:v>
                </c:pt>
                <c:pt idx="954">
                  <c:v>1</c:v>
                </c:pt>
                <c:pt idx="955">
                  <c:v>1</c:v>
                </c:pt>
                <c:pt idx="956">
                  <c:v>1</c:v>
                </c:pt>
                <c:pt idx="957">
                  <c:v>1</c:v>
                </c:pt>
                <c:pt idx="958">
                  <c:v>1</c:v>
                </c:pt>
                <c:pt idx="959">
                  <c:v>1</c:v>
                </c:pt>
                <c:pt idx="960">
                  <c:v>0</c:v>
                </c:pt>
                <c:pt idx="961">
                  <c:v>0</c:v>
                </c:pt>
                <c:pt idx="962">
                  <c:v>0</c:v>
                </c:pt>
                <c:pt idx="963">
                  <c:v>1</c:v>
                </c:pt>
                <c:pt idx="964">
                  <c:v>1</c:v>
                </c:pt>
                <c:pt idx="965">
                  <c:v>1</c:v>
                </c:pt>
                <c:pt idx="966">
                  <c:v>1</c:v>
                </c:pt>
                <c:pt idx="967">
                  <c:v>1</c:v>
                </c:pt>
                <c:pt idx="968">
                  <c:v>1</c:v>
                </c:pt>
                <c:pt idx="969">
                  <c:v>0</c:v>
                </c:pt>
                <c:pt idx="970">
                  <c:v>0</c:v>
                </c:pt>
                <c:pt idx="971">
                  <c:v>0</c:v>
                </c:pt>
                <c:pt idx="972">
                  <c:v>0</c:v>
                </c:pt>
                <c:pt idx="973">
                  <c:v>0</c:v>
                </c:pt>
                <c:pt idx="974">
                  <c:v>1</c:v>
                </c:pt>
                <c:pt idx="975">
                  <c:v>1</c:v>
                </c:pt>
                <c:pt idx="976">
                  <c:v>1</c:v>
                </c:pt>
                <c:pt idx="977">
                  <c:v>1</c:v>
                </c:pt>
                <c:pt idx="978">
                  <c:v>0</c:v>
                </c:pt>
                <c:pt idx="979">
                  <c:v>0</c:v>
                </c:pt>
                <c:pt idx="980">
                  <c:v>1</c:v>
                </c:pt>
                <c:pt idx="981">
                  <c:v>1</c:v>
                </c:pt>
                <c:pt idx="982">
                  <c:v>1</c:v>
                </c:pt>
                <c:pt idx="983">
                  <c:v>0</c:v>
                </c:pt>
                <c:pt idx="984">
                  <c:v>1</c:v>
                </c:pt>
                <c:pt idx="985">
                  <c:v>0</c:v>
                </c:pt>
                <c:pt idx="986">
                  <c:v>1</c:v>
                </c:pt>
                <c:pt idx="987">
                  <c:v>0</c:v>
                </c:pt>
                <c:pt idx="988">
                  <c:v>1</c:v>
                </c:pt>
                <c:pt idx="989">
                  <c:v>0</c:v>
                </c:pt>
                <c:pt idx="990">
                  <c:v>0</c:v>
                </c:pt>
                <c:pt idx="991">
                  <c:v>0</c:v>
                </c:pt>
                <c:pt idx="992">
                  <c:v>0</c:v>
                </c:pt>
                <c:pt idx="993">
                  <c:v>1</c:v>
                </c:pt>
                <c:pt idx="994">
                  <c:v>0</c:v>
                </c:pt>
                <c:pt idx="995">
                  <c:v>0</c:v>
                </c:pt>
                <c:pt idx="996">
                  <c:v>0</c:v>
                </c:pt>
                <c:pt idx="997">
                  <c:v>0</c:v>
                </c:pt>
                <c:pt idx="998">
                  <c:v>0</c:v>
                </c:pt>
                <c:pt idx="999">
                  <c:v>0</c:v>
                </c:pt>
                <c:pt idx="1000">
                  <c:v>1</c:v>
                </c:pt>
                <c:pt idx="1001">
                  <c:v>1</c:v>
                </c:pt>
                <c:pt idx="1002">
                  <c:v>1</c:v>
                </c:pt>
                <c:pt idx="1003">
                  <c:v>1</c:v>
                </c:pt>
                <c:pt idx="1004">
                  <c:v>1</c:v>
                </c:pt>
                <c:pt idx="1005">
                  <c:v>1</c:v>
                </c:pt>
                <c:pt idx="1006">
                  <c:v>1</c:v>
                </c:pt>
                <c:pt idx="1007">
                  <c:v>1</c:v>
                </c:pt>
                <c:pt idx="1008">
                  <c:v>1</c:v>
                </c:pt>
                <c:pt idx="1009">
                  <c:v>1</c:v>
                </c:pt>
                <c:pt idx="1010">
                  <c:v>0</c:v>
                </c:pt>
                <c:pt idx="1011">
                  <c:v>1</c:v>
                </c:pt>
                <c:pt idx="1012">
                  <c:v>0</c:v>
                </c:pt>
                <c:pt idx="1013">
                  <c:v>1</c:v>
                </c:pt>
                <c:pt idx="1014">
                  <c:v>0</c:v>
                </c:pt>
                <c:pt idx="1015">
                  <c:v>1</c:v>
                </c:pt>
                <c:pt idx="1016">
                  <c:v>0</c:v>
                </c:pt>
                <c:pt idx="1017">
                  <c:v>0</c:v>
                </c:pt>
                <c:pt idx="1018">
                  <c:v>0</c:v>
                </c:pt>
                <c:pt idx="1019">
                  <c:v>0</c:v>
                </c:pt>
                <c:pt idx="1020">
                  <c:v>1</c:v>
                </c:pt>
                <c:pt idx="1021">
                  <c:v>0</c:v>
                </c:pt>
                <c:pt idx="1022">
                  <c:v>1</c:v>
                </c:pt>
                <c:pt idx="1023">
                  <c:v>1</c:v>
                </c:pt>
                <c:pt idx="1024">
                  <c:v>0</c:v>
                </c:pt>
                <c:pt idx="1025">
                  <c:v>0</c:v>
                </c:pt>
                <c:pt idx="1026">
                  <c:v>1</c:v>
                </c:pt>
                <c:pt idx="1027">
                  <c:v>1</c:v>
                </c:pt>
                <c:pt idx="1028">
                  <c:v>1</c:v>
                </c:pt>
                <c:pt idx="1029">
                  <c:v>0</c:v>
                </c:pt>
                <c:pt idx="1030">
                  <c:v>0</c:v>
                </c:pt>
                <c:pt idx="1031">
                  <c:v>0</c:v>
                </c:pt>
                <c:pt idx="1032">
                  <c:v>0</c:v>
                </c:pt>
                <c:pt idx="1033">
                  <c:v>1</c:v>
                </c:pt>
                <c:pt idx="1034">
                  <c:v>1</c:v>
                </c:pt>
                <c:pt idx="1035">
                  <c:v>0</c:v>
                </c:pt>
                <c:pt idx="1036">
                  <c:v>1</c:v>
                </c:pt>
                <c:pt idx="1037">
                  <c:v>0</c:v>
                </c:pt>
                <c:pt idx="1038">
                  <c:v>1</c:v>
                </c:pt>
                <c:pt idx="1039">
                  <c:v>1</c:v>
                </c:pt>
                <c:pt idx="1040">
                  <c:v>0</c:v>
                </c:pt>
                <c:pt idx="1041">
                  <c:v>1</c:v>
                </c:pt>
                <c:pt idx="1042">
                  <c:v>1</c:v>
                </c:pt>
                <c:pt idx="1043">
                  <c:v>0</c:v>
                </c:pt>
                <c:pt idx="1044">
                  <c:v>1</c:v>
                </c:pt>
                <c:pt idx="1045">
                  <c:v>0</c:v>
                </c:pt>
                <c:pt idx="1046">
                  <c:v>0</c:v>
                </c:pt>
                <c:pt idx="1047">
                  <c:v>1</c:v>
                </c:pt>
                <c:pt idx="1048">
                  <c:v>0</c:v>
                </c:pt>
                <c:pt idx="1049">
                  <c:v>1</c:v>
                </c:pt>
                <c:pt idx="1050">
                  <c:v>0</c:v>
                </c:pt>
                <c:pt idx="1051">
                  <c:v>1</c:v>
                </c:pt>
                <c:pt idx="1052">
                  <c:v>1</c:v>
                </c:pt>
                <c:pt idx="1053">
                  <c:v>1</c:v>
                </c:pt>
                <c:pt idx="1054">
                  <c:v>0</c:v>
                </c:pt>
                <c:pt idx="1055">
                  <c:v>1</c:v>
                </c:pt>
                <c:pt idx="1056">
                  <c:v>0</c:v>
                </c:pt>
                <c:pt idx="1057">
                  <c:v>0</c:v>
                </c:pt>
                <c:pt idx="1058">
                  <c:v>0</c:v>
                </c:pt>
                <c:pt idx="1059">
                  <c:v>1</c:v>
                </c:pt>
                <c:pt idx="1060">
                  <c:v>1</c:v>
                </c:pt>
                <c:pt idx="1061">
                  <c:v>1</c:v>
                </c:pt>
                <c:pt idx="1062">
                  <c:v>1</c:v>
                </c:pt>
                <c:pt idx="1063">
                  <c:v>1</c:v>
                </c:pt>
                <c:pt idx="1064">
                  <c:v>0</c:v>
                </c:pt>
                <c:pt idx="1065">
                  <c:v>0</c:v>
                </c:pt>
                <c:pt idx="1066">
                  <c:v>1</c:v>
                </c:pt>
                <c:pt idx="1067">
                  <c:v>1</c:v>
                </c:pt>
                <c:pt idx="1068">
                  <c:v>1</c:v>
                </c:pt>
                <c:pt idx="1069">
                  <c:v>0</c:v>
                </c:pt>
                <c:pt idx="1070">
                  <c:v>1</c:v>
                </c:pt>
                <c:pt idx="1071">
                  <c:v>1</c:v>
                </c:pt>
                <c:pt idx="1072">
                  <c:v>1</c:v>
                </c:pt>
                <c:pt idx="1073">
                  <c:v>0</c:v>
                </c:pt>
                <c:pt idx="1074">
                  <c:v>0</c:v>
                </c:pt>
                <c:pt idx="1075">
                  <c:v>0</c:v>
                </c:pt>
                <c:pt idx="1076">
                  <c:v>0</c:v>
                </c:pt>
                <c:pt idx="1077">
                  <c:v>1</c:v>
                </c:pt>
                <c:pt idx="1078">
                  <c:v>1</c:v>
                </c:pt>
                <c:pt idx="1079">
                  <c:v>1</c:v>
                </c:pt>
                <c:pt idx="1080">
                  <c:v>1</c:v>
                </c:pt>
                <c:pt idx="1081">
                  <c:v>1</c:v>
                </c:pt>
                <c:pt idx="1082">
                  <c:v>1</c:v>
                </c:pt>
                <c:pt idx="1083">
                  <c:v>1</c:v>
                </c:pt>
                <c:pt idx="1084">
                  <c:v>0</c:v>
                </c:pt>
                <c:pt idx="1085">
                  <c:v>0</c:v>
                </c:pt>
                <c:pt idx="1086">
                  <c:v>1</c:v>
                </c:pt>
                <c:pt idx="1087">
                  <c:v>1</c:v>
                </c:pt>
                <c:pt idx="1088">
                  <c:v>1</c:v>
                </c:pt>
                <c:pt idx="1089">
                  <c:v>1</c:v>
                </c:pt>
                <c:pt idx="1090">
                  <c:v>1</c:v>
                </c:pt>
                <c:pt idx="1091">
                  <c:v>0</c:v>
                </c:pt>
                <c:pt idx="1092">
                  <c:v>1</c:v>
                </c:pt>
                <c:pt idx="1093">
                  <c:v>0</c:v>
                </c:pt>
                <c:pt idx="1094">
                  <c:v>0</c:v>
                </c:pt>
                <c:pt idx="1095">
                  <c:v>0</c:v>
                </c:pt>
                <c:pt idx="1096">
                  <c:v>0</c:v>
                </c:pt>
                <c:pt idx="1097">
                  <c:v>1</c:v>
                </c:pt>
                <c:pt idx="1098">
                  <c:v>0</c:v>
                </c:pt>
                <c:pt idx="1099">
                  <c:v>0</c:v>
                </c:pt>
                <c:pt idx="1100">
                  <c:v>0</c:v>
                </c:pt>
                <c:pt idx="1101">
                  <c:v>1</c:v>
                </c:pt>
                <c:pt idx="1102">
                  <c:v>1</c:v>
                </c:pt>
                <c:pt idx="1103">
                  <c:v>1</c:v>
                </c:pt>
                <c:pt idx="1104">
                  <c:v>1</c:v>
                </c:pt>
                <c:pt idx="1105">
                  <c:v>0</c:v>
                </c:pt>
                <c:pt idx="1106">
                  <c:v>0</c:v>
                </c:pt>
                <c:pt idx="1107">
                  <c:v>0</c:v>
                </c:pt>
                <c:pt idx="1108">
                  <c:v>1</c:v>
                </c:pt>
                <c:pt idx="1109">
                  <c:v>1</c:v>
                </c:pt>
                <c:pt idx="1110">
                  <c:v>0</c:v>
                </c:pt>
                <c:pt idx="1111">
                  <c:v>1</c:v>
                </c:pt>
                <c:pt idx="1112">
                  <c:v>0</c:v>
                </c:pt>
                <c:pt idx="1113">
                  <c:v>0</c:v>
                </c:pt>
                <c:pt idx="1114">
                  <c:v>1</c:v>
                </c:pt>
                <c:pt idx="1115">
                  <c:v>1</c:v>
                </c:pt>
                <c:pt idx="1116">
                  <c:v>1</c:v>
                </c:pt>
                <c:pt idx="1117">
                  <c:v>1</c:v>
                </c:pt>
                <c:pt idx="1118">
                  <c:v>1</c:v>
                </c:pt>
                <c:pt idx="1119">
                  <c:v>0</c:v>
                </c:pt>
                <c:pt idx="1120">
                  <c:v>0</c:v>
                </c:pt>
                <c:pt idx="1121">
                  <c:v>1</c:v>
                </c:pt>
                <c:pt idx="1122">
                  <c:v>0</c:v>
                </c:pt>
                <c:pt idx="1123">
                  <c:v>0</c:v>
                </c:pt>
                <c:pt idx="1124">
                  <c:v>0</c:v>
                </c:pt>
                <c:pt idx="1125">
                  <c:v>0</c:v>
                </c:pt>
                <c:pt idx="1126">
                  <c:v>1</c:v>
                </c:pt>
                <c:pt idx="1127">
                  <c:v>0</c:v>
                </c:pt>
                <c:pt idx="1128">
                  <c:v>1</c:v>
                </c:pt>
                <c:pt idx="1129">
                  <c:v>0</c:v>
                </c:pt>
                <c:pt idx="1130">
                  <c:v>0</c:v>
                </c:pt>
                <c:pt idx="1131">
                  <c:v>1</c:v>
                </c:pt>
                <c:pt idx="1132">
                  <c:v>1</c:v>
                </c:pt>
                <c:pt idx="1133">
                  <c:v>0</c:v>
                </c:pt>
                <c:pt idx="1134">
                  <c:v>1</c:v>
                </c:pt>
                <c:pt idx="1135">
                  <c:v>0</c:v>
                </c:pt>
                <c:pt idx="1136">
                  <c:v>0</c:v>
                </c:pt>
                <c:pt idx="1137">
                  <c:v>0</c:v>
                </c:pt>
                <c:pt idx="1138">
                  <c:v>1</c:v>
                </c:pt>
                <c:pt idx="1139">
                  <c:v>0</c:v>
                </c:pt>
                <c:pt idx="1140">
                  <c:v>1</c:v>
                </c:pt>
                <c:pt idx="1141">
                  <c:v>0</c:v>
                </c:pt>
                <c:pt idx="1142">
                  <c:v>0</c:v>
                </c:pt>
                <c:pt idx="1143">
                  <c:v>1</c:v>
                </c:pt>
                <c:pt idx="1144">
                  <c:v>1</c:v>
                </c:pt>
                <c:pt idx="1145">
                  <c:v>1</c:v>
                </c:pt>
                <c:pt idx="1146">
                  <c:v>1</c:v>
                </c:pt>
                <c:pt idx="1147">
                  <c:v>0</c:v>
                </c:pt>
                <c:pt idx="1148">
                  <c:v>1</c:v>
                </c:pt>
                <c:pt idx="1149">
                  <c:v>1</c:v>
                </c:pt>
                <c:pt idx="1150">
                  <c:v>0</c:v>
                </c:pt>
                <c:pt idx="1151">
                  <c:v>0</c:v>
                </c:pt>
                <c:pt idx="1152">
                  <c:v>0</c:v>
                </c:pt>
                <c:pt idx="1153">
                  <c:v>0</c:v>
                </c:pt>
                <c:pt idx="1154">
                  <c:v>0</c:v>
                </c:pt>
                <c:pt idx="1155">
                  <c:v>0</c:v>
                </c:pt>
                <c:pt idx="1156">
                  <c:v>1</c:v>
                </c:pt>
                <c:pt idx="1157">
                  <c:v>0</c:v>
                </c:pt>
                <c:pt idx="1158">
                  <c:v>0</c:v>
                </c:pt>
                <c:pt idx="1159">
                  <c:v>0</c:v>
                </c:pt>
                <c:pt idx="1160">
                  <c:v>0</c:v>
                </c:pt>
                <c:pt idx="1161">
                  <c:v>1</c:v>
                </c:pt>
                <c:pt idx="1162">
                  <c:v>1</c:v>
                </c:pt>
                <c:pt idx="1163">
                  <c:v>0</c:v>
                </c:pt>
                <c:pt idx="1164">
                  <c:v>0</c:v>
                </c:pt>
                <c:pt idx="1165">
                  <c:v>0</c:v>
                </c:pt>
                <c:pt idx="1166">
                  <c:v>1</c:v>
                </c:pt>
                <c:pt idx="1167">
                  <c:v>0</c:v>
                </c:pt>
                <c:pt idx="1168">
                  <c:v>1</c:v>
                </c:pt>
                <c:pt idx="1169">
                  <c:v>0</c:v>
                </c:pt>
                <c:pt idx="1170">
                  <c:v>1</c:v>
                </c:pt>
                <c:pt idx="1171">
                  <c:v>0</c:v>
                </c:pt>
                <c:pt idx="1172">
                  <c:v>0</c:v>
                </c:pt>
                <c:pt idx="1173">
                  <c:v>1</c:v>
                </c:pt>
                <c:pt idx="1174">
                  <c:v>1</c:v>
                </c:pt>
                <c:pt idx="1175">
                  <c:v>0</c:v>
                </c:pt>
                <c:pt idx="1176">
                  <c:v>0</c:v>
                </c:pt>
                <c:pt idx="1177">
                  <c:v>0</c:v>
                </c:pt>
                <c:pt idx="1178">
                  <c:v>0</c:v>
                </c:pt>
                <c:pt idx="1179">
                  <c:v>1</c:v>
                </c:pt>
                <c:pt idx="1180">
                  <c:v>0</c:v>
                </c:pt>
                <c:pt idx="1181">
                  <c:v>0</c:v>
                </c:pt>
                <c:pt idx="1182">
                  <c:v>0</c:v>
                </c:pt>
                <c:pt idx="1183">
                  <c:v>0</c:v>
                </c:pt>
                <c:pt idx="1184">
                  <c:v>0</c:v>
                </c:pt>
                <c:pt idx="1185">
                  <c:v>1</c:v>
                </c:pt>
                <c:pt idx="1186">
                  <c:v>1</c:v>
                </c:pt>
                <c:pt idx="1187">
                  <c:v>0</c:v>
                </c:pt>
                <c:pt idx="1188">
                  <c:v>0</c:v>
                </c:pt>
                <c:pt idx="1189">
                  <c:v>0</c:v>
                </c:pt>
                <c:pt idx="1190">
                  <c:v>0</c:v>
                </c:pt>
                <c:pt idx="1191">
                  <c:v>0</c:v>
                </c:pt>
                <c:pt idx="1192">
                  <c:v>0</c:v>
                </c:pt>
                <c:pt idx="1193">
                  <c:v>0</c:v>
                </c:pt>
                <c:pt idx="1194">
                  <c:v>0</c:v>
                </c:pt>
                <c:pt idx="1195">
                  <c:v>0</c:v>
                </c:pt>
                <c:pt idx="1196">
                  <c:v>0</c:v>
                </c:pt>
                <c:pt idx="1197">
                  <c:v>1</c:v>
                </c:pt>
                <c:pt idx="1198">
                  <c:v>1</c:v>
                </c:pt>
                <c:pt idx="1199">
                  <c:v>0</c:v>
                </c:pt>
                <c:pt idx="1200">
                  <c:v>1</c:v>
                </c:pt>
                <c:pt idx="1201">
                  <c:v>1</c:v>
                </c:pt>
                <c:pt idx="1202">
                  <c:v>1</c:v>
                </c:pt>
                <c:pt idx="1203">
                  <c:v>1</c:v>
                </c:pt>
                <c:pt idx="1204">
                  <c:v>0</c:v>
                </c:pt>
                <c:pt idx="1205">
                  <c:v>1</c:v>
                </c:pt>
                <c:pt idx="1206">
                  <c:v>0</c:v>
                </c:pt>
                <c:pt idx="1207">
                  <c:v>1</c:v>
                </c:pt>
                <c:pt idx="1208">
                  <c:v>0</c:v>
                </c:pt>
                <c:pt idx="1209">
                  <c:v>1</c:v>
                </c:pt>
                <c:pt idx="1210">
                  <c:v>1</c:v>
                </c:pt>
                <c:pt idx="1211">
                  <c:v>1</c:v>
                </c:pt>
                <c:pt idx="1212">
                  <c:v>1</c:v>
                </c:pt>
                <c:pt idx="1213">
                  <c:v>0</c:v>
                </c:pt>
                <c:pt idx="1214">
                  <c:v>0</c:v>
                </c:pt>
                <c:pt idx="1215">
                  <c:v>1</c:v>
                </c:pt>
                <c:pt idx="1216">
                  <c:v>1</c:v>
                </c:pt>
                <c:pt idx="1217">
                  <c:v>1</c:v>
                </c:pt>
                <c:pt idx="1218">
                  <c:v>0</c:v>
                </c:pt>
                <c:pt idx="1219">
                  <c:v>0</c:v>
                </c:pt>
                <c:pt idx="1220">
                  <c:v>0</c:v>
                </c:pt>
                <c:pt idx="1221">
                  <c:v>1</c:v>
                </c:pt>
                <c:pt idx="1222">
                  <c:v>1</c:v>
                </c:pt>
                <c:pt idx="1223">
                  <c:v>0</c:v>
                </c:pt>
                <c:pt idx="1224">
                  <c:v>1</c:v>
                </c:pt>
                <c:pt idx="1225">
                  <c:v>0</c:v>
                </c:pt>
                <c:pt idx="1226">
                  <c:v>1</c:v>
                </c:pt>
                <c:pt idx="1227">
                  <c:v>1</c:v>
                </c:pt>
                <c:pt idx="1228">
                  <c:v>1</c:v>
                </c:pt>
                <c:pt idx="1229">
                  <c:v>1</c:v>
                </c:pt>
                <c:pt idx="1230">
                  <c:v>1</c:v>
                </c:pt>
                <c:pt idx="1231">
                  <c:v>0</c:v>
                </c:pt>
                <c:pt idx="1232">
                  <c:v>0</c:v>
                </c:pt>
                <c:pt idx="1233">
                  <c:v>1</c:v>
                </c:pt>
                <c:pt idx="1234">
                  <c:v>0</c:v>
                </c:pt>
                <c:pt idx="1235">
                  <c:v>1</c:v>
                </c:pt>
                <c:pt idx="1236">
                  <c:v>0</c:v>
                </c:pt>
                <c:pt idx="1237">
                  <c:v>0</c:v>
                </c:pt>
                <c:pt idx="1238">
                  <c:v>1</c:v>
                </c:pt>
                <c:pt idx="1239">
                  <c:v>0</c:v>
                </c:pt>
                <c:pt idx="1240">
                  <c:v>1</c:v>
                </c:pt>
                <c:pt idx="1241">
                  <c:v>1</c:v>
                </c:pt>
                <c:pt idx="1242">
                  <c:v>0</c:v>
                </c:pt>
                <c:pt idx="1243">
                  <c:v>0</c:v>
                </c:pt>
                <c:pt idx="1244">
                  <c:v>1</c:v>
                </c:pt>
                <c:pt idx="1245">
                  <c:v>1</c:v>
                </c:pt>
                <c:pt idx="1246">
                  <c:v>0</c:v>
                </c:pt>
                <c:pt idx="1247">
                  <c:v>1</c:v>
                </c:pt>
                <c:pt idx="1248">
                  <c:v>0</c:v>
                </c:pt>
                <c:pt idx="1249">
                  <c:v>1</c:v>
                </c:pt>
                <c:pt idx="1250">
                  <c:v>1</c:v>
                </c:pt>
                <c:pt idx="1251">
                  <c:v>1</c:v>
                </c:pt>
                <c:pt idx="1252">
                  <c:v>1</c:v>
                </c:pt>
                <c:pt idx="1253">
                  <c:v>0</c:v>
                </c:pt>
                <c:pt idx="1254">
                  <c:v>0</c:v>
                </c:pt>
                <c:pt idx="1255">
                  <c:v>0</c:v>
                </c:pt>
                <c:pt idx="1256">
                  <c:v>0</c:v>
                </c:pt>
                <c:pt idx="1257">
                  <c:v>0</c:v>
                </c:pt>
                <c:pt idx="1258">
                  <c:v>1</c:v>
                </c:pt>
                <c:pt idx="1259">
                  <c:v>0</c:v>
                </c:pt>
                <c:pt idx="1260">
                  <c:v>0</c:v>
                </c:pt>
                <c:pt idx="1261">
                  <c:v>1</c:v>
                </c:pt>
                <c:pt idx="1262">
                  <c:v>0</c:v>
                </c:pt>
                <c:pt idx="1263">
                  <c:v>0</c:v>
                </c:pt>
                <c:pt idx="1264">
                  <c:v>0</c:v>
                </c:pt>
                <c:pt idx="1265">
                  <c:v>1</c:v>
                </c:pt>
                <c:pt idx="1266">
                  <c:v>0</c:v>
                </c:pt>
                <c:pt idx="1267">
                  <c:v>1</c:v>
                </c:pt>
                <c:pt idx="1268">
                  <c:v>0</c:v>
                </c:pt>
                <c:pt idx="1269">
                  <c:v>1</c:v>
                </c:pt>
                <c:pt idx="1270">
                  <c:v>1</c:v>
                </c:pt>
                <c:pt idx="1271">
                  <c:v>0</c:v>
                </c:pt>
                <c:pt idx="1272">
                  <c:v>1</c:v>
                </c:pt>
                <c:pt idx="1273">
                  <c:v>1</c:v>
                </c:pt>
                <c:pt idx="1274">
                  <c:v>1</c:v>
                </c:pt>
                <c:pt idx="1275">
                  <c:v>1</c:v>
                </c:pt>
                <c:pt idx="1276">
                  <c:v>0</c:v>
                </c:pt>
                <c:pt idx="1277">
                  <c:v>0</c:v>
                </c:pt>
                <c:pt idx="1278">
                  <c:v>1</c:v>
                </c:pt>
                <c:pt idx="1279">
                  <c:v>0</c:v>
                </c:pt>
                <c:pt idx="1280">
                  <c:v>0</c:v>
                </c:pt>
                <c:pt idx="1281">
                  <c:v>0</c:v>
                </c:pt>
                <c:pt idx="1282">
                  <c:v>0</c:v>
                </c:pt>
                <c:pt idx="1283">
                  <c:v>1</c:v>
                </c:pt>
                <c:pt idx="1284">
                  <c:v>1</c:v>
                </c:pt>
                <c:pt idx="1285">
                  <c:v>0</c:v>
                </c:pt>
                <c:pt idx="1286">
                  <c:v>0</c:v>
                </c:pt>
                <c:pt idx="1287">
                  <c:v>0</c:v>
                </c:pt>
                <c:pt idx="1288">
                  <c:v>1</c:v>
                </c:pt>
                <c:pt idx="1289">
                  <c:v>1</c:v>
                </c:pt>
                <c:pt idx="1290">
                  <c:v>0</c:v>
                </c:pt>
                <c:pt idx="1291">
                  <c:v>1</c:v>
                </c:pt>
                <c:pt idx="1292">
                  <c:v>1</c:v>
                </c:pt>
                <c:pt idx="1293">
                  <c:v>1</c:v>
                </c:pt>
                <c:pt idx="1294">
                  <c:v>1</c:v>
                </c:pt>
                <c:pt idx="1295">
                  <c:v>1</c:v>
                </c:pt>
                <c:pt idx="1296">
                  <c:v>1</c:v>
                </c:pt>
                <c:pt idx="1297">
                  <c:v>0</c:v>
                </c:pt>
                <c:pt idx="1298">
                  <c:v>1</c:v>
                </c:pt>
                <c:pt idx="1299">
                  <c:v>0</c:v>
                </c:pt>
                <c:pt idx="1300">
                  <c:v>1</c:v>
                </c:pt>
                <c:pt idx="1301">
                  <c:v>1</c:v>
                </c:pt>
                <c:pt idx="1302">
                  <c:v>0</c:v>
                </c:pt>
                <c:pt idx="1303">
                  <c:v>1</c:v>
                </c:pt>
                <c:pt idx="1304">
                  <c:v>1</c:v>
                </c:pt>
                <c:pt idx="1305">
                  <c:v>0</c:v>
                </c:pt>
                <c:pt idx="1306">
                  <c:v>0</c:v>
                </c:pt>
                <c:pt idx="1307">
                  <c:v>1</c:v>
                </c:pt>
                <c:pt idx="1308">
                  <c:v>0</c:v>
                </c:pt>
                <c:pt idx="1309">
                  <c:v>1</c:v>
                </c:pt>
                <c:pt idx="1310">
                  <c:v>1</c:v>
                </c:pt>
                <c:pt idx="1311">
                  <c:v>0</c:v>
                </c:pt>
                <c:pt idx="1312">
                  <c:v>1</c:v>
                </c:pt>
                <c:pt idx="1313">
                  <c:v>0</c:v>
                </c:pt>
                <c:pt idx="1314">
                  <c:v>0</c:v>
                </c:pt>
                <c:pt idx="1315">
                  <c:v>1</c:v>
                </c:pt>
                <c:pt idx="1316">
                  <c:v>0</c:v>
                </c:pt>
                <c:pt idx="1317">
                  <c:v>1</c:v>
                </c:pt>
                <c:pt idx="1318">
                  <c:v>1</c:v>
                </c:pt>
                <c:pt idx="1319">
                  <c:v>0</c:v>
                </c:pt>
                <c:pt idx="1320">
                  <c:v>1</c:v>
                </c:pt>
                <c:pt idx="1321">
                  <c:v>1</c:v>
                </c:pt>
                <c:pt idx="1322">
                  <c:v>1</c:v>
                </c:pt>
                <c:pt idx="1323">
                  <c:v>0</c:v>
                </c:pt>
                <c:pt idx="1324">
                  <c:v>1</c:v>
                </c:pt>
                <c:pt idx="1325">
                  <c:v>1</c:v>
                </c:pt>
                <c:pt idx="1326">
                  <c:v>0</c:v>
                </c:pt>
                <c:pt idx="1327">
                  <c:v>1</c:v>
                </c:pt>
                <c:pt idx="1328">
                  <c:v>0</c:v>
                </c:pt>
                <c:pt idx="1329">
                  <c:v>1</c:v>
                </c:pt>
                <c:pt idx="1330">
                  <c:v>0</c:v>
                </c:pt>
                <c:pt idx="1331">
                  <c:v>0</c:v>
                </c:pt>
                <c:pt idx="1332">
                  <c:v>0</c:v>
                </c:pt>
                <c:pt idx="1333">
                  <c:v>1</c:v>
                </c:pt>
                <c:pt idx="1334">
                  <c:v>0</c:v>
                </c:pt>
                <c:pt idx="1335">
                  <c:v>0</c:v>
                </c:pt>
                <c:pt idx="1336">
                  <c:v>0</c:v>
                </c:pt>
                <c:pt idx="1337">
                  <c:v>0</c:v>
                </c:pt>
              </c:numCache>
            </c:numRef>
          </c:xVal>
          <c:yVal>
            <c:numRef>
              <c:f>REGRESSION!$D$29:$D$1366</c:f>
              <c:numCache>
                <c:formatCode>General</c:formatCode>
                <c:ptCount val="1338"/>
                <c:pt idx="0">
                  <c:v>-11319.080244750792</c:v>
                </c:pt>
                <c:pt idx="1">
                  <c:v>-2657.3729338534258</c:v>
                </c:pt>
                <c:pt idx="2">
                  <c:v>-2390.4865439309897</c:v>
                </c:pt>
                <c:pt idx="3">
                  <c:v>15291.601026785727</c:v>
                </c:pt>
                <c:pt idx="4">
                  <c:v>-2859.4539644544111</c:v>
                </c:pt>
                <c:pt idx="5">
                  <c:v>-3360.8516171267815</c:v>
                </c:pt>
                <c:pt idx="6">
                  <c:v>-2393.1604431229443</c:v>
                </c:pt>
                <c:pt idx="7">
                  <c:v>-1854.1953531385134</c:v>
                </c:pt>
                <c:pt idx="8">
                  <c:v>-1849.4092422730882</c:v>
                </c:pt>
                <c:pt idx="9">
                  <c:v>16047.757886705687</c:v>
                </c:pt>
                <c:pt idx="10">
                  <c:v>-2516.1778163040367</c:v>
                </c:pt>
                <c:pt idx="11">
                  <c:v>-8866.8439792780373</c:v>
                </c:pt>
                <c:pt idx="12">
                  <c:v>-3320.9598335475985</c:v>
                </c:pt>
                <c:pt idx="13">
                  <c:v>-1515.9055503561631</c:v>
                </c:pt>
                <c:pt idx="14">
                  <c:v>9993.5777539329538</c:v>
                </c:pt>
                <c:pt idx="15">
                  <c:v>-2399.7925468617368</c:v>
                </c:pt>
                <c:pt idx="16">
                  <c:v>-927.05030452879328</c:v>
                </c:pt>
                <c:pt idx="17">
                  <c:v>-2356.3126871510667</c:v>
                </c:pt>
                <c:pt idx="18">
                  <c:v>-1314.777753943983</c:v>
                </c:pt>
                <c:pt idx="19">
                  <c:v>6880.4825399690963</c:v>
                </c:pt>
                <c:pt idx="20">
                  <c:v>-28.206979776619846</c:v>
                </c:pt>
                <c:pt idx="21">
                  <c:v>-3270.2601649235039</c:v>
                </c:pt>
                <c:pt idx="22">
                  <c:v>-3007.4324453227241</c:v>
                </c:pt>
                <c:pt idx="23">
                  <c:v>6119.7721797257327</c:v>
                </c:pt>
                <c:pt idx="24">
                  <c:v>-1984.1441452341742</c:v>
                </c:pt>
                <c:pt idx="25">
                  <c:v>500.96578965937624</c:v>
                </c:pt>
                <c:pt idx="26">
                  <c:v>1084.6437126124329</c:v>
                </c:pt>
                <c:pt idx="27">
                  <c:v>-376.79202552265633</c:v>
                </c:pt>
                <c:pt idx="28">
                  <c:v>-1984.6049513889466</c:v>
                </c:pt>
                <c:pt idx="29">
                  <c:v>8016.3033676658997</c:v>
                </c:pt>
                <c:pt idx="30">
                  <c:v>7204.6791613004534</c:v>
                </c:pt>
                <c:pt idx="31">
                  <c:v>-2361.4264279569165</c:v>
                </c:pt>
                <c:pt idx="32">
                  <c:v>-1410.3983986852054</c:v>
                </c:pt>
                <c:pt idx="33">
                  <c:v>914.20204340153941</c:v>
                </c:pt>
                <c:pt idx="34">
                  <c:v>21342.237326556427</c:v>
                </c:pt>
                <c:pt idx="35">
                  <c:v>-2203.9605003474844</c:v>
                </c:pt>
                <c:pt idx="36">
                  <c:v>1319.8293475820137</c:v>
                </c:pt>
                <c:pt idx="37">
                  <c:v>-2930.107736179898</c:v>
                </c:pt>
                <c:pt idx="38">
                  <c:v>8522.8835353163049</c:v>
                </c:pt>
                <c:pt idx="39">
                  <c:v>12091.085954825416</c:v>
                </c:pt>
                <c:pt idx="40">
                  <c:v>-2714.7694476894148</c:v>
                </c:pt>
                <c:pt idx="41">
                  <c:v>-3078.3568993402414</c:v>
                </c:pt>
                <c:pt idx="42">
                  <c:v>-2223.885148269409</c:v>
                </c:pt>
                <c:pt idx="43">
                  <c:v>-2685.9660640073871</c:v>
                </c:pt>
                <c:pt idx="44">
                  <c:v>-2394.7910196287921</c:v>
                </c:pt>
                <c:pt idx="45">
                  <c:v>9024.183602285153</c:v>
                </c:pt>
                <c:pt idx="46">
                  <c:v>-2131.7223149774754</c:v>
                </c:pt>
                <c:pt idx="47">
                  <c:v>-3304.3518898585608</c:v>
                </c:pt>
                <c:pt idx="48">
                  <c:v>-196.29452076191592</c:v>
                </c:pt>
                <c:pt idx="49">
                  <c:v>7314.55971887329</c:v>
                </c:pt>
                <c:pt idx="50">
                  <c:v>-2698.0569284734215</c:v>
                </c:pt>
                <c:pt idx="51">
                  <c:v>-2351.4530464952604</c:v>
                </c:pt>
                <c:pt idx="52">
                  <c:v>-9937.027060762146</c:v>
                </c:pt>
                <c:pt idx="53">
                  <c:v>6627.7439507518102</c:v>
                </c:pt>
                <c:pt idx="54">
                  <c:v>-1706.9494064169076</c:v>
                </c:pt>
                <c:pt idx="55">
                  <c:v>11419.890891552161</c:v>
                </c:pt>
                <c:pt idx="56">
                  <c:v>402.35802334517211</c:v>
                </c:pt>
                <c:pt idx="57">
                  <c:v>6361.3890992829474</c:v>
                </c:pt>
                <c:pt idx="58">
                  <c:v>-11767.841979819012</c:v>
                </c:pt>
                <c:pt idx="59">
                  <c:v>-2660.3202552366229</c:v>
                </c:pt>
                <c:pt idx="60">
                  <c:v>-998.24572542860733</c:v>
                </c:pt>
                <c:pt idx="61">
                  <c:v>-2015.6833992694437</c:v>
                </c:pt>
                <c:pt idx="62">
                  <c:v>16996.978795209227</c:v>
                </c:pt>
                <c:pt idx="63">
                  <c:v>-2646.769026413659</c:v>
                </c:pt>
                <c:pt idx="64">
                  <c:v>-13484.91668771677</c:v>
                </c:pt>
                <c:pt idx="65">
                  <c:v>-3111.8827255593751</c:v>
                </c:pt>
                <c:pt idx="66">
                  <c:v>161.64294581684408</c:v>
                </c:pt>
                <c:pt idx="67">
                  <c:v>-2078.8454439728075</c:v>
                </c:pt>
                <c:pt idx="68">
                  <c:v>-3375.5161855468696</c:v>
                </c:pt>
                <c:pt idx="69">
                  <c:v>-12224.577316168339</c:v>
                </c:pt>
                <c:pt idx="70">
                  <c:v>-13095.300712862801</c:v>
                </c:pt>
                <c:pt idx="71">
                  <c:v>-968.5270009653068</c:v>
                </c:pt>
                <c:pt idx="72">
                  <c:v>-582.19622635930318</c:v>
                </c:pt>
                <c:pt idx="73">
                  <c:v>-306.97497390068747</c:v>
                </c:pt>
                <c:pt idx="74">
                  <c:v>-1826.6574325685733</c:v>
                </c:pt>
                <c:pt idx="75">
                  <c:v>-522.74425862657336</c:v>
                </c:pt>
                <c:pt idx="76">
                  <c:v>-3168.6543289089918</c:v>
                </c:pt>
                <c:pt idx="77">
                  <c:v>-3260.9243138801653</c:v>
                </c:pt>
                <c:pt idx="78">
                  <c:v>-3104.7931561354926</c:v>
                </c:pt>
                <c:pt idx="79">
                  <c:v>-2801.9228023758697</c:v>
                </c:pt>
                <c:pt idx="80">
                  <c:v>-2262.6414680008274</c:v>
                </c:pt>
                <c:pt idx="81">
                  <c:v>-2431.0870913256776</c:v>
                </c:pt>
                <c:pt idx="82">
                  <c:v>8457.5474937994186</c:v>
                </c:pt>
                <c:pt idx="83">
                  <c:v>-1042.0426979977965</c:v>
                </c:pt>
                <c:pt idx="84">
                  <c:v>7300.1466743111305</c:v>
                </c:pt>
                <c:pt idx="85">
                  <c:v>-11870.678343009546</c:v>
                </c:pt>
                <c:pt idx="86">
                  <c:v>7712.6068152121152</c:v>
                </c:pt>
                <c:pt idx="87">
                  <c:v>-1059.5922403112345</c:v>
                </c:pt>
                <c:pt idx="88">
                  <c:v>-2142.1875251492211</c:v>
                </c:pt>
                <c:pt idx="89">
                  <c:v>-843.51149090657782</c:v>
                </c:pt>
                <c:pt idx="90">
                  <c:v>-3622.5934016235256</c:v>
                </c:pt>
                <c:pt idx="91">
                  <c:v>-755.94898350327639</c:v>
                </c:pt>
                <c:pt idx="92">
                  <c:v>-6073.4293376696369</c:v>
                </c:pt>
                <c:pt idx="93">
                  <c:v>-2315.4635063830865</c:v>
                </c:pt>
                <c:pt idx="94">
                  <c:v>9528.7874742066342</c:v>
                </c:pt>
                <c:pt idx="95">
                  <c:v>-3452.2746546129442</c:v>
                </c:pt>
                <c:pt idx="96">
                  <c:v>-518.40068803903523</c:v>
                </c:pt>
                <c:pt idx="97">
                  <c:v>-1416.612697242901</c:v>
                </c:pt>
                <c:pt idx="98">
                  <c:v>-12126.86896969884</c:v>
                </c:pt>
                <c:pt idx="99">
                  <c:v>-15122.870289943436</c:v>
                </c:pt>
                <c:pt idx="100">
                  <c:v>-3135.5672026760803</c:v>
                </c:pt>
                <c:pt idx="101">
                  <c:v>-2555.9677791210179</c:v>
                </c:pt>
                <c:pt idx="102">
                  <c:v>16642.548217750631</c:v>
                </c:pt>
                <c:pt idx="103">
                  <c:v>-6423.8751661958668</c:v>
                </c:pt>
                <c:pt idx="104">
                  <c:v>-3025.8342202236145</c:v>
                </c:pt>
                <c:pt idx="105">
                  <c:v>-10390.125988891956</c:v>
                </c:pt>
                <c:pt idx="106">
                  <c:v>-2755.676362845415</c:v>
                </c:pt>
                <c:pt idx="107">
                  <c:v>-2235.1442903674761</c:v>
                </c:pt>
                <c:pt idx="108">
                  <c:v>-3228.6374906609963</c:v>
                </c:pt>
                <c:pt idx="109">
                  <c:v>10558.605684895578</c:v>
                </c:pt>
                <c:pt idx="110">
                  <c:v>-695.49884752709477</c:v>
                </c:pt>
                <c:pt idx="111">
                  <c:v>-648.60633389126633</c:v>
                </c:pt>
                <c:pt idx="112">
                  <c:v>-3143.7372292460677</c:v>
                </c:pt>
                <c:pt idx="113">
                  <c:v>-3103.2779357860145</c:v>
                </c:pt>
                <c:pt idx="114">
                  <c:v>-83.836992517328326</c:v>
                </c:pt>
                <c:pt idx="115">
                  <c:v>17988.655540284886</c:v>
                </c:pt>
                <c:pt idx="116">
                  <c:v>-1261.5953842567687</c:v>
                </c:pt>
                <c:pt idx="117">
                  <c:v>-11332.789181576696</c:v>
                </c:pt>
                <c:pt idx="118">
                  <c:v>-2141.3794967106351</c:v>
                </c:pt>
                <c:pt idx="119">
                  <c:v>-2034.3125066671473</c:v>
                </c:pt>
                <c:pt idx="120">
                  <c:v>-2177.389532999302</c:v>
                </c:pt>
                <c:pt idx="121">
                  <c:v>-2050.1976783682853</c:v>
                </c:pt>
                <c:pt idx="122">
                  <c:v>-2798.85657243182</c:v>
                </c:pt>
                <c:pt idx="123">
                  <c:v>6719.0858147098916</c:v>
                </c:pt>
                <c:pt idx="124">
                  <c:v>-1236.7406924646857</c:v>
                </c:pt>
                <c:pt idx="125">
                  <c:v>-2854.312566627762</c:v>
                </c:pt>
                <c:pt idx="126">
                  <c:v>-11137.943424149995</c:v>
                </c:pt>
                <c:pt idx="127">
                  <c:v>-2087.5433120505932</c:v>
                </c:pt>
                <c:pt idx="128">
                  <c:v>1829.5382806502603</c:v>
                </c:pt>
                <c:pt idx="129">
                  <c:v>-2554.6924521935061</c:v>
                </c:pt>
                <c:pt idx="130">
                  <c:v>113.51553168960345</c:v>
                </c:pt>
                <c:pt idx="131">
                  <c:v>685.2427702630448</c:v>
                </c:pt>
                <c:pt idx="132">
                  <c:v>-1202.3556131087607</c:v>
                </c:pt>
                <c:pt idx="133">
                  <c:v>-2389.4507761422929</c:v>
                </c:pt>
                <c:pt idx="134">
                  <c:v>-2591.9865622171974</c:v>
                </c:pt>
                <c:pt idx="135">
                  <c:v>-3262.756471541345</c:v>
                </c:pt>
                <c:pt idx="136">
                  <c:v>-3081.4204460578176</c:v>
                </c:pt>
                <c:pt idx="137">
                  <c:v>-2557.31875791833</c:v>
                </c:pt>
                <c:pt idx="138">
                  <c:v>14657.710428613151</c:v>
                </c:pt>
                <c:pt idx="139">
                  <c:v>-3550.2121621005517</c:v>
                </c:pt>
                <c:pt idx="140">
                  <c:v>19993.572138302472</c:v>
                </c:pt>
                <c:pt idx="141">
                  <c:v>-2431.6667656567206</c:v>
                </c:pt>
                <c:pt idx="142">
                  <c:v>-11904.431201061238</c:v>
                </c:pt>
                <c:pt idx="143">
                  <c:v>11492.975118714978</c:v>
                </c:pt>
                <c:pt idx="144">
                  <c:v>-9715.4212550641714</c:v>
                </c:pt>
                <c:pt idx="145">
                  <c:v>-2826.4989961007295</c:v>
                </c:pt>
                <c:pt idx="146">
                  <c:v>7016.6626361354138</c:v>
                </c:pt>
                <c:pt idx="147">
                  <c:v>-1909.3180458548923</c:v>
                </c:pt>
                <c:pt idx="148">
                  <c:v>-1212.8046627756758</c:v>
                </c:pt>
                <c:pt idx="149">
                  <c:v>-2537.192751154188</c:v>
                </c:pt>
                <c:pt idx="150">
                  <c:v>-2268.8703228291761</c:v>
                </c:pt>
                <c:pt idx="151">
                  <c:v>-2142.1674939842887</c:v>
                </c:pt>
                <c:pt idx="152">
                  <c:v>-2162.4008550868602</c:v>
                </c:pt>
                <c:pt idx="153">
                  <c:v>-12632.802754961958</c:v>
                </c:pt>
                <c:pt idx="154">
                  <c:v>-2066.4140096982328</c:v>
                </c:pt>
                <c:pt idx="155">
                  <c:v>-2558.1465452944021</c:v>
                </c:pt>
                <c:pt idx="156">
                  <c:v>-11896.328993604209</c:v>
                </c:pt>
                <c:pt idx="157">
                  <c:v>-11677.603222667383</c:v>
                </c:pt>
                <c:pt idx="158">
                  <c:v>6984.6362118145553</c:v>
                </c:pt>
                <c:pt idx="159">
                  <c:v>8030.8561019404424</c:v>
                </c:pt>
                <c:pt idx="160">
                  <c:v>-11370.122928610541</c:v>
                </c:pt>
                <c:pt idx="161">
                  <c:v>7807.8441169270845</c:v>
                </c:pt>
                <c:pt idx="162">
                  <c:v>-1294.3618000602328</c:v>
                </c:pt>
                <c:pt idx="163">
                  <c:v>-2817.9481118339045</c:v>
                </c:pt>
                <c:pt idx="164">
                  <c:v>-2718.7940089883723</c:v>
                </c:pt>
                <c:pt idx="165">
                  <c:v>-274.02938586983146</c:v>
                </c:pt>
                <c:pt idx="166">
                  <c:v>-1781.3871668036118</c:v>
                </c:pt>
                <c:pt idx="167">
                  <c:v>-2218.1306405797859</c:v>
                </c:pt>
                <c:pt idx="168">
                  <c:v>-2496.5173364511106</c:v>
                </c:pt>
                <c:pt idx="169">
                  <c:v>-1284.3862591163979</c:v>
                </c:pt>
                <c:pt idx="170">
                  <c:v>55.363441167681231</c:v>
                </c:pt>
                <c:pt idx="171">
                  <c:v>-2036.0702638181901</c:v>
                </c:pt>
                <c:pt idx="172">
                  <c:v>-1768.5272595687609</c:v>
                </c:pt>
                <c:pt idx="173">
                  <c:v>-3256.1592449942082</c:v>
                </c:pt>
                <c:pt idx="174">
                  <c:v>-3158.6548103085156</c:v>
                </c:pt>
                <c:pt idx="175">
                  <c:v>11522.039827624532</c:v>
                </c:pt>
                <c:pt idx="176">
                  <c:v>-1923.4681357546442</c:v>
                </c:pt>
                <c:pt idx="177">
                  <c:v>-918.31913568089476</c:v>
                </c:pt>
                <c:pt idx="178">
                  <c:v>-1890.8759684770084</c:v>
                </c:pt>
                <c:pt idx="179">
                  <c:v>-1594.4106471956329</c:v>
                </c:pt>
                <c:pt idx="180">
                  <c:v>-138.62296824492478</c:v>
                </c:pt>
                <c:pt idx="181">
                  <c:v>-3377.0562817356467</c:v>
                </c:pt>
                <c:pt idx="182">
                  <c:v>-1154.0113116213502</c:v>
                </c:pt>
                <c:pt idx="183">
                  <c:v>-2302.5994521766734</c:v>
                </c:pt>
                <c:pt idx="184">
                  <c:v>-1945.6170831270383</c:v>
                </c:pt>
                <c:pt idx="185">
                  <c:v>11605.592030608997</c:v>
                </c:pt>
                <c:pt idx="186">
                  <c:v>-2802.0970612431015</c:v>
                </c:pt>
                <c:pt idx="187">
                  <c:v>-2539.7684652465778</c:v>
                </c:pt>
                <c:pt idx="188">
                  <c:v>-2819.1345833099376</c:v>
                </c:pt>
                <c:pt idx="189">
                  <c:v>-2538.6449706590329</c:v>
                </c:pt>
                <c:pt idx="190">
                  <c:v>-23.858867231796467</c:v>
                </c:pt>
                <c:pt idx="191">
                  <c:v>-3242.9742771113388</c:v>
                </c:pt>
                <c:pt idx="192">
                  <c:v>-3081.8220010249902</c:v>
                </c:pt>
                <c:pt idx="193">
                  <c:v>-316.77008274747277</c:v>
                </c:pt>
                <c:pt idx="194">
                  <c:v>-3019.3645683270684</c:v>
                </c:pt>
                <c:pt idx="195">
                  <c:v>-2571.5060468297906</c:v>
                </c:pt>
                <c:pt idx="196">
                  <c:v>-3320.1987394035095</c:v>
                </c:pt>
                <c:pt idx="197">
                  <c:v>-1987.6425831925117</c:v>
                </c:pt>
                <c:pt idx="198">
                  <c:v>-1152.8570078789417</c:v>
                </c:pt>
                <c:pt idx="199">
                  <c:v>725.93983852711062</c:v>
                </c:pt>
                <c:pt idx="200">
                  <c:v>-2844.9497402379984</c:v>
                </c:pt>
                <c:pt idx="201">
                  <c:v>-2114.0033269105352</c:v>
                </c:pt>
                <c:pt idx="202">
                  <c:v>204.60366374460136</c:v>
                </c:pt>
                <c:pt idx="203">
                  <c:v>7035.3997306547099</c:v>
                </c:pt>
                <c:pt idx="204">
                  <c:v>-2110.0046736288004</c:v>
                </c:pt>
                <c:pt idx="205">
                  <c:v>-2553.2541847403081</c:v>
                </c:pt>
                <c:pt idx="206">
                  <c:v>-247.20427202687824</c:v>
                </c:pt>
                <c:pt idx="207">
                  <c:v>-10182.86859613148</c:v>
                </c:pt>
                <c:pt idx="208">
                  <c:v>186.52719145224546</c:v>
                </c:pt>
                <c:pt idx="209">
                  <c:v>-2418.1412458206769</c:v>
                </c:pt>
                <c:pt idx="210">
                  <c:v>-2770.7813149801432</c:v>
                </c:pt>
                <c:pt idx="211">
                  <c:v>-1229.3435237288877</c:v>
                </c:pt>
                <c:pt idx="212">
                  <c:v>-2088.7311612145072</c:v>
                </c:pt>
                <c:pt idx="213">
                  <c:v>-2997.9925998801436</c:v>
                </c:pt>
                <c:pt idx="214">
                  <c:v>-2070.8058647379421</c:v>
                </c:pt>
                <c:pt idx="215">
                  <c:v>-2658.1811424852485</c:v>
                </c:pt>
                <c:pt idx="216">
                  <c:v>-1159.341469007144</c:v>
                </c:pt>
                <c:pt idx="217">
                  <c:v>-3033.4510184604242</c:v>
                </c:pt>
                <c:pt idx="218">
                  <c:v>-3140.2244497080542</c:v>
                </c:pt>
                <c:pt idx="219">
                  <c:v>19448.223937718853</c:v>
                </c:pt>
                <c:pt idx="220">
                  <c:v>-3250.0135009112983</c:v>
                </c:pt>
                <c:pt idx="221">
                  <c:v>-1199.7918265189328</c:v>
                </c:pt>
                <c:pt idx="222">
                  <c:v>-2297.4950601757364</c:v>
                </c:pt>
                <c:pt idx="223">
                  <c:v>7024.0135223041434</c:v>
                </c:pt>
                <c:pt idx="224">
                  <c:v>-12422.209737863206</c:v>
                </c:pt>
                <c:pt idx="225">
                  <c:v>-243.13555845678275</c:v>
                </c:pt>
                <c:pt idx="226">
                  <c:v>-3587.8279287257983</c:v>
                </c:pt>
                <c:pt idx="227">
                  <c:v>11145.400675812802</c:v>
                </c:pt>
                <c:pt idx="228">
                  <c:v>-2215.7053424085598</c:v>
                </c:pt>
                <c:pt idx="229">
                  <c:v>-850.66901468770993</c:v>
                </c:pt>
                <c:pt idx="230">
                  <c:v>-2499.8755882945943</c:v>
                </c:pt>
                <c:pt idx="231">
                  <c:v>496.98841532459664</c:v>
                </c:pt>
                <c:pt idx="232">
                  <c:v>-2710.5294972314268</c:v>
                </c:pt>
                <c:pt idx="233">
                  <c:v>51.14937309025845</c:v>
                </c:pt>
                <c:pt idx="234">
                  <c:v>-1742.7109577338451</c:v>
                </c:pt>
                <c:pt idx="235">
                  <c:v>-13215.010335789142</c:v>
                </c:pt>
                <c:pt idx="236">
                  <c:v>-2959.4319765835917</c:v>
                </c:pt>
                <c:pt idx="237">
                  <c:v>-2923.5112770055184</c:v>
                </c:pt>
                <c:pt idx="238">
                  <c:v>-10187.771432802241</c:v>
                </c:pt>
                <c:pt idx="239">
                  <c:v>-2550.2285520223495</c:v>
                </c:pt>
                <c:pt idx="240">
                  <c:v>8682.9073209111593</c:v>
                </c:pt>
                <c:pt idx="241">
                  <c:v>-2275.7488257966788</c:v>
                </c:pt>
                <c:pt idx="242">
                  <c:v>22989.931898288021</c:v>
                </c:pt>
                <c:pt idx="243">
                  <c:v>-2110.4698342975498</c:v>
                </c:pt>
                <c:pt idx="244">
                  <c:v>-7405.2670053352485</c:v>
                </c:pt>
                <c:pt idx="245">
                  <c:v>13342.146668085783</c:v>
                </c:pt>
                <c:pt idx="246">
                  <c:v>-685.51156394003556</c:v>
                </c:pt>
                <c:pt idx="247">
                  <c:v>-3414.1084390897922</c:v>
                </c:pt>
                <c:pt idx="248">
                  <c:v>-2266.0081374190877</c:v>
                </c:pt>
                <c:pt idx="249">
                  <c:v>-2344.9335788914859</c:v>
                </c:pt>
                <c:pt idx="250">
                  <c:v>-14572.008021830643</c:v>
                </c:pt>
                <c:pt idx="251">
                  <c:v>9707.6633212935194</c:v>
                </c:pt>
                <c:pt idx="252">
                  <c:v>9080.8914631195876</c:v>
                </c:pt>
                <c:pt idx="253">
                  <c:v>-2279.4060822512611</c:v>
                </c:pt>
                <c:pt idx="254">
                  <c:v>7302.2763962978133</c:v>
                </c:pt>
                <c:pt idx="255">
                  <c:v>429.26576131257571</c:v>
                </c:pt>
                <c:pt idx="256">
                  <c:v>8868.01029484834</c:v>
                </c:pt>
                <c:pt idx="257">
                  <c:v>-3646.4916601288151</c:v>
                </c:pt>
                <c:pt idx="258">
                  <c:v>187.9908154822424</c:v>
                </c:pt>
                <c:pt idx="259">
                  <c:v>6102.8284139784228</c:v>
                </c:pt>
                <c:pt idx="260">
                  <c:v>-617.35034478539637</c:v>
                </c:pt>
                <c:pt idx="261">
                  <c:v>-11528.227431613039</c:v>
                </c:pt>
                <c:pt idx="262">
                  <c:v>-9792.7070362999184</c:v>
                </c:pt>
                <c:pt idx="263">
                  <c:v>8382.888143290922</c:v>
                </c:pt>
                <c:pt idx="264">
                  <c:v>7765.0978666004848</c:v>
                </c:pt>
                <c:pt idx="265">
                  <c:v>12002.105156691461</c:v>
                </c:pt>
                <c:pt idx="266">
                  <c:v>-14430.531877197678</c:v>
                </c:pt>
                <c:pt idx="267">
                  <c:v>914.92738043116515</c:v>
                </c:pt>
                <c:pt idx="268">
                  <c:v>-2165.1390775630607</c:v>
                </c:pt>
                <c:pt idx="269">
                  <c:v>-953.67842505209774</c:v>
                </c:pt>
                <c:pt idx="270">
                  <c:v>-2498.2779604621664</c:v>
                </c:pt>
                <c:pt idx="271">
                  <c:v>8471.0310455449435</c:v>
                </c:pt>
                <c:pt idx="272">
                  <c:v>-2054.88963336912</c:v>
                </c:pt>
                <c:pt idx="273">
                  <c:v>-877.55551261148321</c:v>
                </c:pt>
                <c:pt idx="274">
                  <c:v>-2764.2678878063944</c:v>
                </c:pt>
                <c:pt idx="275">
                  <c:v>-1110.3726876666715</c:v>
                </c:pt>
                <c:pt idx="276">
                  <c:v>-1534.5757336322008</c:v>
                </c:pt>
                <c:pt idx="277">
                  <c:v>-3127.1641646737953</c:v>
                </c:pt>
                <c:pt idx="278">
                  <c:v>234.15916249873771</c:v>
                </c:pt>
                <c:pt idx="279">
                  <c:v>-1324.644018642015</c:v>
                </c:pt>
                <c:pt idx="280">
                  <c:v>-10298.369620392376</c:v>
                </c:pt>
                <c:pt idx="281">
                  <c:v>12879.830088879666</c:v>
                </c:pt>
                <c:pt idx="282">
                  <c:v>-2296.8455081242237</c:v>
                </c:pt>
                <c:pt idx="283">
                  <c:v>-501.17939355836643</c:v>
                </c:pt>
                <c:pt idx="284">
                  <c:v>-1863.3640313629112</c:v>
                </c:pt>
                <c:pt idx="285">
                  <c:v>-1928.0796226752664</c:v>
                </c:pt>
                <c:pt idx="286">
                  <c:v>-2001.0238411839237</c:v>
                </c:pt>
                <c:pt idx="287">
                  <c:v>771.28854407115978</c:v>
                </c:pt>
                <c:pt idx="288">
                  <c:v>11172.291900875513</c:v>
                </c:pt>
                <c:pt idx="289">
                  <c:v>14638.632938513638</c:v>
                </c:pt>
                <c:pt idx="290">
                  <c:v>-3637.8155004162818</c:v>
                </c:pt>
                <c:pt idx="291">
                  <c:v>13867.346295357333</c:v>
                </c:pt>
                <c:pt idx="292">
                  <c:v>12261.109927954822</c:v>
                </c:pt>
                <c:pt idx="293">
                  <c:v>-3290.5980918848163</c:v>
                </c:pt>
                <c:pt idx="294">
                  <c:v>-2105.7672610380246</c:v>
                </c:pt>
                <c:pt idx="295">
                  <c:v>-2022.7176375097947</c:v>
                </c:pt>
                <c:pt idx="296">
                  <c:v>-11191.165043359963</c:v>
                </c:pt>
                <c:pt idx="297">
                  <c:v>-11230.953973417192</c:v>
                </c:pt>
                <c:pt idx="298">
                  <c:v>7872.5024377620612</c:v>
                </c:pt>
                <c:pt idx="299">
                  <c:v>-1609.8741994421925</c:v>
                </c:pt>
                <c:pt idx="300">
                  <c:v>-1475.92173049757</c:v>
                </c:pt>
                <c:pt idx="301">
                  <c:v>-10630.854556794638</c:v>
                </c:pt>
                <c:pt idx="302">
                  <c:v>-756.12591239584435</c:v>
                </c:pt>
                <c:pt idx="303">
                  <c:v>-2947.0975440871698</c:v>
                </c:pt>
                <c:pt idx="304">
                  <c:v>-592.24330789496526</c:v>
                </c:pt>
                <c:pt idx="305">
                  <c:v>12641.90452463715</c:v>
                </c:pt>
                <c:pt idx="306">
                  <c:v>13087.625302651901</c:v>
                </c:pt>
                <c:pt idx="307">
                  <c:v>-3303.8870570266563</c:v>
                </c:pt>
                <c:pt idx="308">
                  <c:v>-165.33330532746913</c:v>
                </c:pt>
                <c:pt idx="309">
                  <c:v>-2129.1030305532749</c:v>
                </c:pt>
                <c:pt idx="310">
                  <c:v>-1767.7678551106346</c:v>
                </c:pt>
                <c:pt idx="311">
                  <c:v>-2960.019341867719</c:v>
                </c:pt>
                <c:pt idx="312">
                  <c:v>8810.3088703140675</c:v>
                </c:pt>
                <c:pt idx="313">
                  <c:v>-2237.108457467144</c:v>
                </c:pt>
                <c:pt idx="314">
                  <c:v>4916.0989296254083</c:v>
                </c:pt>
                <c:pt idx="315">
                  <c:v>-1136.0042140926125</c:v>
                </c:pt>
                <c:pt idx="316">
                  <c:v>-1587.433156441999</c:v>
                </c:pt>
                <c:pt idx="317">
                  <c:v>-802.71119002624437</c:v>
                </c:pt>
                <c:pt idx="318">
                  <c:v>-2347.2545185717208</c:v>
                </c:pt>
                <c:pt idx="319">
                  <c:v>-2627.0420305401603</c:v>
                </c:pt>
                <c:pt idx="320">
                  <c:v>-2343.7183833818171</c:v>
                </c:pt>
                <c:pt idx="321">
                  <c:v>17396.357681266247</c:v>
                </c:pt>
                <c:pt idx="322">
                  <c:v>4909.9453052697863</c:v>
                </c:pt>
                <c:pt idx="323">
                  <c:v>-573.49963146029586</c:v>
                </c:pt>
                <c:pt idx="324">
                  <c:v>-3201.8806087724656</c:v>
                </c:pt>
                <c:pt idx="325">
                  <c:v>-2160.5158627723322</c:v>
                </c:pt>
                <c:pt idx="326">
                  <c:v>-2917.7846160214785</c:v>
                </c:pt>
                <c:pt idx="327">
                  <c:v>9281.1809266449418</c:v>
                </c:pt>
                <c:pt idx="328">
                  <c:v>10322.765214496649</c:v>
                </c:pt>
                <c:pt idx="329">
                  <c:v>-1843.7491364107573</c:v>
                </c:pt>
                <c:pt idx="330">
                  <c:v>11410.493919834567</c:v>
                </c:pt>
                <c:pt idx="331">
                  <c:v>-9630.4493651287412</c:v>
                </c:pt>
                <c:pt idx="332">
                  <c:v>155.48227996116293</c:v>
                </c:pt>
                <c:pt idx="333">
                  <c:v>-533.90258868058299</c:v>
                </c:pt>
                <c:pt idx="334">
                  <c:v>8769.6015449718216</c:v>
                </c:pt>
                <c:pt idx="335">
                  <c:v>536.06634146374199</c:v>
                </c:pt>
                <c:pt idx="336">
                  <c:v>-21.562026753284954</c:v>
                </c:pt>
                <c:pt idx="337">
                  <c:v>1057.8534734600762</c:v>
                </c:pt>
                <c:pt idx="338">
                  <c:v>7855.5037592262161</c:v>
                </c:pt>
                <c:pt idx="339">
                  <c:v>-2186.3369777143071</c:v>
                </c:pt>
                <c:pt idx="340">
                  <c:v>13156.840773812572</c:v>
                </c:pt>
                <c:pt idx="341">
                  <c:v>630.41595220503041</c:v>
                </c:pt>
                <c:pt idx="342">
                  <c:v>277.50847477408388</c:v>
                </c:pt>
                <c:pt idx="343">
                  <c:v>808.48658885083569</c:v>
                </c:pt>
                <c:pt idx="344">
                  <c:v>-1305.9286063724139</c:v>
                </c:pt>
                <c:pt idx="345">
                  <c:v>-2413.2174326502118</c:v>
                </c:pt>
                <c:pt idx="346">
                  <c:v>-2794.4282944409524</c:v>
                </c:pt>
                <c:pt idx="347">
                  <c:v>-1588.2418263244072</c:v>
                </c:pt>
                <c:pt idx="348">
                  <c:v>-3039.3544570589966</c:v>
                </c:pt>
                <c:pt idx="349">
                  <c:v>-2471.8908987177638</c:v>
                </c:pt>
                <c:pt idx="350">
                  <c:v>-349.6372880843137</c:v>
                </c:pt>
                <c:pt idx="351">
                  <c:v>-1950.0935183038473</c:v>
                </c:pt>
                <c:pt idx="352">
                  <c:v>-3438.445195447795</c:v>
                </c:pt>
                <c:pt idx="353">
                  <c:v>5241.1582426206387</c:v>
                </c:pt>
                <c:pt idx="354">
                  <c:v>9124.1602682643534</c:v>
                </c:pt>
                <c:pt idx="355">
                  <c:v>15146.934569331728</c:v>
                </c:pt>
                <c:pt idx="356">
                  <c:v>-1876.2726163060488</c:v>
                </c:pt>
                <c:pt idx="357">
                  <c:v>-870.55186115907418</c:v>
                </c:pt>
                <c:pt idx="358">
                  <c:v>-3592.5060267676781</c:v>
                </c:pt>
                <c:pt idx="359">
                  <c:v>-2744.6537625053929</c:v>
                </c:pt>
                <c:pt idx="360">
                  <c:v>-1195.4069948404431</c:v>
                </c:pt>
                <c:pt idx="361">
                  <c:v>-2882.1964547615216</c:v>
                </c:pt>
                <c:pt idx="362">
                  <c:v>-14126.700964063109</c:v>
                </c:pt>
                <c:pt idx="363">
                  <c:v>-2811.1584673195762</c:v>
                </c:pt>
                <c:pt idx="364">
                  <c:v>-2309.9587311285836</c:v>
                </c:pt>
                <c:pt idx="365">
                  <c:v>-1350.7823023235105</c:v>
                </c:pt>
                <c:pt idx="366">
                  <c:v>353.38438774375754</c:v>
                </c:pt>
                <c:pt idx="367">
                  <c:v>-1756.4175971669092</c:v>
                </c:pt>
                <c:pt idx="368">
                  <c:v>-1610.526364886904</c:v>
                </c:pt>
                <c:pt idx="369">
                  <c:v>-1276.2658704852142</c:v>
                </c:pt>
                <c:pt idx="370">
                  <c:v>519.5928213361567</c:v>
                </c:pt>
                <c:pt idx="371">
                  <c:v>-115.2872370112018</c:v>
                </c:pt>
                <c:pt idx="372">
                  <c:v>-2189.9554248606337</c:v>
                </c:pt>
                <c:pt idx="373">
                  <c:v>6510.2803962346152</c:v>
                </c:pt>
                <c:pt idx="374">
                  <c:v>-3120.8408264494419</c:v>
                </c:pt>
                <c:pt idx="375">
                  <c:v>-10979.107006575356</c:v>
                </c:pt>
                <c:pt idx="376">
                  <c:v>-11152.052669078792</c:v>
                </c:pt>
                <c:pt idx="377">
                  <c:v>9177.6684941643034</c:v>
                </c:pt>
                <c:pt idx="378">
                  <c:v>1873.517499331163</c:v>
                </c:pt>
                <c:pt idx="379">
                  <c:v>13974.359224832844</c:v>
                </c:pt>
                <c:pt idx="380">
                  <c:v>-14913.107675888894</c:v>
                </c:pt>
                <c:pt idx="381">
                  <c:v>7559.5164539100806</c:v>
                </c:pt>
                <c:pt idx="382">
                  <c:v>9336.8451908266088</c:v>
                </c:pt>
                <c:pt idx="383">
                  <c:v>-3226.8207367022869</c:v>
                </c:pt>
                <c:pt idx="384">
                  <c:v>-1053.2858337265334</c:v>
                </c:pt>
                <c:pt idx="385">
                  <c:v>-3092.2678306072216</c:v>
                </c:pt>
                <c:pt idx="386">
                  <c:v>-1118.137931482881</c:v>
                </c:pt>
                <c:pt idx="387">
                  <c:v>19617.027578214322</c:v>
                </c:pt>
                <c:pt idx="388">
                  <c:v>-2831.0372346525296</c:v>
                </c:pt>
                <c:pt idx="389">
                  <c:v>-2030.917476372384</c:v>
                </c:pt>
                <c:pt idx="390">
                  <c:v>-420.89378497520556</c:v>
                </c:pt>
                <c:pt idx="391">
                  <c:v>-3037.3100262474291</c:v>
                </c:pt>
                <c:pt idx="392">
                  <c:v>-1284.1357256483698</c:v>
                </c:pt>
                <c:pt idx="393">
                  <c:v>-1152.9087212761533</c:v>
                </c:pt>
                <c:pt idx="394">
                  <c:v>-1430.8129933702548</c:v>
                </c:pt>
                <c:pt idx="395">
                  <c:v>-1638.5984895511592</c:v>
                </c:pt>
                <c:pt idx="396">
                  <c:v>-2054.2812945458463</c:v>
                </c:pt>
                <c:pt idx="397">
                  <c:v>11962.444943845876</c:v>
                </c:pt>
                <c:pt idx="398">
                  <c:v>1534.1268600259682</c:v>
                </c:pt>
                <c:pt idx="399">
                  <c:v>-3373.0789074008653</c:v>
                </c:pt>
                <c:pt idx="400">
                  <c:v>-1628.0597765488747</c:v>
                </c:pt>
                <c:pt idx="401">
                  <c:v>-2569.4407470188398</c:v>
                </c:pt>
                <c:pt idx="402">
                  <c:v>756.08518071696562</c:v>
                </c:pt>
                <c:pt idx="403">
                  <c:v>-711.00399541935803</c:v>
                </c:pt>
                <c:pt idx="404">
                  <c:v>-2949.284560456163</c:v>
                </c:pt>
                <c:pt idx="405">
                  <c:v>-863.72332464873944</c:v>
                </c:pt>
                <c:pt idx="406">
                  <c:v>-3275.5197522448116</c:v>
                </c:pt>
                <c:pt idx="407">
                  <c:v>-1923.0262306375862</c:v>
                </c:pt>
                <c:pt idx="408">
                  <c:v>-1725.5401231255328</c:v>
                </c:pt>
                <c:pt idx="409">
                  <c:v>-2945.9082167621727</c:v>
                </c:pt>
                <c:pt idx="410">
                  <c:v>-2097.4753420208349</c:v>
                </c:pt>
                <c:pt idx="411">
                  <c:v>-13532.737199425919</c:v>
                </c:pt>
                <c:pt idx="412">
                  <c:v>-15237.087634295311</c:v>
                </c:pt>
                <c:pt idx="413">
                  <c:v>-1324.6544334638802</c:v>
                </c:pt>
                <c:pt idx="414">
                  <c:v>-2954.869903671959</c:v>
                </c:pt>
                <c:pt idx="415">
                  <c:v>-2775.3719276132906</c:v>
                </c:pt>
                <c:pt idx="416">
                  <c:v>-1749.7384703159241</c:v>
                </c:pt>
                <c:pt idx="417">
                  <c:v>-13271.606353278014</c:v>
                </c:pt>
                <c:pt idx="418">
                  <c:v>705.69768992795252</c:v>
                </c:pt>
                <c:pt idx="419">
                  <c:v>-7949.4269644767628</c:v>
                </c:pt>
                <c:pt idx="420">
                  <c:v>10239.34880184308</c:v>
                </c:pt>
                <c:pt idx="421">
                  <c:v>10470.108066022294</c:v>
                </c:pt>
                <c:pt idx="422">
                  <c:v>7028.0937410405968</c:v>
                </c:pt>
                <c:pt idx="423">
                  <c:v>-2674.1880512403554</c:v>
                </c:pt>
                <c:pt idx="424">
                  <c:v>-1483.9916913033885</c:v>
                </c:pt>
                <c:pt idx="425">
                  <c:v>-599.65920704994824</c:v>
                </c:pt>
                <c:pt idx="426">
                  <c:v>-2259.4691052669586</c:v>
                </c:pt>
                <c:pt idx="427">
                  <c:v>2657.1068878237456</c:v>
                </c:pt>
                <c:pt idx="428">
                  <c:v>-1881.5845309661186</c:v>
                </c:pt>
                <c:pt idx="429">
                  <c:v>11553.363911207713</c:v>
                </c:pt>
                <c:pt idx="430">
                  <c:v>18777.640832440196</c:v>
                </c:pt>
                <c:pt idx="431">
                  <c:v>-2109.2693322451241</c:v>
                </c:pt>
                <c:pt idx="432">
                  <c:v>-2666.4312337792871</c:v>
                </c:pt>
                <c:pt idx="433">
                  <c:v>-412.15747329505575</c:v>
                </c:pt>
                <c:pt idx="434">
                  <c:v>-2524.47155993243</c:v>
                </c:pt>
                <c:pt idx="435">
                  <c:v>726.33605821121637</c:v>
                </c:pt>
                <c:pt idx="436">
                  <c:v>-2594.3341103228076</c:v>
                </c:pt>
                <c:pt idx="437">
                  <c:v>-2148.0889602347943</c:v>
                </c:pt>
                <c:pt idx="438">
                  <c:v>-734.9831881822538</c:v>
                </c:pt>
                <c:pt idx="439">
                  <c:v>-2659.873990687714</c:v>
                </c:pt>
                <c:pt idx="440">
                  <c:v>-2890.6603912380406</c:v>
                </c:pt>
                <c:pt idx="441">
                  <c:v>5887.233233369021</c:v>
                </c:pt>
                <c:pt idx="442">
                  <c:v>-3329.5997664400234</c:v>
                </c:pt>
                <c:pt idx="443">
                  <c:v>14959.052925946951</c:v>
                </c:pt>
                <c:pt idx="444">
                  <c:v>-8934.321943852985</c:v>
                </c:pt>
                <c:pt idx="445">
                  <c:v>-2826.6081283634785</c:v>
                </c:pt>
                <c:pt idx="446">
                  <c:v>420.4219741044617</c:v>
                </c:pt>
                <c:pt idx="447">
                  <c:v>-620.54742013931173</c:v>
                </c:pt>
                <c:pt idx="448">
                  <c:v>-3137.2353049449603</c:v>
                </c:pt>
                <c:pt idx="449">
                  <c:v>-3175.0758375954301</c:v>
                </c:pt>
                <c:pt idx="450">
                  <c:v>-1633.5001386588283</c:v>
                </c:pt>
                <c:pt idx="451">
                  <c:v>-2369.7503191537066</c:v>
                </c:pt>
                <c:pt idx="452">
                  <c:v>-2963.5804008045448</c:v>
                </c:pt>
                <c:pt idx="453">
                  <c:v>-2607.8530015990837</c:v>
                </c:pt>
                <c:pt idx="454">
                  <c:v>-3204.3869785144407</c:v>
                </c:pt>
                <c:pt idx="455">
                  <c:v>9393.4696944949756</c:v>
                </c:pt>
                <c:pt idx="456">
                  <c:v>-664.515831230392</c:v>
                </c:pt>
                <c:pt idx="457">
                  <c:v>-614.13268134728241</c:v>
                </c:pt>
                <c:pt idx="458">
                  <c:v>-1289.4671899953719</c:v>
                </c:pt>
                <c:pt idx="459">
                  <c:v>-2245.7901644433459</c:v>
                </c:pt>
                <c:pt idx="460">
                  <c:v>-1469.0515241069825</c:v>
                </c:pt>
                <c:pt idx="461">
                  <c:v>-9994.9763418125585</c:v>
                </c:pt>
                <c:pt idx="462">
                  <c:v>996.2116833222517</c:v>
                </c:pt>
                <c:pt idx="463">
                  <c:v>-212.36882377002075</c:v>
                </c:pt>
                <c:pt idx="464">
                  <c:v>-2375.710755713048</c:v>
                </c:pt>
                <c:pt idx="465">
                  <c:v>-11133.54067965092</c:v>
                </c:pt>
                <c:pt idx="466">
                  <c:v>-8.9457775336795748</c:v>
                </c:pt>
                <c:pt idx="467">
                  <c:v>-239.70308243817453</c:v>
                </c:pt>
                <c:pt idx="468">
                  <c:v>16569.157660410634</c:v>
                </c:pt>
                <c:pt idx="469">
                  <c:v>-2525.8476040838832</c:v>
                </c:pt>
                <c:pt idx="470">
                  <c:v>-3379.4825855864119</c:v>
                </c:pt>
                <c:pt idx="471">
                  <c:v>-2498.8266322493673</c:v>
                </c:pt>
                <c:pt idx="472">
                  <c:v>-3144.4248792075869</c:v>
                </c:pt>
                <c:pt idx="473">
                  <c:v>10301.055052784321</c:v>
                </c:pt>
                <c:pt idx="474">
                  <c:v>-9706.3722375985599</c:v>
                </c:pt>
                <c:pt idx="475">
                  <c:v>-7227.7220343527515</c:v>
                </c:pt>
                <c:pt idx="476">
                  <c:v>6636.3840741661588</c:v>
                </c:pt>
                <c:pt idx="477">
                  <c:v>-3056.2433219278528</c:v>
                </c:pt>
                <c:pt idx="478">
                  <c:v>-3308.6528058975427</c:v>
                </c:pt>
                <c:pt idx="479">
                  <c:v>-3254.4292083112541</c:v>
                </c:pt>
                <c:pt idx="480">
                  <c:v>1457.9885090947537</c:v>
                </c:pt>
                <c:pt idx="481">
                  <c:v>-1620.5142955589599</c:v>
                </c:pt>
                <c:pt idx="482">
                  <c:v>-3126.4816986444139</c:v>
                </c:pt>
                <c:pt idx="483">
                  <c:v>-1973.3176146963779</c:v>
                </c:pt>
                <c:pt idx="484">
                  <c:v>-1294.1118916802898</c:v>
                </c:pt>
                <c:pt idx="485">
                  <c:v>-2970.3926928787032</c:v>
                </c:pt>
                <c:pt idx="486">
                  <c:v>201.95297144743017</c:v>
                </c:pt>
                <c:pt idx="487">
                  <c:v>-2886.1675241685462</c:v>
                </c:pt>
                <c:pt idx="488">
                  <c:v>15339.169190132037</c:v>
                </c:pt>
                <c:pt idx="489">
                  <c:v>-767.61071400190485</c:v>
                </c:pt>
                <c:pt idx="490">
                  <c:v>-3256.5145195514283</c:v>
                </c:pt>
                <c:pt idx="491">
                  <c:v>11467.829666829084</c:v>
                </c:pt>
                <c:pt idx="492">
                  <c:v>-2316.77136156187</c:v>
                </c:pt>
                <c:pt idx="493">
                  <c:v>-451.60739796329472</c:v>
                </c:pt>
                <c:pt idx="494">
                  <c:v>-10872.137593974312</c:v>
                </c:pt>
                <c:pt idx="495">
                  <c:v>-2342.5879045601691</c:v>
                </c:pt>
                <c:pt idx="496">
                  <c:v>-2607.2188304111269</c:v>
                </c:pt>
                <c:pt idx="497">
                  <c:v>-1772.7747663510863</c:v>
                </c:pt>
                <c:pt idx="498">
                  <c:v>-1921.4808603965921</c:v>
                </c:pt>
                <c:pt idx="499">
                  <c:v>-302.99762669795746</c:v>
                </c:pt>
                <c:pt idx="500">
                  <c:v>6472.926694352409</c:v>
                </c:pt>
                <c:pt idx="501">
                  <c:v>-1964.5378193211081</c:v>
                </c:pt>
                <c:pt idx="502">
                  <c:v>-11702.586489661939</c:v>
                </c:pt>
                <c:pt idx="503">
                  <c:v>4963.5821879701034</c:v>
                </c:pt>
                <c:pt idx="504">
                  <c:v>-2902.6720895161516</c:v>
                </c:pt>
                <c:pt idx="505">
                  <c:v>-1749.0669099885581</c:v>
                </c:pt>
                <c:pt idx="506">
                  <c:v>-2442.4667014286088</c:v>
                </c:pt>
                <c:pt idx="507">
                  <c:v>-1775.7289036436619</c:v>
                </c:pt>
                <c:pt idx="508">
                  <c:v>-2666.6793761870572</c:v>
                </c:pt>
                <c:pt idx="509">
                  <c:v>-932.22916379334856</c:v>
                </c:pt>
                <c:pt idx="510">
                  <c:v>-97.516767280299973</c:v>
                </c:pt>
                <c:pt idx="511">
                  <c:v>-3415.2789545994451</c:v>
                </c:pt>
                <c:pt idx="512">
                  <c:v>-892.38363112403204</c:v>
                </c:pt>
                <c:pt idx="513">
                  <c:v>-2947.6360366151685</c:v>
                </c:pt>
                <c:pt idx="514">
                  <c:v>-10648.632438695702</c:v>
                </c:pt>
                <c:pt idx="515">
                  <c:v>-778.52519232330997</c:v>
                </c:pt>
                <c:pt idx="516">
                  <c:v>22886.701673989446</c:v>
                </c:pt>
                <c:pt idx="517">
                  <c:v>-1454.6782839050193</c:v>
                </c:pt>
                <c:pt idx="518">
                  <c:v>-3118.7590407017551</c:v>
                </c:pt>
                <c:pt idx="519">
                  <c:v>-2745.0390709728536</c:v>
                </c:pt>
                <c:pt idx="520">
                  <c:v>14708.31335233965</c:v>
                </c:pt>
                <c:pt idx="521">
                  <c:v>-4015.6005061051633</c:v>
                </c:pt>
                <c:pt idx="522">
                  <c:v>-1526.5028607999229</c:v>
                </c:pt>
                <c:pt idx="523">
                  <c:v>-3558.9894247636212</c:v>
                </c:pt>
                <c:pt idx="524">
                  <c:v>6003.2757542495856</c:v>
                </c:pt>
                <c:pt idx="525">
                  <c:v>6638.9683416556127</c:v>
                </c:pt>
                <c:pt idx="526">
                  <c:v>18639.38220840889</c:v>
                </c:pt>
                <c:pt idx="527">
                  <c:v>-1477.9537202735937</c:v>
                </c:pt>
                <c:pt idx="528">
                  <c:v>-1808.0821531923266</c:v>
                </c:pt>
                <c:pt idx="529">
                  <c:v>-2112.0277702998883</c:v>
                </c:pt>
                <c:pt idx="530">
                  <c:v>12853.895120345078</c:v>
                </c:pt>
                <c:pt idx="531">
                  <c:v>550.10224858219954</c:v>
                </c:pt>
                <c:pt idx="532">
                  <c:v>309.72927485958462</c:v>
                </c:pt>
                <c:pt idx="533">
                  <c:v>11221.825858349639</c:v>
                </c:pt>
                <c:pt idx="534">
                  <c:v>319.84180944562104</c:v>
                </c:pt>
                <c:pt idx="535">
                  <c:v>-2068.46553443422</c:v>
                </c:pt>
                <c:pt idx="536">
                  <c:v>-2788.6820554359683</c:v>
                </c:pt>
                <c:pt idx="537">
                  <c:v>-1937.8813015244268</c:v>
                </c:pt>
                <c:pt idx="538">
                  <c:v>-2198.2691007186513</c:v>
                </c:pt>
                <c:pt idx="539">
                  <c:v>16360.19045731852</c:v>
                </c:pt>
                <c:pt idx="540">
                  <c:v>-2729.2379025228493</c:v>
                </c:pt>
                <c:pt idx="541">
                  <c:v>-2607.3864205238215</c:v>
                </c:pt>
                <c:pt idx="542">
                  <c:v>23.816423211184883</c:v>
                </c:pt>
                <c:pt idx="543">
                  <c:v>27889.198264324674</c:v>
                </c:pt>
                <c:pt idx="544">
                  <c:v>-909.96605212883878</c:v>
                </c:pt>
                <c:pt idx="545">
                  <c:v>-10066.246504276573</c:v>
                </c:pt>
                <c:pt idx="546">
                  <c:v>-2909.9133139185128</c:v>
                </c:pt>
                <c:pt idx="547">
                  <c:v>-1431.4394576224004</c:v>
                </c:pt>
                <c:pt idx="548">
                  <c:v>-2820.5365556780453</c:v>
                </c:pt>
                <c:pt idx="549">
                  <c:v>12210.017280093307</c:v>
                </c:pt>
                <c:pt idx="550">
                  <c:v>441.16875164148405</c:v>
                </c:pt>
                <c:pt idx="551">
                  <c:v>-3462.7454735705392</c:v>
                </c:pt>
                <c:pt idx="552">
                  <c:v>559.09746825790717</c:v>
                </c:pt>
                <c:pt idx="553">
                  <c:v>-823.27296713695068</c:v>
                </c:pt>
                <c:pt idx="554">
                  <c:v>11366.756689942242</c:v>
                </c:pt>
                <c:pt idx="555">
                  <c:v>-2395.9608062142206</c:v>
                </c:pt>
                <c:pt idx="556">
                  <c:v>-1591.6768314317178</c:v>
                </c:pt>
                <c:pt idx="557">
                  <c:v>-3388.0978314190106</c:v>
                </c:pt>
                <c:pt idx="558">
                  <c:v>7619.1148384523876</c:v>
                </c:pt>
                <c:pt idx="559">
                  <c:v>-2750.1263124099778</c:v>
                </c:pt>
                <c:pt idx="560">
                  <c:v>-1184.2623294197892</c:v>
                </c:pt>
                <c:pt idx="561">
                  <c:v>-1017.7597966101603</c:v>
                </c:pt>
                <c:pt idx="562">
                  <c:v>-3301.0198373457233</c:v>
                </c:pt>
                <c:pt idx="563">
                  <c:v>-2086.6303908545851</c:v>
                </c:pt>
                <c:pt idx="564">
                  <c:v>-2478.068542057978</c:v>
                </c:pt>
                <c:pt idx="565">
                  <c:v>-2786.5546534137065</c:v>
                </c:pt>
                <c:pt idx="566">
                  <c:v>-2940.3698202905371</c:v>
                </c:pt>
                <c:pt idx="567">
                  <c:v>-1821.3092860719526</c:v>
                </c:pt>
                <c:pt idx="568">
                  <c:v>-621.76965078147259</c:v>
                </c:pt>
                <c:pt idx="569">
                  <c:v>11474.060704825271</c:v>
                </c:pt>
                <c:pt idx="570">
                  <c:v>-3482.3423240801071</c:v>
                </c:pt>
                <c:pt idx="571">
                  <c:v>-3003.1325242576604</c:v>
                </c:pt>
                <c:pt idx="572">
                  <c:v>-3319.7459843572542</c:v>
                </c:pt>
                <c:pt idx="573">
                  <c:v>17683.133021252346</c:v>
                </c:pt>
                <c:pt idx="574">
                  <c:v>124.72189129017352</c:v>
                </c:pt>
                <c:pt idx="575">
                  <c:v>-305.58150332648074</c:v>
                </c:pt>
                <c:pt idx="576">
                  <c:v>-3000.5217421675225</c:v>
                </c:pt>
                <c:pt idx="577">
                  <c:v>27352.36827995579</c:v>
                </c:pt>
                <c:pt idx="578">
                  <c:v>-1270.5950827087181</c:v>
                </c:pt>
                <c:pt idx="579">
                  <c:v>-2635.0462798832364</c:v>
                </c:pt>
                <c:pt idx="580">
                  <c:v>707.91158802620521</c:v>
                </c:pt>
                <c:pt idx="581">
                  <c:v>-2571.5060468297906</c:v>
                </c:pt>
                <c:pt idx="582">
                  <c:v>-2882.1352403122846</c:v>
                </c:pt>
                <c:pt idx="583">
                  <c:v>10137.949892963925</c:v>
                </c:pt>
                <c:pt idx="584">
                  <c:v>-2596.903936184438</c:v>
                </c:pt>
                <c:pt idx="585">
                  <c:v>-3080.5778398319908</c:v>
                </c:pt>
                <c:pt idx="586">
                  <c:v>-1110.5063262081903</c:v>
                </c:pt>
                <c:pt idx="587">
                  <c:v>12425.978471657341</c:v>
                </c:pt>
                <c:pt idx="588">
                  <c:v>183.73202459559798</c:v>
                </c:pt>
                <c:pt idx="589">
                  <c:v>-2966.3100788726542</c:v>
                </c:pt>
                <c:pt idx="590">
                  <c:v>-754.75054907784761</c:v>
                </c:pt>
                <c:pt idx="591">
                  <c:v>-1175.8260864993663</c:v>
                </c:pt>
                <c:pt idx="592">
                  <c:v>-2365.0385628239055</c:v>
                </c:pt>
                <c:pt idx="593">
                  <c:v>-13265.445269343045</c:v>
                </c:pt>
                <c:pt idx="594">
                  <c:v>-3230.2114249776514</c:v>
                </c:pt>
                <c:pt idx="595">
                  <c:v>-1820.4654584448781</c:v>
                </c:pt>
                <c:pt idx="596">
                  <c:v>-2301.9475756654811</c:v>
                </c:pt>
                <c:pt idx="597">
                  <c:v>-2650.7424240871906</c:v>
                </c:pt>
                <c:pt idx="598">
                  <c:v>-2108.8407640231489</c:v>
                </c:pt>
                <c:pt idx="599">
                  <c:v>21243.451861317062</c:v>
                </c:pt>
                <c:pt idx="600">
                  <c:v>-3408.875276413899</c:v>
                </c:pt>
                <c:pt idx="601">
                  <c:v>-1425.5791265332264</c:v>
                </c:pt>
                <c:pt idx="602">
                  <c:v>-990.89213816500887</c:v>
                </c:pt>
                <c:pt idx="603">
                  <c:v>1167.4462295014146</c:v>
                </c:pt>
                <c:pt idx="604">
                  <c:v>-10750.415003634978</c:v>
                </c:pt>
                <c:pt idx="605">
                  <c:v>-2116.1920812720564</c:v>
                </c:pt>
                <c:pt idx="606">
                  <c:v>-2743.9623732850287</c:v>
                </c:pt>
                <c:pt idx="607">
                  <c:v>-10302.594782780488</c:v>
                </c:pt>
                <c:pt idx="608">
                  <c:v>-1927.9430824379033</c:v>
                </c:pt>
                <c:pt idx="609">
                  <c:v>8688.842445653976</c:v>
                </c:pt>
                <c:pt idx="610">
                  <c:v>-2131.6575934711218</c:v>
                </c:pt>
                <c:pt idx="611">
                  <c:v>-2776.7918587345357</c:v>
                </c:pt>
                <c:pt idx="612">
                  <c:v>-2608.7467956833284</c:v>
                </c:pt>
                <c:pt idx="613">
                  <c:v>-1459.236881060594</c:v>
                </c:pt>
                <c:pt idx="614">
                  <c:v>-3327.3923151363242</c:v>
                </c:pt>
                <c:pt idx="615">
                  <c:v>8631.4502327438749</c:v>
                </c:pt>
                <c:pt idx="616">
                  <c:v>-527.03257846596171</c:v>
                </c:pt>
                <c:pt idx="617">
                  <c:v>-10557.928596637052</c:v>
                </c:pt>
                <c:pt idx="618">
                  <c:v>6040.2268435745609</c:v>
                </c:pt>
                <c:pt idx="619">
                  <c:v>-1592.4299297064717</c:v>
                </c:pt>
                <c:pt idx="620">
                  <c:v>-3015.618604734264</c:v>
                </c:pt>
                <c:pt idx="621">
                  <c:v>7877.8956268808688</c:v>
                </c:pt>
                <c:pt idx="622">
                  <c:v>-1591.0049505623429</c:v>
                </c:pt>
                <c:pt idx="623">
                  <c:v>7108.1563278892208</c:v>
                </c:pt>
                <c:pt idx="624">
                  <c:v>49.559020805359978</c:v>
                </c:pt>
                <c:pt idx="625">
                  <c:v>-2995.0594207210174</c:v>
                </c:pt>
                <c:pt idx="626">
                  <c:v>-1524.011801999929</c:v>
                </c:pt>
                <c:pt idx="627">
                  <c:v>3641.2129526724257</c:v>
                </c:pt>
                <c:pt idx="628">
                  <c:v>-861.6884738687404</c:v>
                </c:pt>
                <c:pt idx="629">
                  <c:v>9404.0744059688077</c:v>
                </c:pt>
                <c:pt idx="630">
                  <c:v>-1329.2309795820911</c:v>
                </c:pt>
                <c:pt idx="631">
                  <c:v>-3176.912296942824</c:v>
                </c:pt>
                <c:pt idx="632">
                  <c:v>-3721.5599314521446</c:v>
                </c:pt>
                <c:pt idx="633">
                  <c:v>-1410.187861430024</c:v>
                </c:pt>
                <c:pt idx="634">
                  <c:v>-1762.0655927047537</c:v>
                </c:pt>
                <c:pt idx="635">
                  <c:v>985.64351150607217</c:v>
                </c:pt>
                <c:pt idx="636">
                  <c:v>-2232.0219431881433</c:v>
                </c:pt>
                <c:pt idx="637">
                  <c:v>16038.246913169793</c:v>
                </c:pt>
                <c:pt idx="638">
                  <c:v>-11259.631304499409</c:v>
                </c:pt>
                <c:pt idx="639">
                  <c:v>277.82057794263892</c:v>
                </c:pt>
                <c:pt idx="640">
                  <c:v>-2020.4964865578804</c:v>
                </c:pt>
                <c:pt idx="641">
                  <c:v>-40.711553456050751</c:v>
                </c:pt>
                <c:pt idx="642">
                  <c:v>474.3507435403626</c:v>
                </c:pt>
                <c:pt idx="643">
                  <c:v>-2162.3097310028534</c:v>
                </c:pt>
                <c:pt idx="644">
                  <c:v>9154.0487655472334</c:v>
                </c:pt>
                <c:pt idx="645">
                  <c:v>-583.83591296728264</c:v>
                </c:pt>
                <c:pt idx="646">
                  <c:v>-2142.6684381304012</c:v>
                </c:pt>
                <c:pt idx="647">
                  <c:v>-1314.5891204074778</c:v>
                </c:pt>
                <c:pt idx="648">
                  <c:v>-2221.9479337338489</c:v>
                </c:pt>
                <c:pt idx="649">
                  <c:v>-315.11681487247006</c:v>
                </c:pt>
                <c:pt idx="650">
                  <c:v>-2025.9345009849167</c:v>
                </c:pt>
                <c:pt idx="651">
                  <c:v>-1674.2674110163643</c:v>
                </c:pt>
                <c:pt idx="652">
                  <c:v>-2412.3569720276737</c:v>
                </c:pt>
                <c:pt idx="653">
                  <c:v>-2266.0587866272144</c:v>
                </c:pt>
                <c:pt idx="654">
                  <c:v>-783.87783050062171</c:v>
                </c:pt>
                <c:pt idx="655">
                  <c:v>-10488.532825984155</c:v>
                </c:pt>
                <c:pt idx="656">
                  <c:v>-3591.4756469632607</c:v>
                </c:pt>
                <c:pt idx="657">
                  <c:v>-2337.7644136780427</c:v>
                </c:pt>
                <c:pt idx="658">
                  <c:v>15268.928812616772</c:v>
                </c:pt>
                <c:pt idx="659">
                  <c:v>1000.2069644441344</c:v>
                </c:pt>
                <c:pt idx="660">
                  <c:v>-2698.1195937249577</c:v>
                </c:pt>
                <c:pt idx="661">
                  <c:v>9731.2816515822269</c:v>
                </c:pt>
                <c:pt idx="662">
                  <c:v>-2635.9903306854003</c:v>
                </c:pt>
                <c:pt idx="663">
                  <c:v>-2991.522947983598</c:v>
                </c:pt>
                <c:pt idx="664">
                  <c:v>-9910.5847507047802</c:v>
                </c:pt>
                <c:pt idx="665">
                  <c:v>9418.6213694882681</c:v>
                </c:pt>
                <c:pt idx="666">
                  <c:v>-1640.0901577564164</c:v>
                </c:pt>
                <c:pt idx="667">
                  <c:v>6947.7375178143266</c:v>
                </c:pt>
                <c:pt idx="668">
                  <c:v>9527.1603772620656</c:v>
                </c:pt>
                <c:pt idx="669">
                  <c:v>-2806.7010856645902</c:v>
                </c:pt>
                <c:pt idx="670">
                  <c:v>-2345.5106790490199</c:v>
                </c:pt>
                <c:pt idx="671">
                  <c:v>-2980.5496965158263</c:v>
                </c:pt>
                <c:pt idx="672">
                  <c:v>-3151.0434851631599</c:v>
                </c:pt>
                <c:pt idx="673">
                  <c:v>-3114.5955925472326</c:v>
                </c:pt>
                <c:pt idx="674">
                  <c:v>11934.368917318527</c:v>
                </c:pt>
                <c:pt idx="675">
                  <c:v>-1801.1725705330455</c:v>
                </c:pt>
                <c:pt idx="676">
                  <c:v>-712.19375323924214</c:v>
                </c:pt>
                <c:pt idx="677">
                  <c:v>9616.6685798782928</c:v>
                </c:pt>
                <c:pt idx="678">
                  <c:v>-148.53220485746533</c:v>
                </c:pt>
                <c:pt idx="679">
                  <c:v>-937.85450527365356</c:v>
                </c:pt>
                <c:pt idx="680">
                  <c:v>-2485.7369308374559</c:v>
                </c:pt>
                <c:pt idx="681">
                  <c:v>-2582.4407567852331</c:v>
                </c:pt>
                <c:pt idx="682">
                  <c:v>7859.3893102831607</c:v>
                </c:pt>
                <c:pt idx="683">
                  <c:v>-858.41773474044749</c:v>
                </c:pt>
                <c:pt idx="684">
                  <c:v>-2727.3146830063997</c:v>
                </c:pt>
                <c:pt idx="685">
                  <c:v>-57.733070171387226</c:v>
                </c:pt>
                <c:pt idx="686">
                  <c:v>-1379.1540467634186</c:v>
                </c:pt>
                <c:pt idx="687">
                  <c:v>-3355.9012905947156</c:v>
                </c:pt>
                <c:pt idx="688">
                  <c:v>15755.108765113406</c:v>
                </c:pt>
                <c:pt idx="689">
                  <c:v>5350.4425758760553</c:v>
                </c:pt>
                <c:pt idx="690">
                  <c:v>-2382.5138746513958</c:v>
                </c:pt>
                <c:pt idx="691">
                  <c:v>-2160.1327700213269</c:v>
                </c:pt>
                <c:pt idx="692">
                  <c:v>-2365.9057561388454</c:v>
                </c:pt>
                <c:pt idx="693">
                  <c:v>-2589.8006776715388</c:v>
                </c:pt>
                <c:pt idx="694">
                  <c:v>-3336.8552391134535</c:v>
                </c:pt>
                <c:pt idx="695">
                  <c:v>-3466.5131795051152</c:v>
                </c:pt>
                <c:pt idx="696">
                  <c:v>16955.73136148409</c:v>
                </c:pt>
                <c:pt idx="697">
                  <c:v>7866.2828435239135</c:v>
                </c:pt>
                <c:pt idx="698">
                  <c:v>-694.03924256954451</c:v>
                </c:pt>
                <c:pt idx="699">
                  <c:v>-3039.2778774942444</c:v>
                </c:pt>
                <c:pt idx="700">
                  <c:v>-3455.5436795627029</c:v>
                </c:pt>
                <c:pt idx="701">
                  <c:v>-2059.3374422983143</c:v>
                </c:pt>
                <c:pt idx="702">
                  <c:v>-1861.5265514813764</c:v>
                </c:pt>
                <c:pt idx="703">
                  <c:v>-2603.4220563607787</c:v>
                </c:pt>
                <c:pt idx="704">
                  <c:v>-1754.985234458276</c:v>
                </c:pt>
                <c:pt idx="705">
                  <c:v>-2909.8617529128396</c:v>
                </c:pt>
                <c:pt idx="706">
                  <c:v>9465.5069749863833</c:v>
                </c:pt>
                <c:pt idx="707">
                  <c:v>-580.47380134152809</c:v>
                </c:pt>
                <c:pt idx="708">
                  <c:v>-1935.4004968399749</c:v>
                </c:pt>
                <c:pt idx="709">
                  <c:v>-2715.6575177982804</c:v>
                </c:pt>
                <c:pt idx="710">
                  <c:v>-2709.0788002055851</c:v>
                </c:pt>
                <c:pt idx="711">
                  <c:v>-1199.3533674680311</c:v>
                </c:pt>
                <c:pt idx="712">
                  <c:v>-1875.0819043406809</c:v>
                </c:pt>
                <c:pt idx="713">
                  <c:v>-2796.0085787252565</c:v>
                </c:pt>
                <c:pt idx="714">
                  <c:v>-3153.1376536973617</c:v>
                </c:pt>
                <c:pt idx="715">
                  <c:v>-135.82114400700812</c:v>
                </c:pt>
                <c:pt idx="716">
                  <c:v>-1255.3718630947405</c:v>
                </c:pt>
                <c:pt idx="717">
                  <c:v>750.90964857884501</c:v>
                </c:pt>
                <c:pt idx="718">
                  <c:v>-1149.8632319820445</c:v>
                </c:pt>
                <c:pt idx="719">
                  <c:v>-532.2918404090251</c:v>
                </c:pt>
                <c:pt idx="720">
                  <c:v>-1770.388223419026</c:v>
                </c:pt>
                <c:pt idx="721">
                  <c:v>-671.05517690119086</c:v>
                </c:pt>
                <c:pt idx="722">
                  <c:v>-19.429707710307412</c:v>
                </c:pt>
                <c:pt idx="723">
                  <c:v>-3128.4257791052351</c:v>
                </c:pt>
                <c:pt idx="724">
                  <c:v>-1082.2991038734654</c:v>
                </c:pt>
                <c:pt idx="725">
                  <c:v>9374.5387868051839</c:v>
                </c:pt>
                <c:pt idx="726">
                  <c:v>-2080.4315570687495</c:v>
                </c:pt>
                <c:pt idx="727">
                  <c:v>-13550.617270116487</c:v>
                </c:pt>
                <c:pt idx="728">
                  <c:v>-2866.3721787316736</c:v>
                </c:pt>
                <c:pt idx="729">
                  <c:v>-2959.4274234822296</c:v>
                </c:pt>
                <c:pt idx="730">
                  <c:v>-11931.176818653123</c:v>
                </c:pt>
                <c:pt idx="731">
                  <c:v>-797.70913666129309</c:v>
                </c:pt>
                <c:pt idx="732">
                  <c:v>-2409.9401020376026</c:v>
                </c:pt>
                <c:pt idx="733">
                  <c:v>-1351.4791126178989</c:v>
                </c:pt>
                <c:pt idx="734">
                  <c:v>342.5939752380782</c:v>
                </c:pt>
                <c:pt idx="735">
                  <c:v>-1695.0525168305849</c:v>
                </c:pt>
                <c:pt idx="736">
                  <c:v>8249.5948622733522</c:v>
                </c:pt>
                <c:pt idx="737">
                  <c:v>-2358.7110098942303</c:v>
                </c:pt>
                <c:pt idx="738">
                  <c:v>7002.4785866475286</c:v>
                </c:pt>
                <c:pt idx="739">
                  <c:v>14317.635597934499</c:v>
                </c:pt>
                <c:pt idx="740">
                  <c:v>-1021.0979366078536</c:v>
                </c:pt>
                <c:pt idx="741">
                  <c:v>-10884.312074562833</c:v>
                </c:pt>
                <c:pt idx="742">
                  <c:v>8778.6662715170678</c:v>
                </c:pt>
                <c:pt idx="743">
                  <c:v>-3392.6706118050333</c:v>
                </c:pt>
                <c:pt idx="744">
                  <c:v>-1377.8978448960115</c:v>
                </c:pt>
                <c:pt idx="745">
                  <c:v>-1392.2192673074242</c:v>
                </c:pt>
                <c:pt idx="746">
                  <c:v>4183.5465941815728</c:v>
                </c:pt>
                <c:pt idx="747">
                  <c:v>-2252.0505718498425</c:v>
                </c:pt>
                <c:pt idx="748">
                  <c:v>-2371.3847920129519</c:v>
                </c:pt>
                <c:pt idx="749">
                  <c:v>-2945.0330687675714</c:v>
                </c:pt>
                <c:pt idx="750">
                  <c:v>-12179.981335235465</c:v>
                </c:pt>
                <c:pt idx="751">
                  <c:v>-2640.9089614756876</c:v>
                </c:pt>
                <c:pt idx="752">
                  <c:v>795.94852682800592</c:v>
                </c:pt>
                <c:pt idx="753">
                  <c:v>-529.48652993522228</c:v>
                </c:pt>
                <c:pt idx="754">
                  <c:v>10807.62571992059</c:v>
                </c:pt>
                <c:pt idx="755">
                  <c:v>-1951.9941203943645</c:v>
                </c:pt>
                <c:pt idx="756">
                  <c:v>-1361.2370890285156</c:v>
                </c:pt>
                <c:pt idx="757">
                  <c:v>-10691.687208938562</c:v>
                </c:pt>
                <c:pt idx="758">
                  <c:v>-1974.3962572473783</c:v>
                </c:pt>
                <c:pt idx="759">
                  <c:v>8624.0792366009337</c:v>
                </c:pt>
                <c:pt idx="760">
                  <c:v>-2239.6130983034664</c:v>
                </c:pt>
                <c:pt idx="761">
                  <c:v>-3011.7588038810554</c:v>
                </c:pt>
                <c:pt idx="762">
                  <c:v>-11454.344896087518</c:v>
                </c:pt>
                <c:pt idx="763">
                  <c:v>-2556.3938075596029</c:v>
                </c:pt>
                <c:pt idx="764">
                  <c:v>-1280.8016095868152</c:v>
                </c:pt>
                <c:pt idx="765">
                  <c:v>-662.22275284964053</c:v>
                </c:pt>
                <c:pt idx="766">
                  <c:v>-2019.1167708790754</c:v>
                </c:pt>
                <c:pt idx="767">
                  <c:v>-2622.719148851389</c:v>
                </c:pt>
                <c:pt idx="768">
                  <c:v>129.56139758284735</c:v>
                </c:pt>
                <c:pt idx="769">
                  <c:v>-1839.6712980024795</c:v>
                </c:pt>
                <c:pt idx="770">
                  <c:v>14437.113371467063</c:v>
                </c:pt>
                <c:pt idx="771">
                  <c:v>-869.70248692703717</c:v>
                </c:pt>
                <c:pt idx="772">
                  <c:v>2697.0244264483317</c:v>
                </c:pt>
                <c:pt idx="773">
                  <c:v>-10492.295034278843</c:v>
                </c:pt>
                <c:pt idx="774">
                  <c:v>-1951.8394801497816</c:v>
                </c:pt>
                <c:pt idx="775">
                  <c:v>-855.48468384250009</c:v>
                </c:pt>
                <c:pt idx="776">
                  <c:v>-1957.1233772684627</c:v>
                </c:pt>
                <c:pt idx="777">
                  <c:v>-2267.5635613514314</c:v>
                </c:pt>
                <c:pt idx="778">
                  <c:v>-2344.0650410940261</c:v>
                </c:pt>
                <c:pt idx="779">
                  <c:v>-1023.2979798913875</c:v>
                </c:pt>
                <c:pt idx="780">
                  <c:v>-12041.113656007692</c:v>
                </c:pt>
                <c:pt idx="781">
                  <c:v>-3261.9844027487388</c:v>
                </c:pt>
                <c:pt idx="782">
                  <c:v>-1627.1964448071631</c:v>
                </c:pt>
                <c:pt idx="783">
                  <c:v>-10074.337494524352</c:v>
                </c:pt>
                <c:pt idx="784">
                  <c:v>-3150.0002073748356</c:v>
                </c:pt>
                <c:pt idx="785">
                  <c:v>-2323.1830337284046</c:v>
                </c:pt>
                <c:pt idx="786">
                  <c:v>155.92658084149662</c:v>
                </c:pt>
                <c:pt idx="787">
                  <c:v>-2926.014385382523</c:v>
                </c:pt>
                <c:pt idx="788">
                  <c:v>-1435.0984546644131</c:v>
                </c:pt>
                <c:pt idx="789">
                  <c:v>32.548135363605979</c:v>
                </c:pt>
                <c:pt idx="790">
                  <c:v>-3645.6202758856289</c:v>
                </c:pt>
                <c:pt idx="791">
                  <c:v>-2846.3937808207311</c:v>
                </c:pt>
                <c:pt idx="792">
                  <c:v>-2503.6672623560203</c:v>
                </c:pt>
                <c:pt idx="793">
                  <c:v>-12784.11301856667</c:v>
                </c:pt>
                <c:pt idx="794">
                  <c:v>-2229.124967795351</c:v>
                </c:pt>
                <c:pt idx="795">
                  <c:v>-10795.65940803913</c:v>
                </c:pt>
                <c:pt idx="796">
                  <c:v>-3141.0361160138436</c:v>
                </c:pt>
                <c:pt idx="797">
                  <c:v>-2343.5788644498862</c:v>
                </c:pt>
                <c:pt idx="798">
                  <c:v>-902.99813791970155</c:v>
                </c:pt>
                <c:pt idx="799">
                  <c:v>-12253.273213264551</c:v>
                </c:pt>
                <c:pt idx="800">
                  <c:v>-2520.7537340869912</c:v>
                </c:pt>
                <c:pt idx="801">
                  <c:v>264.43054548043438</c:v>
                </c:pt>
                <c:pt idx="802">
                  <c:v>-2444.4272667864943</c:v>
                </c:pt>
                <c:pt idx="803">
                  <c:v>10248.662774522789</c:v>
                </c:pt>
                <c:pt idx="804">
                  <c:v>-3035.6736198982726</c:v>
                </c:pt>
                <c:pt idx="805">
                  <c:v>-2541.7769585355854</c:v>
                </c:pt>
                <c:pt idx="806">
                  <c:v>18733.866322273476</c:v>
                </c:pt>
                <c:pt idx="807">
                  <c:v>-3006.3949802816282</c:v>
                </c:pt>
                <c:pt idx="808">
                  <c:v>-2864.2469692705909</c:v>
                </c:pt>
                <c:pt idx="809">
                  <c:v>-2164.3104074098378</c:v>
                </c:pt>
                <c:pt idx="810">
                  <c:v>-1621.4486821582814</c:v>
                </c:pt>
                <c:pt idx="811">
                  <c:v>-2551.7601673679419</c:v>
                </c:pt>
                <c:pt idx="812">
                  <c:v>-284.05814901720987</c:v>
                </c:pt>
                <c:pt idx="813">
                  <c:v>-1766.497842394273</c:v>
                </c:pt>
                <c:pt idx="814">
                  <c:v>-2645.8158046288563</c:v>
                </c:pt>
                <c:pt idx="815">
                  <c:v>-3271.7090744493835</c:v>
                </c:pt>
                <c:pt idx="816">
                  <c:v>-2828.8943200066337</c:v>
                </c:pt>
                <c:pt idx="817">
                  <c:v>-2404.2041290973743</c:v>
                </c:pt>
                <c:pt idx="818">
                  <c:v>-10542.655518284497</c:v>
                </c:pt>
                <c:pt idx="819">
                  <c:v>23867.040987918052</c:v>
                </c:pt>
                <c:pt idx="820">
                  <c:v>-2291.6918973061074</c:v>
                </c:pt>
                <c:pt idx="821">
                  <c:v>-2433.9333573811155</c:v>
                </c:pt>
                <c:pt idx="822">
                  <c:v>-3118.526949974851</c:v>
                </c:pt>
                <c:pt idx="823">
                  <c:v>-2132.2817001400108</c:v>
                </c:pt>
                <c:pt idx="824">
                  <c:v>412.78226011389233</c:v>
                </c:pt>
                <c:pt idx="825">
                  <c:v>1673.5600189346078</c:v>
                </c:pt>
                <c:pt idx="826">
                  <c:v>8328.0356970145876</c:v>
                </c:pt>
                <c:pt idx="827">
                  <c:v>-10351.582000653463</c:v>
                </c:pt>
                <c:pt idx="828">
                  <c:v>6874.9126244889485</c:v>
                </c:pt>
                <c:pt idx="829">
                  <c:v>-1984.6582031940834</c:v>
                </c:pt>
                <c:pt idx="830">
                  <c:v>358.00547009605361</c:v>
                </c:pt>
                <c:pt idx="831">
                  <c:v>-2846.9574156520539</c:v>
                </c:pt>
                <c:pt idx="832">
                  <c:v>-2233.0715255878576</c:v>
                </c:pt>
                <c:pt idx="833">
                  <c:v>-348.15827979091227</c:v>
                </c:pt>
                <c:pt idx="834">
                  <c:v>-2578.8868445100206</c:v>
                </c:pt>
                <c:pt idx="835">
                  <c:v>-2318.1290497263617</c:v>
                </c:pt>
                <c:pt idx="836">
                  <c:v>-3216.1277924595834</c:v>
                </c:pt>
                <c:pt idx="837">
                  <c:v>-516.72756314402795</c:v>
                </c:pt>
                <c:pt idx="838">
                  <c:v>-1925.1815103042709</c:v>
                </c:pt>
                <c:pt idx="839">
                  <c:v>-261.66972878327033</c:v>
                </c:pt>
                <c:pt idx="840">
                  <c:v>-3100.7446020339667</c:v>
                </c:pt>
                <c:pt idx="841">
                  <c:v>397.26424041974497</c:v>
                </c:pt>
                <c:pt idx="842">
                  <c:v>6338.3517405684324</c:v>
                </c:pt>
                <c:pt idx="843">
                  <c:v>-8281.7299543155714</c:v>
                </c:pt>
                <c:pt idx="844">
                  <c:v>-881.69306671567756</c:v>
                </c:pt>
                <c:pt idx="845">
                  <c:v>8498.9290594443883</c:v>
                </c:pt>
                <c:pt idx="846">
                  <c:v>-1781.6804876569058</c:v>
                </c:pt>
                <c:pt idx="847">
                  <c:v>-3560.636462080899</c:v>
                </c:pt>
                <c:pt idx="848">
                  <c:v>-3288.0925786496637</c:v>
                </c:pt>
                <c:pt idx="849">
                  <c:v>-834.56319076133695</c:v>
                </c:pt>
                <c:pt idx="850">
                  <c:v>5386.4668503432367</c:v>
                </c:pt>
                <c:pt idx="851">
                  <c:v>1009.0006072945616</c:v>
                </c:pt>
                <c:pt idx="852">
                  <c:v>8263.8565883618285</c:v>
                </c:pt>
                <c:pt idx="853">
                  <c:v>-180.03653885789754</c:v>
                </c:pt>
                <c:pt idx="854">
                  <c:v>-10650.022620249307</c:v>
                </c:pt>
                <c:pt idx="855">
                  <c:v>-3204.4552902430787</c:v>
                </c:pt>
                <c:pt idx="856">
                  <c:v>6820.384822256834</c:v>
                </c:pt>
                <c:pt idx="857">
                  <c:v>-12727.493171632619</c:v>
                </c:pt>
                <c:pt idx="858">
                  <c:v>11796.643379996631</c:v>
                </c:pt>
                <c:pt idx="859">
                  <c:v>-692.05078300331479</c:v>
                </c:pt>
                <c:pt idx="860">
                  <c:v>13096.524933536559</c:v>
                </c:pt>
                <c:pt idx="861">
                  <c:v>-2192.7904204830911</c:v>
                </c:pt>
                <c:pt idx="862">
                  <c:v>-404.27206638114694</c:v>
                </c:pt>
                <c:pt idx="863">
                  <c:v>-2430.5520938914442</c:v>
                </c:pt>
                <c:pt idx="864">
                  <c:v>-1583.134317648115</c:v>
                </c:pt>
                <c:pt idx="865">
                  <c:v>-2253.3443008732311</c:v>
                </c:pt>
                <c:pt idx="866">
                  <c:v>-3122.7763010313865</c:v>
                </c:pt>
                <c:pt idx="867">
                  <c:v>-917.98739110737188</c:v>
                </c:pt>
                <c:pt idx="868">
                  <c:v>845.33129512997948</c:v>
                </c:pt>
                <c:pt idx="869">
                  <c:v>-2233.8560014842178</c:v>
                </c:pt>
                <c:pt idx="870">
                  <c:v>-2114.884160691563</c:v>
                </c:pt>
                <c:pt idx="871">
                  <c:v>-3124.3149523689281</c:v>
                </c:pt>
                <c:pt idx="872">
                  <c:v>-2592.6690188433404</c:v>
                </c:pt>
                <c:pt idx="873">
                  <c:v>-2356.5732812430706</c:v>
                </c:pt>
                <c:pt idx="874">
                  <c:v>-704.85342993964696</c:v>
                </c:pt>
                <c:pt idx="875">
                  <c:v>-2929.3715286713004</c:v>
                </c:pt>
                <c:pt idx="876">
                  <c:v>15149.407248149178</c:v>
                </c:pt>
                <c:pt idx="877">
                  <c:v>-1696.5212680156819</c:v>
                </c:pt>
                <c:pt idx="878">
                  <c:v>-2477.7139467254647</c:v>
                </c:pt>
                <c:pt idx="879">
                  <c:v>-2638.9607309599696</c:v>
                </c:pt>
                <c:pt idx="880">
                  <c:v>-2273.9568468168495</c:v>
                </c:pt>
                <c:pt idx="881">
                  <c:v>-2345.2804876566302</c:v>
                </c:pt>
                <c:pt idx="882">
                  <c:v>-2412.0722054405028</c:v>
                </c:pt>
                <c:pt idx="883">
                  <c:v>10605.518668364239</c:v>
                </c:pt>
                <c:pt idx="884">
                  <c:v>-1380.8432879807806</c:v>
                </c:pt>
                <c:pt idx="885">
                  <c:v>-10645.819941103786</c:v>
                </c:pt>
                <c:pt idx="886">
                  <c:v>-7858.3694556285081</c:v>
                </c:pt>
                <c:pt idx="887">
                  <c:v>-2998.0976403737504</c:v>
                </c:pt>
                <c:pt idx="888">
                  <c:v>-3458.2813701523719</c:v>
                </c:pt>
                <c:pt idx="889">
                  <c:v>-170.87684973237629</c:v>
                </c:pt>
                <c:pt idx="890">
                  <c:v>-7763.7649601045414</c:v>
                </c:pt>
                <c:pt idx="891">
                  <c:v>-1993.1532969858845</c:v>
                </c:pt>
                <c:pt idx="892">
                  <c:v>-486.69072015360871</c:v>
                </c:pt>
                <c:pt idx="893">
                  <c:v>10234.126371869635</c:v>
                </c:pt>
                <c:pt idx="894">
                  <c:v>754.8458398441835</c:v>
                </c:pt>
                <c:pt idx="895">
                  <c:v>-691.78577875333031</c:v>
                </c:pt>
                <c:pt idx="896">
                  <c:v>-13374.811800011244</c:v>
                </c:pt>
                <c:pt idx="897">
                  <c:v>-2051.3233876773402</c:v>
                </c:pt>
                <c:pt idx="898">
                  <c:v>-3448.6490197617131</c:v>
                </c:pt>
                <c:pt idx="899">
                  <c:v>-2498.0142243995597</c:v>
                </c:pt>
                <c:pt idx="900">
                  <c:v>-1171.580634761156</c:v>
                </c:pt>
                <c:pt idx="901">
                  <c:v>12552.984847357438</c:v>
                </c:pt>
                <c:pt idx="902">
                  <c:v>-1566.4867078246943</c:v>
                </c:pt>
                <c:pt idx="903">
                  <c:v>-2272.9048264801786</c:v>
                </c:pt>
                <c:pt idx="904">
                  <c:v>-578.48403638591662</c:v>
                </c:pt>
                <c:pt idx="905">
                  <c:v>-2198.6678203417232</c:v>
                </c:pt>
                <c:pt idx="906">
                  <c:v>-1779.0269945692216</c:v>
                </c:pt>
                <c:pt idx="907">
                  <c:v>-2561.8886983049406</c:v>
                </c:pt>
                <c:pt idx="908">
                  <c:v>1130.1293805542246</c:v>
                </c:pt>
                <c:pt idx="909">
                  <c:v>-13163.23702426357</c:v>
                </c:pt>
                <c:pt idx="910">
                  <c:v>-2332.5465379946486</c:v>
                </c:pt>
                <c:pt idx="911">
                  <c:v>6290.7764249281354</c:v>
                </c:pt>
                <c:pt idx="912">
                  <c:v>921.02768686984018</c:v>
                </c:pt>
                <c:pt idx="913">
                  <c:v>-2386.8842275745556</c:v>
                </c:pt>
                <c:pt idx="914">
                  <c:v>-2008.4479584305927</c:v>
                </c:pt>
                <c:pt idx="915">
                  <c:v>-3564.9766870897338</c:v>
                </c:pt>
                <c:pt idx="916">
                  <c:v>-11153.626944667565</c:v>
                </c:pt>
                <c:pt idx="917">
                  <c:v>2601.8873500605405</c:v>
                </c:pt>
                <c:pt idx="918">
                  <c:v>-120.49019248471814</c:v>
                </c:pt>
                <c:pt idx="919">
                  <c:v>-3234.8260553803793</c:v>
                </c:pt>
                <c:pt idx="920">
                  <c:v>210.44524197382998</c:v>
                </c:pt>
                <c:pt idx="921">
                  <c:v>-86.0499357098779</c:v>
                </c:pt>
                <c:pt idx="922">
                  <c:v>-2759.0354312158115</c:v>
                </c:pt>
                <c:pt idx="923">
                  <c:v>-3063.1313387583223</c:v>
                </c:pt>
                <c:pt idx="924">
                  <c:v>-2445.2108250717292</c:v>
                </c:pt>
                <c:pt idx="925">
                  <c:v>14412.456565595219</c:v>
                </c:pt>
                <c:pt idx="926">
                  <c:v>-2236.7592318903949</c:v>
                </c:pt>
                <c:pt idx="927">
                  <c:v>-283.14341824548137</c:v>
                </c:pt>
                <c:pt idx="928">
                  <c:v>-301.55130875803661</c:v>
                </c:pt>
                <c:pt idx="929">
                  <c:v>-2673.3284480997172</c:v>
                </c:pt>
                <c:pt idx="930">
                  <c:v>-3522.3243625688292</c:v>
                </c:pt>
                <c:pt idx="931">
                  <c:v>-2971.2239663891532</c:v>
                </c:pt>
                <c:pt idx="932">
                  <c:v>-545.92055104708379</c:v>
                </c:pt>
                <c:pt idx="933">
                  <c:v>-2906.1556150591077</c:v>
                </c:pt>
                <c:pt idx="934">
                  <c:v>-2866.3101600580158</c:v>
                </c:pt>
                <c:pt idx="935">
                  <c:v>-505.46162706592077</c:v>
                </c:pt>
                <c:pt idx="936">
                  <c:v>22467.476927688567</c:v>
                </c:pt>
                <c:pt idx="937">
                  <c:v>-936.5073887082799</c:v>
                </c:pt>
                <c:pt idx="938">
                  <c:v>-2044.8067162885518</c:v>
                </c:pt>
                <c:pt idx="939">
                  <c:v>-1427.9927489901947</c:v>
                </c:pt>
                <c:pt idx="940">
                  <c:v>-2613.672386179358</c:v>
                </c:pt>
                <c:pt idx="941">
                  <c:v>-2352.8424945631887</c:v>
                </c:pt>
                <c:pt idx="942">
                  <c:v>-2862.937173624362</c:v>
                </c:pt>
                <c:pt idx="943">
                  <c:v>-2282.9656178156438</c:v>
                </c:pt>
                <c:pt idx="944">
                  <c:v>-110.9093174102818</c:v>
                </c:pt>
                <c:pt idx="945">
                  <c:v>-1032.4232089291963</c:v>
                </c:pt>
                <c:pt idx="946">
                  <c:v>-2311.9821984816981</c:v>
                </c:pt>
                <c:pt idx="947">
                  <c:v>7491.7976666362156</c:v>
                </c:pt>
                <c:pt idx="948">
                  <c:v>-2440.8990994881342</c:v>
                </c:pt>
                <c:pt idx="949">
                  <c:v>-9573.7807793716929</c:v>
                </c:pt>
                <c:pt idx="950">
                  <c:v>244.03158407978663</c:v>
                </c:pt>
                <c:pt idx="951">
                  <c:v>12552.000892877128</c:v>
                </c:pt>
                <c:pt idx="952">
                  <c:v>-2742.8091606739399</c:v>
                </c:pt>
                <c:pt idx="953">
                  <c:v>5953.44484394756</c:v>
                </c:pt>
                <c:pt idx="954">
                  <c:v>-10711.603988968651</c:v>
                </c:pt>
                <c:pt idx="955">
                  <c:v>-3301.4124088182857</c:v>
                </c:pt>
                <c:pt idx="956">
                  <c:v>7198.5726790328554</c:v>
                </c:pt>
                <c:pt idx="957">
                  <c:v>7298.532462252143</c:v>
                </c:pt>
                <c:pt idx="958">
                  <c:v>8259.6836213671559</c:v>
                </c:pt>
                <c:pt idx="959">
                  <c:v>18024.534703449513</c:v>
                </c:pt>
                <c:pt idx="960">
                  <c:v>-2778.1877552506353</c:v>
                </c:pt>
                <c:pt idx="961">
                  <c:v>-3373.3588874162756</c:v>
                </c:pt>
                <c:pt idx="962">
                  <c:v>401.71755502395172</c:v>
                </c:pt>
                <c:pt idx="963">
                  <c:v>-602.8365897364838</c:v>
                </c:pt>
                <c:pt idx="964">
                  <c:v>14974.597393866778</c:v>
                </c:pt>
                <c:pt idx="965">
                  <c:v>-2759.2594298682761</c:v>
                </c:pt>
                <c:pt idx="966">
                  <c:v>-10263.704449566339</c:v>
                </c:pt>
                <c:pt idx="967">
                  <c:v>-1708.2033958400698</c:v>
                </c:pt>
                <c:pt idx="968">
                  <c:v>-1647.8640108971977</c:v>
                </c:pt>
                <c:pt idx="969">
                  <c:v>-1684.5218787957256</c:v>
                </c:pt>
                <c:pt idx="970">
                  <c:v>-1028.2757010639016</c:v>
                </c:pt>
                <c:pt idx="971">
                  <c:v>-2638.4992916063948</c:v>
                </c:pt>
                <c:pt idx="972">
                  <c:v>-2597.1821040293707</c:v>
                </c:pt>
                <c:pt idx="973">
                  <c:v>-3531.3149281363312</c:v>
                </c:pt>
                <c:pt idx="974">
                  <c:v>-3458.7369432208534</c:v>
                </c:pt>
                <c:pt idx="975">
                  <c:v>-13154.021108177947</c:v>
                </c:pt>
                <c:pt idx="976">
                  <c:v>-2520.0180557885287</c:v>
                </c:pt>
                <c:pt idx="977">
                  <c:v>-2893.8992176733555</c:v>
                </c:pt>
                <c:pt idx="978">
                  <c:v>-1478.5350178624212</c:v>
                </c:pt>
                <c:pt idx="979">
                  <c:v>-3377.4818455239492</c:v>
                </c:pt>
                <c:pt idx="980">
                  <c:v>14303.127821701675</c:v>
                </c:pt>
                <c:pt idx="981">
                  <c:v>-2341.0105624470089</c:v>
                </c:pt>
                <c:pt idx="982">
                  <c:v>-11355.126579489806</c:v>
                </c:pt>
                <c:pt idx="983">
                  <c:v>10039.634564063184</c:v>
                </c:pt>
                <c:pt idx="984">
                  <c:v>-730.95607970356286</c:v>
                </c:pt>
                <c:pt idx="985">
                  <c:v>-2325.4157151279333</c:v>
                </c:pt>
                <c:pt idx="986">
                  <c:v>-1297.8608735406324</c:v>
                </c:pt>
                <c:pt idx="987">
                  <c:v>18122.448169158135</c:v>
                </c:pt>
                <c:pt idx="988">
                  <c:v>-2821.9112774705873</c:v>
                </c:pt>
                <c:pt idx="989">
                  <c:v>-14347.104588510922</c:v>
                </c:pt>
                <c:pt idx="990">
                  <c:v>-2774.3060109081589</c:v>
                </c:pt>
                <c:pt idx="991">
                  <c:v>-1941.9517474458708</c:v>
                </c:pt>
                <c:pt idx="992">
                  <c:v>-1490.7864323620197</c:v>
                </c:pt>
                <c:pt idx="993">
                  <c:v>-2660.3242318162329</c:v>
                </c:pt>
                <c:pt idx="994">
                  <c:v>-13828.54039978479</c:v>
                </c:pt>
                <c:pt idx="995">
                  <c:v>-1378.4121145650724</c:v>
                </c:pt>
                <c:pt idx="996">
                  <c:v>-2352.8219070560672</c:v>
                </c:pt>
                <c:pt idx="997">
                  <c:v>3.9295515372778027</c:v>
                </c:pt>
                <c:pt idx="998">
                  <c:v>-2111.3098098561522</c:v>
                </c:pt>
                <c:pt idx="999">
                  <c:v>-2884.7424718324783</c:v>
                </c:pt>
                <c:pt idx="1000">
                  <c:v>-12634.748337090448</c:v>
                </c:pt>
                <c:pt idx="1001">
                  <c:v>5803.9952104745025</c:v>
                </c:pt>
                <c:pt idx="1002">
                  <c:v>-3050.3594771997778</c:v>
                </c:pt>
                <c:pt idx="1003">
                  <c:v>11304.134560865514</c:v>
                </c:pt>
                <c:pt idx="1004">
                  <c:v>-962.08606607012007</c:v>
                </c:pt>
                <c:pt idx="1005">
                  <c:v>-2306.4213385385601</c:v>
                </c:pt>
                <c:pt idx="1006">
                  <c:v>-2010.3832050133742</c:v>
                </c:pt>
                <c:pt idx="1007">
                  <c:v>-8901.4772420242116</c:v>
                </c:pt>
                <c:pt idx="1008">
                  <c:v>17548.602407020917</c:v>
                </c:pt>
                <c:pt idx="1009">
                  <c:v>-746.61652866851182</c:v>
                </c:pt>
                <c:pt idx="1010">
                  <c:v>-2111.1612610392222</c:v>
                </c:pt>
                <c:pt idx="1011">
                  <c:v>-13700.836613942349</c:v>
                </c:pt>
                <c:pt idx="1012">
                  <c:v>22221.759545580288</c:v>
                </c:pt>
                <c:pt idx="1013">
                  <c:v>-1515.050771614171</c:v>
                </c:pt>
                <c:pt idx="1014">
                  <c:v>-3192.7094064787452</c:v>
                </c:pt>
                <c:pt idx="1015">
                  <c:v>169.78419956125254</c:v>
                </c:pt>
                <c:pt idx="1016">
                  <c:v>-2235.4569482954539</c:v>
                </c:pt>
                <c:pt idx="1017">
                  <c:v>-2956.8530808145993</c:v>
                </c:pt>
                <c:pt idx="1018">
                  <c:v>-316.73279975657351</c:v>
                </c:pt>
                <c:pt idx="1019">
                  <c:v>20123.33932457785</c:v>
                </c:pt>
                <c:pt idx="1020">
                  <c:v>-2002.5665202250675</c:v>
                </c:pt>
                <c:pt idx="1021">
                  <c:v>5926.5611191249845</c:v>
                </c:pt>
                <c:pt idx="1022">
                  <c:v>8600.870716109006</c:v>
                </c:pt>
                <c:pt idx="1023">
                  <c:v>-2279.5223720491863</c:v>
                </c:pt>
                <c:pt idx="1024">
                  <c:v>-2708.3768720144362</c:v>
                </c:pt>
                <c:pt idx="1025">
                  <c:v>-3445.7810334682399</c:v>
                </c:pt>
                <c:pt idx="1026">
                  <c:v>-11226.283880903324</c:v>
                </c:pt>
                <c:pt idx="1027">
                  <c:v>17036.519028643743</c:v>
                </c:pt>
                <c:pt idx="1028">
                  <c:v>-1343.2256005410782</c:v>
                </c:pt>
                <c:pt idx="1029">
                  <c:v>-1614.472179799227</c:v>
                </c:pt>
                <c:pt idx="1030">
                  <c:v>-11975.515384759314</c:v>
                </c:pt>
                <c:pt idx="1031">
                  <c:v>8802.6147047503255</c:v>
                </c:pt>
                <c:pt idx="1032">
                  <c:v>-2863.7615236023366</c:v>
                </c:pt>
                <c:pt idx="1033">
                  <c:v>-13312.363028589554</c:v>
                </c:pt>
                <c:pt idx="1034">
                  <c:v>112.90550349673322</c:v>
                </c:pt>
                <c:pt idx="1035">
                  <c:v>-236.36868975453035</c:v>
                </c:pt>
                <c:pt idx="1036">
                  <c:v>8546.6117539382758</c:v>
                </c:pt>
                <c:pt idx="1037">
                  <c:v>6014.3102482493705</c:v>
                </c:pt>
                <c:pt idx="1038">
                  <c:v>-2491.2839571034697</c:v>
                </c:pt>
                <c:pt idx="1039">
                  <c:v>17905.692198856013</c:v>
                </c:pt>
                <c:pt idx="1040">
                  <c:v>-11148.547000074548</c:v>
                </c:pt>
                <c:pt idx="1041">
                  <c:v>-2026.1526426171065</c:v>
                </c:pt>
                <c:pt idx="1042">
                  <c:v>5676.3064796383769</c:v>
                </c:pt>
                <c:pt idx="1043">
                  <c:v>-3363.0150918313798</c:v>
                </c:pt>
                <c:pt idx="1044">
                  <c:v>-385.74593508647922</c:v>
                </c:pt>
                <c:pt idx="1045">
                  <c:v>-11466.832050269499</c:v>
                </c:pt>
                <c:pt idx="1046">
                  <c:v>-2148.6713799392228</c:v>
                </c:pt>
                <c:pt idx="1047">
                  <c:v>15232.064584269141</c:v>
                </c:pt>
                <c:pt idx="1048">
                  <c:v>-2462.56884034517</c:v>
                </c:pt>
                <c:pt idx="1049">
                  <c:v>6165.8794993935735</c:v>
                </c:pt>
                <c:pt idx="1050">
                  <c:v>-2345.7576306232713</c:v>
                </c:pt>
                <c:pt idx="1051">
                  <c:v>1411.5841448126703</c:v>
                </c:pt>
                <c:pt idx="1052">
                  <c:v>-1097.9486395591703</c:v>
                </c:pt>
                <c:pt idx="1053">
                  <c:v>-8566.7225903935614</c:v>
                </c:pt>
                <c:pt idx="1054">
                  <c:v>-2809.997174099889</c:v>
                </c:pt>
                <c:pt idx="1055">
                  <c:v>-649.07291496652761</c:v>
                </c:pt>
                <c:pt idx="1056">
                  <c:v>-2331.7247468771056</c:v>
                </c:pt>
                <c:pt idx="1057">
                  <c:v>7806.7990541689214</c:v>
                </c:pt>
                <c:pt idx="1058">
                  <c:v>-3763.8454038288078</c:v>
                </c:pt>
                <c:pt idx="1059">
                  <c:v>-2699.9468415696429</c:v>
                </c:pt>
                <c:pt idx="1060">
                  <c:v>-3274.9003373724399</c:v>
                </c:pt>
                <c:pt idx="1061">
                  <c:v>-348.13812277868055</c:v>
                </c:pt>
                <c:pt idx="1062">
                  <c:v>12788.959487887929</c:v>
                </c:pt>
                <c:pt idx="1063">
                  <c:v>-1713.7067866779944</c:v>
                </c:pt>
                <c:pt idx="1064">
                  <c:v>-2010.001949007059</c:v>
                </c:pt>
                <c:pt idx="1065">
                  <c:v>-2488.9347394087399</c:v>
                </c:pt>
                <c:pt idx="1066">
                  <c:v>-1740.3515461543029</c:v>
                </c:pt>
                <c:pt idx="1067">
                  <c:v>-2875.0517101602054</c:v>
                </c:pt>
                <c:pt idx="1068">
                  <c:v>1492.7797893782808</c:v>
                </c:pt>
                <c:pt idx="1069">
                  <c:v>-1234.4292083167566</c:v>
                </c:pt>
                <c:pt idx="1070">
                  <c:v>8208.4543544469088</c:v>
                </c:pt>
                <c:pt idx="1071">
                  <c:v>1000.8468748602663</c:v>
                </c:pt>
                <c:pt idx="1072">
                  <c:v>-2723.3490840511581</c:v>
                </c:pt>
                <c:pt idx="1073">
                  <c:v>-204.10481538780186</c:v>
                </c:pt>
                <c:pt idx="1074">
                  <c:v>610.70397018327822</c:v>
                </c:pt>
                <c:pt idx="1075">
                  <c:v>-3148.4823311142745</c:v>
                </c:pt>
                <c:pt idx="1076">
                  <c:v>-2226.7529980208983</c:v>
                </c:pt>
                <c:pt idx="1077">
                  <c:v>-2334.4238031490381</c:v>
                </c:pt>
                <c:pt idx="1078">
                  <c:v>5247.9243150020993</c:v>
                </c:pt>
                <c:pt idx="1079">
                  <c:v>1352.1391843320271</c:v>
                </c:pt>
                <c:pt idx="1080">
                  <c:v>7700.4506371027082</c:v>
                </c:pt>
                <c:pt idx="1081">
                  <c:v>-2483.5415198090332</c:v>
                </c:pt>
                <c:pt idx="1082">
                  <c:v>-1976.4901003127625</c:v>
                </c:pt>
                <c:pt idx="1083">
                  <c:v>-2999.0604010542525</c:v>
                </c:pt>
                <c:pt idx="1084">
                  <c:v>1071.012091907156</c:v>
                </c:pt>
                <c:pt idx="1085">
                  <c:v>-14043.027011546979</c:v>
                </c:pt>
                <c:pt idx="1086">
                  <c:v>-497.16298646888754</c:v>
                </c:pt>
                <c:pt idx="1087">
                  <c:v>-433.43412583648023</c:v>
                </c:pt>
                <c:pt idx="1088">
                  <c:v>-1904.8054993638743</c:v>
                </c:pt>
                <c:pt idx="1089">
                  <c:v>-656.70309128013832</c:v>
                </c:pt>
                <c:pt idx="1090">
                  <c:v>8312.5559533092746</c:v>
                </c:pt>
                <c:pt idx="1091">
                  <c:v>-746.56164412591534</c:v>
                </c:pt>
                <c:pt idx="1092">
                  <c:v>-2245.1091557061159</c:v>
                </c:pt>
                <c:pt idx="1093">
                  <c:v>5014.4168817988975</c:v>
                </c:pt>
                <c:pt idx="1094">
                  <c:v>-890.46334727794238</c:v>
                </c:pt>
                <c:pt idx="1095">
                  <c:v>-1190.9721447846014</c:v>
                </c:pt>
                <c:pt idx="1096">
                  <c:v>9320.9513922601254</c:v>
                </c:pt>
                <c:pt idx="1097">
                  <c:v>-3251.0963252587553</c:v>
                </c:pt>
                <c:pt idx="1098">
                  <c:v>11568.485211898942</c:v>
                </c:pt>
                <c:pt idx="1099">
                  <c:v>-3260.4812993598739</c:v>
                </c:pt>
                <c:pt idx="1100">
                  <c:v>-14376.701741587196</c:v>
                </c:pt>
                <c:pt idx="1101">
                  <c:v>-381.79158891708357</c:v>
                </c:pt>
                <c:pt idx="1102">
                  <c:v>-3288.2475356741897</c:v>
                </c:pt>
                <c:pt idx="1103">
                  <c:v>-792.26521275255436</c:v>
                </c:pt>
                <c:pt idx="1104">
                  <c:v>12667.656369251947</c:v>
                </c:pt>
                <c:pt idx="1105">
                  <c:v>-1548.6923507730207</c:v>
                </c:pt>
                <c:pt idx="1106">
                  <c:v>-1857.9946448226619</c:v>
                </c:pt>
                <c:pt idx="1107">
                  <c:v>-913.25666944270961</c:v>
                </c:pt>
                <c:pt idx="1108">
                  <c:v>-2924.6334738966675</c:v>
                </c:pt>
                <c:pt idx="1109">
                  <c:v>-1132.7285079277208</c:v>
                </c:pt>
                <c:pt idx="1110">
                  <c:v>-665.89238771596138</c:v>
                </c:pt>
                <c:pt idx="1111">
                  <c:v>9536.2666386243509</c:v>
                </c:pt>
                <c:pt idx="1112">
                  <c:v>-10452.866306252734</c:v>
                </c:pt>
                <c:pt idx="1113">
                  <c:v>-1984.2542699129972</c:v>
                </c:pt>
                <c:pt idx="1114">
                  <c:v>-2380.3577229022462</c:v>
                </c:pt>
                <c:pt idx="1115">
                  <c:v>-875.63921770409434</c:v>
                </c:pt>
                <c:pt idx="1116">
                  <c:v>-572.57706960398355</c:v>
                </c:pt>
                <c:pt idx="1117">
                  <c:v>6731.9084791155656</c:v>
                </c:pt>
                <c:pt idx="1118">
                  <c:v>7462.7388494046645</c:v>
                </c:pt>
                <c:pt idx="1119">
                  <c:v>-1760.8389291933308</c:v>
                </c:pt>
                <c:pt idx="1120">
                  <c:v>5037.1749325657875</c:v>
                </c:pt>
                <c:pt idx="1121">
                  <c:v>-2007.576539362366</c:v>
                </c:pt>
                <c:pt idx="1122">
                  <c:v>10622.14467710867</c:v>
                </c:pt>
                <c:pt idx="1123">
                  <c:v>12078.939987024267</c:v>
                </c:pt>
                <c:pt idx="1124">
                  <c:v>11098.059605578288</c:v>
                </c:pt>
                <c:pt idx="1125">
                  <c:v>812.50860535889478</c:v>
                </c:pt>
                <c:pt idx="1126">
                  <c:v>-1113.6090888295494</c:v>
                </c:pt>
                <c:pt idx="1127">
                  <c:v>-2956.359281937147</c:v>
                </c:pt>
                <c:pt idx="1128">
                  <c:v>6837.1566344281409</c:v>
                </c:pt>
                <c:pt idx="1129">
                  <c:v>-2739.4558560298374</c:v>
                </c:pt>
                <c:pt idx="1130">
                  <c:v>-1306.6713169914856</c:v>
                </c:pt>
                <c:pt idx="1131">
                  <c:v>-3181.5974672852235</c:v>
                </c:pt>
                <c:pt idx="1132">
                  <c:v>8594.1895442908826</c:v>
                </c:pt>
                <c:pt idx="1133">
                  <c:v>-1015.1920239359679</c:v>
                </c:pt>
                <c:pt idx="1134">
                  <c:v>13555.215702905778</c:v>
                </c:pt>
                <c:pt idx="1135">
                  <c:v>-643.82938312398255</c:v>
                </c:pt>
                <c:pt idx="1136">
                  <c:v>-2296.4893563295227</c:v>
                </c:pt>
                <c:pt idx="1137">
                  <c:v>-2817.2972142232848</c:v>
                </c:pt>
                <c:pt idx="1138">
                  <c:v>-3271.8143546317847</c:v>
                </c:pt>
                <c:pt idx="1139">
                  <c:v>8522.3837516433268</c:v>
                </c:pt>
                <c:pt idx="1140">
                  <c:v>-1808.2141874198824</c:v>
                </c:pt>
                <c:pt idx="1141">
                  <c:v>-2157.3429857792362</c:v>
                </c:pt>
                <c:pt idx="1142">
                  <c:v>15866.763742114494</c:v>
                </c:pt>
                <c:pt idx="1143">
                  <c:v>-2408.8276944732897</c:v>
                </c:pt>
                <c:pt idx="1144">
                  <c:v>-1297.6133846194025</c:v>
                </c:pt>
                <c:pt idx="1145">
                  <c:v>-304.44702316119583</c:v>
                </c:pt>
                <c:pt idx="1146">
                  <c:v>16775.14477916131</c:v>
                </c:pt>
                <c:pt idx="1147">
                  <c:v>-2905.3417307584696</c:v>
                </c:pt>
                <c:pt idx="1148">
                  <c:v>-471.75493298128458</c:v>
                </c:pt>
                <c:pt idx="1149">
                  <c:v>-2926.768462964983</c:v>
                </c:pt>
                <c:pt idx="1150">
                  <c:v>-2505.69664246399</c:v>
                </c:pt>
                <c:pt idx="1151">
                  <c:v>-642.21200384298572</c:v>
                </c:pt>
                <c:pt idx="1152">
                  <c:v>7047.633863001065</c:v>
                </c:pt>
                <c:pt idx="1153">
                  <c:v>-2909.859562719691</c:v>
                </c:pt>
                <c:pt idx="1154">
                  <c:v>-561.14198297421899</c:v>
                </c:pt>
                <c:pt idx="1155">
                  <c:v>-1498.6100510720553</c:v>
                </c:pt>
                <c:pt idx="1156">
                  <c:v>11588.661401444169</c:v>
                </c:pt>
                <c:pt idx="1157">
                  <c:v>8490.3301638387929</c:v>
                </c:pt>
                <c:pt idx="1158">
                  <c:v>-2657.2516592561119</c:v>
                </c:pt>
                <c:pt idx="1159">
                  <c:v>-3902.7877067913619</c:v>
                </c:pt>
                <c:pt idx="1160">
                  <c:v>-2354.0445022053964</c:v>
                </c:pt>
                <c:pt idx="1161">
                  <c:v>-2998.2140065933709</c:v>
                </c:pt>
                <c:pt idx="1162">
                  <c:v>12009.226057925498</c:v>
                </c:pt>
                <c:pt idx="1163">
                  <c:v>-2430.1265301031422</c:v>
                </c:pt>
                <c:pt idx="1164">
                  <c:v>-2295.4801636526654</c:v>
                </c:pt>
                <c:pt idx="1165">
                  <c:v>-2697.6164302388934</c:v>
                </c:pt>
                <c:pt idx="1166">
                  <c:v>-1135.7088110739387</c:v>
                </c:pt>
                <c:pt idx="1167">
                  <c:v>-2650.0987774389523</c:v>
                </c:pt>
                <c:pt idx="1168">
                  <c:v>-2794.7174220319484</c:v>
                </c:pt>
                <c:pt idx="1169">
                  <c:v>-2760.5954722582755</c:v>
                </c:pt>
                <c:pt idx="1170">
                  <c:v>-10350.015951670586</c:v>
                </c:pt>
                <c:pt idx="1171">
                  <c:v>-10944.147947265526</c:v>
                </c:pt>
                <c:pt idx="1172">
                  <c:v>-1591.47566271701</c:v>
                </c:pt>
                <c:pt idx="1173">
                  <c:v>-1974.9932123643139</c:v>
                </c:pt>
                <c:pt idx="1174">
                  <c:v>-2320.1613589678054</c:v>
                </c:pt>
                <c:pt idx="1175">
                  <c:v>-3228.4064204682336</c:v>
                </c:pt>
                <c:pt idx="1176">
                  <c:v>-10973.485414706432</c:v>
                </c:pt>
                <c:pt idx="1177">
                  <c:v>-2719.5604297843784</c:v>
                </c:pt>
                <c:pt idx="1178">
                  <c:v>-2973.2568912904017</c:v>
                </c:pt>
                <c:pt idx="1179">
                  <c:v>-10598.896323511897</c:v>
                </c:pt>
                <c:pt idx="1180">
                  <c:v>-2485.3658640894027</c:v>
                </c:pt>
                <c:pt idx="1181">
                  <c:v>-3034.9946264453092</c:v>
                </c:pt>
                <c:pt idx="1182">
                  <c:v>-3465.1858578671581</c:v>
                </c:pt>
                <c:pt idx="1183">
                  <c:v>-1354.9141177252113</c:v>
                </c:pt>
                <c:pt idx="1184">
                  <c:v>-10942.468048840045</c:v>
                </c:pt>
                <c:pt idx="1185">
                  <c:v>-1003.9229110712968</c:v>
                </c:pt>
                <c:pt idx="1186">
                  <c:v>8727.7283794530485</c:v>
                </c:pt>
                <c:pt idx="1187">
                  <c:v>315.75219750908946</c:v>
                </c:pt>
                <c:pt idx="1188">
                  <c:v>-11346.839469378323</c:v>
                </c:pt>
                <c:pt idx="1189">
                  <c:v>7511.6978751484603</c:v>
                </c:pt>
                <c:pt idx="1190">
                  <c:v>-2555.9680078803995</c:v>
                </c:pt>
                <c:pt idx="1191">
                  <c:v>4522.5645787518133</c:v>
                </c:pt>
                <c:pt idx="1192">
                  <c:v>43.620604236351937</c:v>
                </c:pt>
                <c:pt idx="1193">
                  <c:v>-2226.2370015993583</c:v>
                </c:pt>
                <c:pt idx="1194">
                  <c:v>-2833.7621923621982</c:v>
                </c:pt>
                <c:pt idx="1195">
                  <c:v>13267.410609878556</c:v>
                </c:pt>
                <c:pt idx="1196">
                  <c:v>5023.9449044334178</c:v>
                </c:pt>
                <c:pt idx="1197">
                  <c:v>-2987.5915905559796</c:v>
                </c:pt>
                <c:pt idx="1198">
                  <c:v>-2188.7656074067681</c:v>
                </c:pt>
                <c:pt idx="1199">
                  <c:v>-2686.7663171067561</c:v>
                </c:pt>
                <c:pt idx="1200">
                  <c:v>-1850.1789460490345</c:v>
                </c:pt>
                <c:pt idx="1201">
                  <c:v>-1704.3048158004858</c:v>
                </c:pt>
                <c:pt idx="1202">
                  <c:v>-2808.0741307520525</c:v>
                </c:pt>
                <c:pt idx="1203">
                  <c:v>-911.49677381945367</c:v>
                </c:pt>
                <c:pt idx="1204">
                  <c:v>-10511.472150552068</c:v>
                </c:pt>
                <c:pt idx="1205">
                  <c:v>-2042.1599857466317</c:v>
                </c:pt>
                <c:pt idx="1206">
                  <c:v>23395.473155828491</c:v>
                </c:pt>
                <c:pt idx="1207">
                  <c:v>6837.5714146346691</c:v>
                </c:pt>
                <c:pt idx="1208">
                  <c:v>-11641.505480289688</c:v>
                </c:pt>
                <c:pt idx="1209">
                  <c:v>-295.96693249066811</c:v>
                </c:pt>
                <c:pt idx="1210">
                  <c:v>-2472.4016861833716</c:v>
                </c:pt>
                <c:pt idx="1211">
                  <c:v>14750.028496170205</c:v>
                </c:pt>
                <c:pt idx="1212">
                  <c:v>-1967.7575557928144</c:v>
                </c:pt>
                <c:pt idx="1213">
                  <c:v>-1263.0409462788321</c:v>
                </c:pt>
                <c:pt idx="1214">
                  <c:v>-2825.6753116879959</c:v>
                </c:pt>
                <c:pt idx="1215">
                  <c:v>8556.3725442472896</c:v>
                </c:pt>
                <c:pt idx="1216">
                  <c:v>-2755.3177660427136</c:v>
                </c:pt>
                <c:pt idx="1217">
                  <c:v>-2890.4595321875149</c:v>
                </c:pt>
                <c:pt idx="1218">
                  <c:v>7597.8408689299322</c:v>
                </c:pt>
                <c:pt idx="1219">
                  <c:v>-1889.6994866637015</c:v>
                </c:pt>
                <c:pt idx="1220">
                  <c:v>-2309.2288133767734</c:v>
                </c:pt>
                <c:pt idx="1221">
                  <c:v>-2075.0856147780241</c:v>
                </c:pt>
                <c:pt idx="1222">
                  <c:v>-1720.7625220632181</c:v>
                </c:pt>
                <c:pt idx="1223">
                  <c:v>-2146.0816147127953</c:v>
                </c:pt>
                <c:pt idx="1224">
                  <c:v>-1718.9863170251183</c:v>
                </c:pt>
                <c:pt idx="1225">
                  <c:v>-3498.2021449840458</c:v>
                </c:pt>
                <c:pt idx="1226">
                  <c:v>-1325.0075433065376</c:v>
                </c:pt>
                <c:pt idx="1227">
                  <c:v>-2361.8801674089564</c:v>
                </c:pt>
                <c:pt idx="1228">
                  <c:v>-1102.5305962606435</c:v>
                </c:pt>
                <c:pt idx="1229">
                  <c:v>-0.45306017652728769</c:v>
                </c:pt>
                <c:pt idx="1230">
                  <c:v>24977.18023721777</c:v>
                </c:pt>
                <c:pt idx="1231">
                  <c:v>-8006.0447296480052</c:v>
                </c:pt>
                <c:pt idx="1232">
                  <c:v>88.597802906158904</c:v>
                </c:pt>
                <c:pt idx="1233">
                  <c:v>-330.16663094794421</c:v>
                </c:pt>
                <c:pt idx="1234">
                  <c:v>-1959.8009628490399</c:v>
                </c:pt>
                <c:pt idx="1235">
                  <c:v>-2918.2690775120059</c:v>
                </c:pt>
                <c:pt idx="1236">
                  <c:v>1136.1687892221016</c:v>
                </c:pt>
                <c:pt idx="1237">
                  <c:v>-343.36655950690511</c:v>
                </c:pt>
                <c:pt idx="1238">
                  <c:v>-1253.656470759789</c:v>
                </c:pt>
                <c:pt idx="1239">
                  <c:v>-3554.8070001337028</c:v>
                </c:pt>
                <c:pt idx="1240">
                  <c:v>12201.844635489848</c:v>
                </c:pt>
                <c:pt idx="1241">
                  <c:v>12310.357097399108</c:v>
                </c:pt>
                <c:pt idx="1242">
                  <c:v>-1620.5849948149353</c:v>
                </c:pt>
                <c:pt idx="1243">
                  <c:v>-3627.3296953518579</c:v>
                </c:pt>
                <c:pt idx="1244">
                  <c:v>-2979.5908249792528</c:v>
                </c:pt>
                <c:pt idx="1245">
                  <c:v>-1399.6576150683677</c:v>
                </c:pt>
                <c:pt idx="1246">
                  <c:v>-1544.6571440833195</c:v>
                </c:pt>
                <c:pt idx="1247">
                  <c:v>-1888.570544548661</c:v>
                </c:pt>
                <c:pt idx="1248">
                  <c:v>-3432.7395224225875</c:v>
                </c:pt>
                <c:pt idx="1249">
                  <c:v>7065.5377009555486</c:v>
                </c:pt>
                <c:pt idx="1250">
                  <c:v>-9912.6614773362016</c:v>
                </c:pt>
                <c:pt idx="1251">
                  <c:v>-2564.3617825362262</c:v>
                </c:pt>
                <c:pt idx="1252">
                  <c:v>-11439.563864695849</c:v>
                </c:pt>
                <c:pt idx="1253">
                  <c:v>5788.4163634642555</c:v>
                </c:pt>
                <c:pt idx="1254">
                  <c:v>-3371.9163573581309</c:v>
                </c:pt>
                <c:pt idx="1255">
                  <c:v>-3282.6522789486598</c:v>
                </c:pt>
                <c:pt idx="1256">
                  <c:v>-801.43082819515803</c:v>
                </c:pt>
                <c:pt idx="1257">
                  <c:v>-697.57713745771071</c:v>
                </c:pt>
                <c:pt idx="1258">
                  <c:v>17689.280409053332</c:v>
                </c:pt>
                <c:pt idx="1259">
                  <c:v>-990.37728440884348</c:v>
                </c:pt>
                <c:pt idx="1260">
                  <c:v>-2575.6571267022464</c:v>
                </c:pt>
                <c:pt idx="1261">
                  <c:v>-3214.9889097027517</c:v>
                </c:pt>
                <c:pt idx="1262">
                  <c:v>-2669.0790970431817</c:v>
                </c:pt>
                <c:pt idx="1263">
                  <c:v>-2567.8253032346947</c:v>
                </c:pt>
                <c:pt idx="1264">
                  <c:v>-1105.4000517559616</c:v>
                </c:pt>
                <c:pt idx="1265">
                  <c:v>-9343.4127593570229</c:v>
                </c:pt>
                <c:pt idx="1266">
                  <c:v>-1353.787469619585</c:v>
                </c:pt>
                <c:pt idx="1267">
                  <c:v>5646.5984562687554</c:v>
                </c:pt>
                <c:pt idx="1268">
                  <c:v>-3338.2396996857278</c:v>
                </c:pt>
                <c:pt idx="1269">
                  <c:v>-1391.2578396885183</c:v>
                </c:pt>
                <c:pt idx="1270">
                  <c:v>-2683.1918422663903</c:v>
                </c:pt>
                <c:pt idx="1271">
                  <c:v>-3233.5068723313443</c:v>
                </c:pt>
                <c:pt idx="1272">
                  <c:v>4441.2100267376427</c:v>
                </c:pt>
                <c:pt idx="1273">
                  <c:v>-2777.6999836022624</c:v>
                </c:pt>
                <c:pt idx="1274">
                  <c:v>-11810.571961466889</c:v>
                </c:pt>
                <c:pt idx="1275">
                  <c:v>-532.95580961205451</c:v>
                </c:pt>
                <c:pt idx="1276">
                  <c:v>-2764.7276505116774</c:v>
                </c:pt>
                <c:pt idx="1277">
                  <c:v>-3108.8526221114398</c:v>
                </c:pt>
                <c:pt idx="1278">
                  <c:v>-9329.7641050049679</c:v>
                </c:pt>
                <c:pt idx="1279">
                  <c:v>-2279.0166817092249</c:v>
                </c:pt>
                <c:pt idx="1280">
                  <c:v>-2491.9044587233038</c:v>
                </c:pt>
                <c:pt idx="1281">
                  <c:v>-9716.2082115365265</c:v>
                </c:pt>
                <c:pt idx="1282">
                  <c:v>-13487.826645388093</c:v>
                </c:pt>
                <c:pt idx="1283">
                  <c:v>-2522.1422064708559</c:v>
                </c:pt>
                <c:pt idx="1284">
                  <c:v>11007.485957148121</c:v>
                </c:pt>
                <c:pt idx="1285">
                  <c:v>-1704.1873420211086</c:v>
                </c:pt>
                <c:pt idx="1286">
                  <c:v>-2472.3109501132858</c:v>
                </c:pt>
                <c:pt idx="1287">
                  <c:v>-2893.9995040969816</c:v>
                </c:pt>
                <c:pt idx="1288">
                  <c:v>9716.0797354080933</c:v>
                </c:pt>
                <c:pt idx="1289">
                  <c:v>-2414.9978246397804</c:v>
                </c:pt>
                <c:pt idx="1290">
                  <c:v>-1656.8463235390354</c:v>
                </c:pt>
                <c:pt idx="1291">
                  <c:v>7069.2977274543446</c:v>
                </c:pt>
                <c:pt idx="1292">
                  <c:v>-2815.4583883846399</c:v>
                </c:pt>
                <c:pt idx="1293">
                  <c:v>-837.1866408095957</c:v>
                </c:pt>
                <c:pt idx="1294">
                  <c:v>185.03721561828024</c:v>
                </c:pt>
                <c:pt idx="1295">
                  <c:v>-2373.0438815019961</c:v>
                </c:pt>
                <c:pt idx="1296">
                  <c:v>-2136.0728060510664</c:v>
                </c:pt>
                <c:pt idx="1297">
                  <c:v>-2712.4324583350635</c:v>
                </c:pt>
                <c:pt idx="1298">
                  <c:v>-2111.4981116499312</c:v>
                </c:pt>
                <c:pt idx="1299">
                  <c:v>-2276.6770095831889</c:v>
                </c:pt>
                <c:pt idx="1300">
                  <c:v>29845.090484522876</c:v>
                </c:pt>
                <c:pt idx="1301">
                  <c:v>9825.3026039446559</c:v>
                </c:pt>
                <c:pt idx="1302">
                  <c:v>-2783.5579586710778</c:v>
                </c:pt>
                <c:pt idx="1303">
                  <c:v>5574.9023441479731</c:v>
                </c:pt>
                <c:pt idx="1304">
                  <c:v>-11178.804432735869</c:v>
                </c:pt>
                <c:pt idx="1305">
                  <c:v>-3338.2663500071903</c:v>
                </c:pt>
                <c:pt idx="1306">
                  <c:v>-13845.724663688752</c:v>
                </c:pt>
                <c:pt idx="1307">
                  <c:v>-9615.239837425539</c:v>
                </c:pt>
                <c:pt idx="1308">
                  <c:v>4419.7744692932101</c:v>
                </c:pt>
                <c:pt idx="1309">
                  <c:v>-2262.5235831537548</c:v>
                </c:pt>
                <c:pt idx="1310">
                  <c:v>-1924.1514454429962</c:v>
                </c:pt>
                <c:pt idx="1311">
                  <c:v>-2978.7564594125733</c:v>
                </c:pt>
                <c:pt idx="1312">
                  <c:v>-3364.1830154017935</c:v>
                </c:pt>
                <c:pt idx="1313">
                  <c:v>7436.5004823926247</c:v>
                </c:pt>
                <c:pt idx="1314">
                  <c:v>-12213.964596067901</c:v>
                </c:pt>
                <c:pt idx="1315">
                  <c:v>7094.4179549457267</c:v>
                </c:pt>
                <c:pt idx="1316">
                  <c:v>-2811.7717530258642</c:v>
                </c:pt>
                <c:pt idx="1317">
                  <c:v>-3695.5182052399186</c:v>
                </c:pt>
                <c:pt idx="1318">
                  <c:v>10765.018274966635</c:v>
                </c:pt>
                <c:pt idx="1319">
                  <c:v>-2026.4596664639857</c:v>
                </c:pt>
                <c:pt idx="1320">
                  <c:v>-1937.5269157926168</c:v>
                </c:pt>
                <c:pt idx="1321">
                  <c:v>-7881.9593367285051</c:v>
                </c:pt>
                <c:pt idx="1322">
                  <c:v>-71.13557406246764</c:v>
                </c:pt>
                <c:pt idx="1323">
                  <c:v>10158.76689750173</c:v>
                </c:pt>
                <c:pt idx="1324">
                  <c:v>-2428.2914169277146</c:v>
                </c:pt>
                <c:pt idx="1325">
                  <c:v>488.090763969607</c:v>
                </c:pt>
                <c:pt idx="1326">
                  <c:v>-2517.7777980036517</c:v>
                </c:pt>
                <c:pt idx="1327">
                  <c:v>-1412.418230728963</c:v>
                </c:pt>
                <c:pt idx="1328">
                  <c:v>16420.762947658368</c:v>
                </c:pt>
                <c:pt idx="1329">
                  <c:v>-1236.1944616270775</c:v>
                </c:pt>
                <c:pt idx="1330">
                  <c:v>-148.94685930932246</c:v>
                </c:pt>
                <c:pt idx="1331">
                  <c:v>4978.1988332591891</c:v>
                </c:pt>
                <c:pt idx="1332">
                  <c:v>-1337.1141706912331</c:v>
                </c:pt>
                <c:pt idx="1333">
                  <c:v>-528.39592465209171</c:v>
                </c:pt>
                <c:pt idx="1334">
                  <c:v>-2564.0917292882818</c:v>
                </c:pt>
                <c:pt idx="1335">
                  <c:v>-3325.3504153834883</c:v>
                </c:pt>
                <c:pt idx="1336">
                  <c:v>-3127.5910866857221</c:v>
                </c:pt>
                <c:pt idx="1337">
                  <c:v>-7440.1730753674201</c:v>
                </c:pt>
              </c:numCache>
            </c:numRef>
          </c:yVal>
          <c:smooth val="0"/>
          <c:extLst>
            <c:ext xmlns:c16="http://schemas.microsoft.com/office/drawing/2014/chart" uri="{C3380CC4-5D6E-409C-BE32-E72D297353CC}">
              <c16:uniqueId val="{00000000-4385-468E-B379-735485FD3E75}"/>
            </c:ext>
          </c:extLst>
        </c:ser>
        <c:dLbls>
          <c:showLegendKey val="0"/>
          <c:showVal val="0"/>
          <c:showCatName val="0"/>
          <c:showSerName val="0"/>
          <c:showPercent val="0"/>
          <c:showBubbleSize val="0"/>
        </c:dLbls>
        <c:axId val="82018063"/>
        <c:axId val="82030543"/>
      </c:scatterChart>
      <c:valAx>
        <c:axId val="82018063"/>
        <c:scaling>
          <c:orientation val="minMax"/>
        </c:scaling>
        <c:delete val="0"/>
        <c:axPos val="b"/>
        <c:title>
          <c:tx>
            <c:rich>
              <a:bodyPr/>
              <a:lstStyle/>
              <a:p>
                <a:pPr>
                  <a:defRPr/>
                </a:pPr>
                <a:r>
                  <a:rPr lang="en-US"/>
                  <a:t>sex</a:t>
                </a:r>
              </a:p>
            </c:rich>
          </c:tx>
          <c:overlay val="0"/>
        </c:title>
        <c:numFmt formatCode="General" sourceLinked="1"/>
        <c:majorTickMark val="out"/>
        <c:minorTickMark val="none"/>
        <c:tickLblPos val="nextTo"/>
        <c:crossAx val="82030543"/>
        <c:crosses val="autoZero"/>
        <c:crossBetween val="midCat"/>
      </c:valAx>
      <c:valAx>
        <c:axId val="820305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8201806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tx1"/>
                </a:solidFill>
              </a:rPr>
              <a:t>CORRELATION PLOT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'Correlation Analysis'!$A$3</c:f>
              <c:strCache>
                <c:ptCount val="1"/>
                <c:pt idx="0">
                  <c:v>Age</c:v>
                </c:pt>
              </c:strCache>
            </c:strRef>
          </c:tx>
          <c:spPr>
            <a:solidFill>
              <a:schemeClr val="bg2">
                <a:lumMod val="10000"/>
              </a:schemeClr>
            </a:solidFill>
            <a:ln>
              <a:noFill/>
            </a:ln>
            <a:effectLst/>
          </c:spPr>
          <c:invertIfNegative val="0"/>
          <c:cat>
            <c:strRef>
              <c:f>'Correlation Analysis'!$B$1:$G$2</c:f>
              <c:strCache>
                <c:ptCount val="6"/>
                <c:pt idx="0">
                  <c:v>Age</c:v>
                </c:pt>
                <c:pt idx="1">
                  <c:v>Sex</c:v>
                </c:pt>
                <c:pt idx="2">
                  <c:v>BMI</c:v>
                </c:pt>
                <c:pt idx="3">
                  <c:v>Children</c:v>
                </c:pt>
                <c:pt idx="4">
                  <c:v>Smoker</c:v>
                </c:pt>
                <c:pt idx="5">
                  <c:v>Charges</c:v>
                </c:pt>
              </c:strCache>
            </c:strRef>
          </c:cat>
          <c:val>
            <c:numRef>
              <c:f>'Correlation Analysis'!$B$3:$G$3</c:f>
              <c:numCache>
                <c:formatCode>General</c:formatCode>
                <c:ptCount val="6"/>
                <c:pt idx="0">
                  <c:v>1</c:v>
                </c:pt>
                <c:pt idx="1">
                  <c:v>-0.02</c:v>
                </c:pt>
                <c:pt idx="2">
                  <c:v>0.11</c:v>
                </c:pt>
                <c:pt idx="3">
                  <c:v>0.04</c:v>
                </c:pt>
                <c:pt idx="4">
                  <c:v>-0.03</c:v>
                </c:pt>
                <c:pt idx="5">
                  <c:v>0.3</c:v>
                </c:pt>
              </c:numCache>
            </c:numRef>
          </c:val>
          <c:extLst>
            <c:ext xmlns:c16="http://schemas.microsoft.com/office/drawing/2014/chart" uri="{C3380CC4-5D6E-409C-BE32-E72D297353CC}">
              <c16:uniqueId val="{00000000-7A01-43D3-B053-396B811D2127}"/>
            </c:ext>
          </c:extLst>
        </c:ser>
        <c:ser>
          <c:idx val="1"/>
          <c:order val="1"/>
          <c:tx>
            <c:strRef>
              <c:f>'Correlation Analysis'!$A$4</c:f>
              <c:strCache>
                <c:ptCount val="1"/>
                <c:pt idx="0">
                  <c:v>Sex</c:v>
                </c:pt>
              </c:strCache>
            </c:strRef>
          </c:tx>
          <c:spPr>
            <a:solidFill>
              <a:srgbClr val="0070C0"/>
            </a:solidFill>
            <a:ln>
              <a:noFill/>
            </a:ln>
            <a:effectLst/>
          </c:spPr>
          <c:invertIfNegative val="0"/>
          <c:cat>
            <c:strRef>
              <c:f>'Correlation Analysis'!$B$1:$G$2</c:f>
              <c:strCache>
                <c:ptCount val="6"/>
                <c:pt idx="0">
                  <c:v>Age</c:v>
                </c:pt>
                <c:pt idx="1">
                  <c:v>Sex</c:v>
                </c:pt>
                <c:pt idx="2">
                  <c:v>BMI</c:v>
                </c:pt>
                <c:pt idx="3">
                  <c:v>Children</c:v>
                </c:pt>
                <c:pt idx="4">
                  <c:v>Smoker</c:v>
                </c:pt>
                <c:pt idx="5">
                  <c:v>Charges</c:v>
                </c:pt>
              </c:strCache>
            </c:strRef>
          </c:cat>
          <c:val>
            <c:numRef>
              <c:f>'Correlation Analysis'!$B$4:$G$4</c:f>
              <c:numCache>
                <c:formatCode>General</c:formatCode>
                <c:ptCount val="6"/>
                <c:pt idx="0">
                  <c:v>-0.02</c:v>
                </c:pt>
                <c:pt idx="1">
                  <c:v>1</c:v>
                </c:pt>
                <c:pt idx="2">
                  <c:v>0.05</c:v>
                </c:pt>
                <c:pt idx="3">
                  <c:v>0.02</c:v>
                </c:pt>
                <c:pt idx="4">
                  <c:v>0.08</c:v>
                </c:pt>
                <c:pt idx="5">
                  <c:v>0.08</c:v>
                </c:pt>
              </c:numCache>
            </c:numRef>
          </c:val>
          <c:extLst>
            <c:ext xmlns:c16="http://schemas.microsoft.com/office/drawing/2014/chart" uri="{C3380CC4-5D6E-409C-BE32-E72D297353CC}">
              <c16:uniqueId val="{00000001-7A01-43D3-B053-396B811D2127}"/>
            </c:ext>
          </c:extLst>
        </c:ser>
        <c:ser>
          <c:idx val="2"/>
          <c:order val="2"/>
          <c:tx>
            <c:strRef>
              <c:f>'Correlation Analysis'!$A$5</c:f>
              <c:strCache>
                <c:ptCount val="1"/>
                <c:pt idx="0">
                  <c:v>BMI</c:v>
                </c:pt>
              </c:strCache>
            </c:strRef>
          </c:tx>
          <c:spPr>
            <a:solidFill>
              <a:srgbClr val="FF0000"/>
            </a:solidFill>
            <a:ln>
              <a:noFill/>
            </a:ln>
            <a:effectLst/>
          </c:spPr>
          <c:invertIfNegative val="0"/>
          <c:cat>
            <c:strRef>
              <c:f>'Correlation Analysis'!$B$1:$G$2</c:f>
              <c:strCache>
                <c:ptCount val="6"/>
                <c:pt idx="0">
                  <c:v>Age</c:v>
                </c:pt>
                <c:pt idx="1">
                  <c:v>Sex</c:v>
                </c:pt>
                <c:pt idx="2">
                  <c:v>BMI</c:v>
                </c:pt>
                <c:pt idx="3">
                  <c:v>Children</c:v>
                </c:pt>
                <c:pt idx="4">
                  <c:v>Smoker</c:v>
                </c:pt>
                <c:pt idx="5">
                  <c:v>Charges</c:v>
                </c:pt>
              </c:strCache>
            </c:strRef>
          </c:cat>
          <c:val>
            <c:numRef>
              <c:f>'Correlation Analysis'!$B$5:$G$5</c:f>
              <c:numCache>
                <c:formatCode>General</c:formatCode>
                <c:ptCount val="6"/>
                <c:pt idx="0">
                  <c:v>0.11</c:v>
                </c:pt>
                <c:pt idx="1">
                  <c:v>0.05</c:v>
                </c:pt>
                <c:pt idx="2">
                  <c:v>1</c:v>
                </c:pt>
                <c:pt idx="3">
                  <c:v>0.01</c:v>
                </c:pt>
                <c:pt idx="4">
                  <c:v>0</c:v>
                </c:pt>
                <c:pt idx="5">
                  <c:v>0.2</c:v>
                </c:pt>
              </c:numCache>
            </c:numRef>
          </c:val>
          <c:extLst>
            <c:ext xmlns:c16="http://schemas.microsoft.com/office/drawing/2014/chart" uri="{C3380CC4-5D6E-409C-BE32-E72D297353CC}">
              <c16:uniqueId val="{00000002-7A01-43D3-B053-396B811D2127}"/>
            </c:ext>
          </c:extLst>
        </c:ser>
        <c:ser>
          <c:idx val="3"/>
          <c:order val="3"/>
          <c:tx>
            <c:strRef>
              <c:f>'Correlation Analysis'!$A$6</c:f>
              <c:strCache>
                <c:ptCount val="1"/>
                <c:pt idx="0">
                  <c:v>Children</c:v>
                </c:pt>
              </c:strCache>
            </c:strRef>
          </c:tx>
          <c:spPr>
            <a:solidFill>
              <a:schemeClr val="accent4"/>
            </a:solidFill>
            <a:ln>
              <a:noFill/>
            </a:ln>
            <a:effectLst/>
          </c:spPr>
          <c:invertIfNegative val="0"/>
          <c:cat>
            <c:strRef>
              <c:f>'Correlation Analysis'!$B$1:$G$2</c:f>
              <c:strCache>
                <c:ptCount val="6"/>
                <c:pt idx="0">
                  <c:v>Age</c:v>
                </c:pt>
                <c:pt idx="1">
                  <c:v>Sex</c:v>
                </c:pt>
                <c:pt idx="2">
                  <c:v>BMI</c:v>
                </c:pt>
                <c:pt idx="3">
                  <c:v>Children</c:v>
                </c:pt>
                <c:pt idx="4">
                  <c:v>Smoker</c:v>
                </c:pt>
                <c:pt idx="5">
                  <c:v>Charges</c:v>
                </c:pt>
              </c:strCache>
            </c:strRef>
          </c:cat>
          <c:val>
            <c:numRef>
              <c:f>'Correlation Analysis'!$B$6:$G$6</c:f>
              <c:numCache>
                <c:formatCode>General</c:formatCode>
                <c:ptCount val="6"/>
                <c:pt idx="0">
                  <c:v>0.04</c:v>
                </c:pt>
                <c:pt idx="1">
                  <c:v>0.02</c:v>
                </c:pt>
                <c:pt idx="2">
                  <c:v>0.01</c:v>
                </c:pt>
                <c:pt idx="3">
                  <c:v>1</c:v>
                </c:pt>
                <c:pt idx="4">
                  <c:v>0.01</c:v>
                </c:pt>
                <c:pt idx="5">
                  <c:v>7.0000000000000007E-2</c:v>
                </c:pt>
              </c:numCache>
            </c:numRef>
          </c:val>
          <c:extLst>
            <c:ext xmlns:c16="http://schemas.microsoft.com/office/drawing/2014/chart" uri="{C3380CC4-5D6E-409C-BE32-E72D297353CC}">
              <c16:uniqueId val="{00000003-7A01-43D3-B053-396B811D2127}"/>
            </c:ext>
          </c:extLst>
        </c:ser>
        <c:ser>
          <c:idx val="4"/>
          <c:order val="4"/>
          <c:tx>
            <c:strRef>
              <c:f>'Correlation Analysis'!$A$7</c:f>
              <c:strCache>
                <c:ptCount val="1"/>
                <c:pt idx="0">
                  <c:v>Smoker</c:v>
                </c:pt>
              </c:strCache>
            </c:strRef>
          </c:tx>
          <c:spPr>
            <a:solidFill>
              <a:schemeClr val="accent5"/>
            </a:solidFill>
            <a:ln>
              <a:noFill/>
            </a:ln>
            <a:effectLst/>
          </c:spPr>
          <c:invertIfNegative val="0"/>
          <c:cat>
            <c:strRef>
              <c:f>'Correlation Analysis'!$B$1:$G$2</c:f>
              <c:strCache>
                <c:ptCount val="6"/>
                <c:pt idx="0">
                  <c:v>Age</c:v>
                </c:pt>
                <c:pt idx="1">
                  <c:v>Sex</c:v>
                </c:pt>
                <c:pt idx="2">
                  <c:v>BMI</c:v>
                </c:pt>
                <c:pt idx="3">
                  <c:v>Children</c:v>
                </c:pt>
                <c:pt idx="4">
                  <c:v>Smoker</c:v>
                </c:pt>
                <c:pt idx="5">
                  <c:v>Charges</c:v>
                </c:pt>
              </c:strCache>
            </c:strRef>
          </c:cat>
          <c:val>
            <c:numRef>
              <c:f>'Correlation Analysis'!$B$7:$G$7</c:f>
              <c:numCache>
                <c:formatCode>General</c:formatCode>
                <c:ptCount val="6"/>
                <c:pt idx="0">
                  <c:v>-0.03</c:v>
                </c:pt>
                <c:pt idx="1">
                  <c:v>0.08</c:v>
                </c:pt>
                <c:pt idx="2">
                  <c:v>0</c:v>
                </c:pt>
                <c:pt idx="3">
                  <c:v>0.01</c:v>
                </c:pt>
                <c:pt idx="4">
                  <c:v>1</c:v>
                </c:pt>
                <c:pt idx="5">
                  <c:v>0.79</c:v>
                </c:pt>
              </c:numCache>
            </c:numRef>
          </c:val>
          <c:extLst>
            <c:ext xmlns:c16="http://schemas.microsoft.com/office/drawing/2014/chart" uri="{C3380CC4-5D6E-409C-BE32-E72D297353CC}">
              <c16:uniqueId val="{00000004-7A01-43D3-B053-396B811D2127}"/>
            </c:ext>
          </c:extLst>
        </c:ser>
        <c:ser>
          <c:idx val="5"/>
          <c:order val="5"/>
          <c:tx>
            <c:strRef>
              <c:f>'Correlation Analysis'!$A$8</c:f>
              <c:strCache>
                <c:ptCount val="1"/>
                <c:pt idx="0">
                  <c:v>Charges</c:v>
                </c:pt>
              </c:strCache>
            </c:strRef>
          </c:tx>
          <c:spPr>
            <a:solidFill>
              <a:schemeClr val="accent6"/>
            </a:solidFill>
            <a:ln>
              <a:noFill/>
            </a:ln>
            <a:effectLst/>
          </c:spPr>
          <c:invertIfNegative val="0"/>
          <c:trendline>
            <c:spPr>
              <a:ln w="19050" cap="rnd">
                <a:solidFill>
                  <a:schemeClr val="accent6"/>
                </a:solidFill>
                <a:prstDash val="sysDot"/>
              </a:ln>
              <a:effectLst/>
            </c:spPr>
            <c:trendlineType val="linear"/>
            <c:dispRSqr val="0"/>
            <c:dispEq val="0"/>
          </c:trendline>
          <c:cat>
            <c:strRef>
              <c:f>'Correlation Analysis'!$B$1:$G$2</c:f>
              <c:strCache>
                <c:ptCount val="6"/>
                <c:pt idx="0">
                  <c:v>Age</c:v>
                </c:pt>
                <c:pt idx="1">
                  <c:v>Sex</c:v>
                </c:pt>
                <c:pt idx="2">
                  <c:v>BMI</c:v>
                </c:pt>
                <c:pt idx="3">
                  <c:v>Children</c:v>
                </c:pt>
                <c:pt idx="4">
                  <c:v>Smoker</c:v>
                </c:pt>
                <c:pt idx="5">
                  <c:v>Charges</c:v>
                </c:pt>
              </c:strCache>
            </c:strRef>
          </c:cat>
          <c:val>
            <c:numRef>
              <c:f>'Correlation Analysis'!$B$8:$G$8</c:f>
              <c:numCache>
                <c:formatCode>General</c:formatCode>
                <c:ptCount val="6"/>
                <c:pt idx="0">
                  <c:v>0.3</c:v>
                </c:pt>
                <c:pt idx="1">
                  <c:v>0.08</c:v>
                </c:pt>
                <c:pt idx="2">
                  <c:v>0.2</c:v>
                </c:pt>
                <c:pt idx="3">
                  <c:v>7.0000000000000007E-2</c:v>
                </c:pt>
                <c:pt idx="4">
                  <c:v>0.79</c:v>
                </c:pt>
                <c:pt idx="5">
                  <c:v>1</c:v>
                </c:pt>
              </c:numCache>
            </c:numRef>
          </c:val>
          <c:extLst>
            <c:ext xmlns:c16="http://schemas.microsoft.com/office/drawing/2014/chart" uri="{C3380CC4-5D6E-409C-BE32-E72D297353CC}">
              <c16:uniqueId val="{00000006-7A01-43D3-B053-396B811D2127}"/>
            </c:ext>
          </c:extLst>
        </c:ser>
        <c:dLbls>
          <c:showLegendKey val="0"/>
          <c:showVal val="0"/>
          <c:showCatName val="0"/>
          <c:showSerName val="0"/>
          <c:showPercent val="0"/>
          <c:showBubbleSize val="0"/>
        </c:dLbls>
        <c:gapWidth val="219"/>
        <c:overlap val="-27"/>
        <c:axId val="1546027695"/>
        <c:axId val="1546028527"/>
      </c:barChart>
      <c:catAx>
        <c:axId val="1546027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tx1"/>
                    </a:solidFill>
                  </a:rPr>
                  <a:t>CORRELATION</a:t>
                </a:r>
                <a:r>
                  <a:rPr lang="en-US" b="1" baseline="0">
                    <a:solidFill>
                      <a:schemeClr val="tx1"/>
                    </a:solidFill>
                  </a:rPr>
                  <a:t> VARIABLES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46028527"/>
        <c:crosses val="autoZero"/>
        <c:auto val="1"/>
        <c:lblAlgn val="ctr"/>
        <c:lblOffset val="100"/>
        <c:noMultiLvlLbl val="0"/>
      </c:catAx>
      <c:valAx>
        <c:axId val="15460285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r>
                  <a:rPr lang="en-US" b="1">
                    <a:solidFill>
                      <a:schemeClr val="tx1"/>
                    </a:solidFill>
                  </a:rPr>
                  <a:t>CORRELATION COEFFICIENTS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4602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r>
              <a:rPr lang="en-US" b="1">
                <a:solidFill>
                  <a:schemeClr val="tx1"/>
                </a:solidFill>
              </a:rPr>
              <a:t>IMPACT</a:t>
            </a:r>
            <a:r>
              <a:rPr lang="en-US" b="1" baseline="0">
                <a:solidFill>
                  <a:schemeClr val="tx1"/>
                </a:solidFill>
              </a:rPr>
              <a:t> OF THE VARIABLES ON THE REGRESSION MODEL</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600" b="0" i="0" u="none" strike="noStrike" kern="1200" spc="7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INSURANCE!$B$1</c:f>
              <c:strCache>
                <c:ptCount val="1"/>
                <c:pt idx="0">
                  <c:v>Sex</c:v>
                </c:pt>
              </c:strCache>
            </c:strRef>
          </c:tx>
          <c:spPr>
            <a:ln w="25400">
              <a:noFill/>
            </a:ln>
            <a:effectLst/>
          </c:spPr>
          <c:marker>
            <c:symbol val="circle"/>
            <c:size val="4"/>
            <c:spPr>
              <a:solidFill>
                <a:srgbClr val="7030A0"/>
              </a:solidFill>
              <a:ln w="9525" cap="flat" cmpd="sng" algn="ctr">
                <a:noFill/>
                <a:round/>
              </a:ln>
              <a:effectLst/>
            </c:spPr>
          </c:marker>
          <c:trendline>
            <c:spPr>
              <a:ln w="63500" cap="rnd" cmpd="sng" algn="ctr">
                <a:solidFill>
                  <a:schemeClr val="accent1">
                    <a:alpha val="25000"/>
                  </a:schemeClr>
                </a:solidFill>
                <a:round/>
              </a:ln>
              <a:effectLst/>
            </c:spPr>
            <c:trendlineType val="linear"/>
            <c:dispRSqr val="0"/>
            <c:dispEq val="0"/>
          </c:trendline>
          <c:errBars>
            <c:errDir val="x"/>
            <c:errBarType val="both"/>
            <c:errValType val="stdErr"/>
            <c:noEndCap val="0"/>
            <c:spPr>
              <a:noFill/>
              <a:ln w="9525">
                <a:solidFill>
                  <a:schemeClr val="dk1">
                    <a:lumMod val="50000"/>
                    <a:lumOff val="50000"/>
                  </a:schemeClr>
                </a:solidFill>
              </a:ln>
              <a:effectLst/>
            </c:spPr>
          </c:errBars>
          <c:errBars>
            <c:errDir val="y"/>
            <c:errBarType val="both"/>
            <c:errValType val="stdErr"/>
            <c:noEndCap val="0"/>
            <c:spPr>
              <a:noFill/>
              <a:ln w="9525">
                <a:solidFill>
                  <a:schemeClr val="dk1">
                    <a:lumMod val="50000"/>
                    <a:lumOff val="50000"/>
                  </a:schemeClr>
                </a:solidFill>
              </a:ln>
              <a:effectLst/>
            </c:spPr>
          </c:errBars>
          <c:xVal>
            <c:numRef>
              <c:f>INSURANCE!$A$2:$A$1339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INSURANCE!$F:$F</c:f>
              <c:numCache>
                <c:formatCode>General</c:formatCode>
                <c:ptCount val="1048576"/>
                <c:pt idx="0">
                  <c:v>0</c:v>
                </c:pt>
                <c:pt idx="1">
                  <c:v>16884.923999999999</c:v>
                </c:pt>
                <c:pt idx="2">
                  <c:v>1725.5523000000001</c:v>
                </c:pt>
                <c:pt idx="3">
                  <c:v>4449.4620000000004</c:v>
                </c:pt>
                <c:pt idx="4">
                  <c:v>21984.47061</c:v>
                </c:pt>
                <c:pt idx="5">
                  <c:v>3866.8552</c:v>
                </c:pt>
                <c:pt idx="6">
                  <c:v>3756.6215999999999</c:v>
                </c:pt>
                <c:pt idx="7">
                  <c:v>8240.5895999999993</c:v>
                </c:pt>
                <c:pt idx="8">
                  <c:v>7281.5056000000004</c:v>
                </c:pt>
                <c:pt idx="9">
                  <c:v>6406.4107000000004</c:v>
                </c:pt>
                <c:pt idx="10">
                  <c:v>28923.136920000001</c:v>
                </c:pt>
                <c:pt idx="11">
                  <c:v>2721.3208</c:v>
                </c:pt>
                <c:pt idx="12">
                  <c:v>27808.7251</c:v>
                </c:pt>
                <c:pt idx="13">
                  <c:v>1826.8430000000001</c:v>
                </c:pt>
                <c:pt idx="14">
                  <c:v>11090.7178</c:v>
                </c:pt>
                <c:pt idx="15">
                  <c:v>39611.757700000002</c:v>
                </c:pt>
                <c:pt idx="16">
                  <c:v>1837.2370000000001</c:v>
                </c:pt>
                <c:pt idx="17">
                  <c:v>10797.3362</c:v>
                </c:pt>
                <c:pt idx="18">
                  <c:v>2395.17155</c:v>
                </c:pt>
                <c:pt idx="19">
                  <c:v>10602.385</c:v>
                </c:pt>
                <c:pt idx="20">
                  <c:v>36837.466999999997</c:v>
                </c:pt>
                <c:pt idx="21">
                  <c:v>13228.846949999999</c:v>
                </c:pt>
                <c:pt idx="22">
                  <c:v>4149.7359999999999</c:v>
                </c:pt>
                <c:pt idx="23">
                  <c:v>1137.011</c:v>
                </c:pt>
                <c:pt idx="24">
                  <c:v>37701.876799999998</c:v>
                </c:pt>
                <c:pt idx="25">
                  <c:v>6203.90175</c:v>
                </c:pt>
                <c:pt idx="26">
                  <c:v>14001.1338</c:v>
                </c:pt>
                <c:pt idx="27">
                  <c:v>14451.835150000001</c:v>
                </c:pt>
                <c:pt idx="28">
                  <c:v>12268.632250000001</c:v>
                </c:pt>
                <c:pt idx="29">
                  <c:v>2775.1921499999999</c:v>
                </c:pt>
                <c:pt idx="30">
                  <c:v>38711</c:v>
                </c:pt>
                <c:pt idx="31">
                  <c:v>35585.576000000001</c:v>
                </c:pt>
                <c:pt idx="32">
                  <c:v>2198.1898500000002</c:v>
                </c:pt>
                <c:pt idx="33">
                  <c:v>4687.7969999999996</c:v>
                </c:pt>
                <c:pt idx="34">
                  <c:v>13770.097900000001</c:v>
                </c:pt>
                <c:pt idx="35">
                  <c:v>51194.559139999998</c:v>
                </c:pt>
                <c:pt idx="36">
                  <c:v>1625.4337499999999</c:v>
                </c:pt>
                <c:pt idx="37">
                  <c:v>15612.19335</c:v>
                </c:pt>
                <c:pt idx="38">
                  <c:v>2302.3000000000002</c:v>
                </c:pt>
                <c:pt idx="39">
                  <c:v>39774.276299999998</c:v>
                </c:pt>
                <c:pt idx="40">
                  <c:v>48173.360999999997</c:v>
                </c:pt>
                <c:pt idx="41">
                  <c:v>3046.0619999999999</c:v>
                </c:pt>
                <c:pt idx="42">
                  <c:v>4949.7587000000003</c:v>
                </c:pt>
                <c:pt idx="43">
                  <c:v>6272.4772000000003</c:v>
                </c:pt>
                <c:pt idx="44">
                  <c:v>6313.759</c:v>
                </c:pt>
                <c:pt idx="45">
                  <c:v>6079.6715000000004</c:v>
                </c:pt>
                <c:pt idx="46">
                  <c:v>20630.283510000001</c:v>
                </c:pt>
                <c:pt idx="47">
                  <c:v>3393.35635</c:v>
                </c:pt>
                <c:pt idx="48">
                  <c:v>3556.9223000000002</c:v>
                </c:pt>
                <c:pt idx="49">
                  <c:v>12629.896699999999</c:v>
                </c:pt>
                <c:pt idx="50">
                  <c:v>38709.175999999999</c:v>
                </c:pt>
                <c:pt idx="51">
                  <c:v>2211.1307499999998</c:v>
                </c:pt>
                <c:pt idx="52">
                  <c:v>3579.8287</c:v>
                </c:pt>
                <c:pt idx="53">
                  <c:v>23568.272000000001</c:v>
                </c:pt>
                <c:pt idx="54">
                  <c:v>37742.575700000001</c:v>
                </c:pt>
                <c:pt idx="55">
                  <c:v>8059.6791000000003</c:v>
                </c:pt>
                <c:pt idx="56">
                  <c:v>47496.494449999998</c:v>
                </c:pt>
                <c:pt idx="57">
                  <c:v>13607.36875</c:v>
                </c:pt>
                <c:pt idx="58">
                  <c:v>34303.167200000004</c:v>
                </c:pt>
                <c:pt idx="59">
                  <c:v>23244.790199999999</c:v>
                </c:pt>
                <c:pt idx="60">
                  <c:v>5989.5236500000001</c:v>
                </c:pt>
                <c:pt idx="61">
                  <c:v>8606.2173999999995</c:v>
                </c:pt>
                <c:pt idx="62">
                  <c:v>4504.6624000000002</c:v>
                </c:pt>
                <c:pt idx="63">
                  <c:v>30166.618170000002</c:v>
                </c:pt>
                <c:pt idx="64">
                  <c:v>4133.6416499999996</c:v>
                </c:pt>
                <c:pt idx="65">
                  <c:v>14711.7438</c:v>
                </c:pt>
                <c:pt idx="66">
                  <c:v>1743.2139999999999</c:v>
                </c:pt>
                <c:pt idx="67">
                  <c:v>14235.072</c:v>
                </c:pt>
                <c:pt idx="68">
                  <c:v>6389.3778499999999</c:v>
                </c:pt>
                <c:pt idx="69">
                  <c:v>5920.1040999999996</c:v>
                </c:pt>
                <c:pt idx="70">
                  <c:v>17663.144199999999</c:v>
                </c:pt>
                <c:pt idx="71">
                  <c:v>16577.779500000001</c:v>
                </c:pt>
                <c:pt idx="72">
                  <c:v>6799.4579999999996</c:v>
                </c:pt>
                <c:pt idx="73">
                  <c:v>11741.726000000001</c:v>
                </c:pt>
                <c:pt idx="74">
                  <c:v>11946.625899999999</c:v>
                </c:pt>
                <c:pt idx="75">
                  <c:v>7726.8540000000003</c:v>
                </c:pt>
                <c:pt idx="76">
                  <c:v>11356.660900000001</c:v>
                </c:pt>
                <c:pt idx="77">
                  <c:v>3947.4131000000002</c:v>
                </c:pt>
                <c:pt idx="78">
                  <c:v>1532.4697000000001</c:v>
                </c:pt>
                <c:pt idx="79">
                  <c:v>2755.0209500000001</c:v>
                </c:pt>
                <c:pt idx="80">
                  <c:v>6571.0243499999997</c:v>
                </c:pt>
                <c:pt idx="81">
                  <c:v>4441.2131499999996</c:v>
                </c:pt>
                <c:pt idx="82">
                  <c:v>7935.29115</c:v>
                </c:pt>
                <c:pt idx="83">
                  <c:v>37165.163800000002</c:v>
                </c:pt>
                <c:pt idx="84">
                  <c:v>11033.661700000001</c:v>
                </c:pt>
                <c:pt idx="85">
                  <c:v>39836.519</c:v>
                </c:pt>
                <c:pt idx="86">
                  <c:v>21098.554049999999</c:v>
                </c:pt>
                <c:pt idx="87">
                  <c:v>43578.939400000003</c:v>
                </c:pt>
                <c:pt idx="88">
                  <c:v>11073.175999999999</c:v>
                </c:pt>
                <c:pt idx="89">
                  <c:v>8026.6665999999996</c:v>
                </c:pt>
                <c:pt idx="90">
                  <c:v>11082.5772</c:v>
                </c:pt>
                <c:pt idx="91">
                  <c:v>2026.9740999999999</c:v>
                </c:pt>
                <c:pt idx="92">
                  <c:v>10942.13205</c:v>
                </c:pt>
                <c:pt idx="93">
                  <c:v>30184.936699999998</c:v>
                </c:pt>
                <c:pt idx="94">
                  <c:v>5729.0052999999998</c:v>
                </c:pt>
                <c:pt idx="95">
                  <c:v>47291.055</c:v>
                </c:pt>
                <c:pt idx="96">
                  <c:v>3766.8838000000001</c:v>
                </c:pt>
                <c:pt idx="97">
                  <c:v>12105.32</c:v>
                </c:pt>
                <c:pt idx="98">
                  <c:v>10226.2842</c:v>
                </c:pt>
                <c:pt idx="99">
                  <c:v>22412.648499999999</c:v>
                </c:pt>
                <c:pt idx="100">
                  <c:v>15820.699000000001</c:v>
                </c:pt>
                <c:pt idx="101">
                  <c:v>6186.1270000000004</c:v>
                </c:pt>
                <c:pt idx="102">
                  <c:v>3645.0893999999998</c:v>
                </c:pt>
                <c:pt idx="103">
                  <c:v>21344.846699999998</c:v>
                </c:pt>
                <c:pt idx="104">
                  <c:v>30942.191800000001</c:v>
                </c:pt>
                <c:pt idx="105">
                  <c:v>5003.8530000000001</c:v>
                </c:pt>
                <c:pt idx="106">
                  <c:v>17560.37975</c:v>
                </c:pt>
                <c:pt idx="107">
                  <c:v>2331.5189999999998</c:v>
                </c:pt>
                <c:pt idx="108">
                  <c:v>3877.3042500000001</c:v>
                </c:pt>
                <c:pt idx="109">
                  <c:v>2867.1196</c:v>
                </c:pt>
                <c:pt idx="110">
                  <c:v>47055.532099999997</c:v>
                </c:pt>
                <c:pt idx="111">
                  <c:v>10825.253699999999</c:v>
                </c:pt>
                <c:pt idx="112">
                  <c:v>11881.358</c:v>
                </c:pt>
                <c:pt idx="113">
                  <c:v>4646.759</c:v>
                </c:pt>
                <c:pt idx="114">
                  <c:v>2404.7338</c:v>
                </c:pt>
                <c:pt idx="115">
                  <c:v>11488.31695</c:v>
                </c:pt>
                <c:pt idx="116">
                  <c:v>30259.995559999999</c:v>
                </c:pt>
                <c:pt idx="117">
                  <c:v>11381.3254</c:v>
                </c:pt>
                <c:pt idx="118">
                  <c:v>19107.779600000002</c:v>
                </c:pt>
                <c:pt idx="119">
                  <c:v>8601.3292999999994</c:v>
                </c:pt>
                <c:pt idx="120">
                  <c:v>6686.4313000000002</c:v>
                </c:pt>
                <c:pt idx="121">
                  <c:v>7740.3370000000004</c:v>
                </c:pt>
                <c:pt idx="122">
                  <c:v>1705.6244999999999</c:v>
                </c:pt>
                <c:pt idx="123">
                  <c:v>2257.47525</c:v>
                </c:pt>
                <c:pt idx="124">
                  <c:v>39556.494500000001</c:v>
                </c:pt>
                <c:pt idx="125">
                  <c:v>10115.00885</c:v>
                </c:pt>
                <c:pt idx="126">
                  <c:v>3385.3991500000002</c:v>
                </c:pt>
                <c:pt idx="127">
                  <c:v>17081.080000000002</c:v>
                </c:pt>
                <c:pt idx="128">
                  <c:v>9634.5380000000005</c:v>
                </c:pt>
                <c:pt idx="129">
                  <c:v>32734.186300000001</c:v>
                </c:pt>
                <c:pt idx="130">
                  <c:v>6082.4049999999997</c:v>
                </c:pt>
                <c:pt idx="131">
                  <c:v>12815.444949999999</c:v>
                </c:pt>
                <c:pt idx="132">
                  <c:v>13616.3586</c:v>
                </c:pt>
                <c:pt idx="133">
                  <c:v>11163.567999999999</c:v>
                </c:pt>
                <c:pt idx="134">
                  <c:v>1632.5644500000001</c:v>
                </c:pt>
                <c:pt idx="135">
                  <c:v>2457.2111500000001</c:v>
                </c:pt>
                <c:pt idx="136">
                  <c:v>2155.6815000000001</c:v>
                </c:pt>
                <c:pt idx="137">
                  <c:v>1261.442</c:v>
                </c:pt>
                <c:pt idx="138">
                  <c:v>2045.68525</c:v>
                </c:pt>
                <c:pt idx="139">
                  <c:v>27322.73386</c:v>
                </c:pt>
                <c:pt idx="140">
                  <c:v>2166.732</c:v>
                </c:pt>
                <c:pt idx="141">
                  <c:v>27375.904780000001</c:v>
                </c:pt>
                <c:pt idx="142">
                  <c:v>3490.5491000000002</c:v>
                </c:pt>
                <c:pt idx="143">
                  <c:v>18972.494999999999</c:v>
                </c:pt>
                <c:pt idx="144">
                  <c:v>18157.876</c:v>
                </c:pt>
                <c:pt idx="145">
                  <c:v>20745.989099999999</c:v>
                </c:pt>
                <c:pt idx="146">
                  <c:v>5138.2566999999999</c:v>
                </c:pt>
                <c:pt idx="147">
                  <c:v>40720.551050000002</c:v>
                </c:pt>
                <c:pt idx="148">
                  <c:v>9877.6077000000005</c:v>
                </c:pt>
                <c:pt idx="149">
                  <c:v>10959.6947</c:v>
                </c:pt>
                <c:pt idx="150">
                  <c:v>1842.519</c:v>
                </c:pt>
                <c:pt idx="151">
                  <c:v>5125.2156999999997</c:v>
                </c:pt>
                <c:pt idx="152">
                  <c:v>7789.6350000000002</c:v>
                </c:pt>
                <c:pt idx="153">
                  <c:v>6334.3435499999996</c:v>
                </c:pt>
                <c:pt idx="154">
                  <c:v>19964.746299999999</c:v>
                </c:pt>
                <c:pt idx="155">
                  <c:v>7077.1894000000002</c:v>
                </c:pt>
                <c:pt idx="156">
                  <c:v>6948.7007999999996</c:v>
                </c:pt>
                <c:pt idx="157">
                  <c:v>21223.675800000001</c:v>
                </c:pt>
                <c:pt idx="158">
                  <c:v>15518.180249999999</c:v>
                </c:pt>
                <c:pt idx="159">
                  <c:v>36950.256699999998</c:v>
                </c:pt>
                <c:pt idx="160">
                  <c:v>19749.383379999999</c:v>
                </c:pt>
                <c:pt idx="161">
                  <c:v>21348.705999999998</c:v>
                </c:pt>
                <c:pt idx="162">
                  <c:v>36149.483500000002</c:v>
                </c:pt>
                <c:pt idx="163">
                  <c:v>10450.552</c:v>
                </c:pt>
                <c:pt idx="164">
                  <c:v>5152.134</c:v>
                </c:pt>
                <c:pt idx="165">
                  <c:v>5028.1466</c:v>
                </c:pt>
                <c:pt idx="166">
                  <c:v>10407.085849999999</c:v>
                </c:pt>
                <c:pt idx="167">
                  <c:v>4830.63</c:v>
                </c:pt>
                <c:pt idx="168">
                  <c:v>6128.79745</c:v>
                </c:pt>
                <c:pt idx="169">
                  <c:v>2719.2797500000001</c:v>
                </c:pt>
                <c:pt idx="170">
                  <c:v>4827.9049500000001</c:v>
                </c:pt>
                <c:pt idx="171">
                  <c:v>13405.390299999999</c:v>
                </c:pt>
                <c:pt idx="172">
                  <c:v>8116.68</c:v>
                </c:pt>
                <c:pt idx="173">
                  <c:v>1694.7963999999999</c:v>
                </c:pt>
                <c:pt idx="174">
                  <c:v>5246.0469999999996</c:v>
                </c:pt>
                <c:pt idx="175">
                  <c:v>2855.4375500000001</c:v>
                </c:pt>
                <c:pt idx="176">
                  <c:v>48824.45</c:v>
                </c:pt>
                <c:pt idx="177">
                  <c:v>6455.86265</c:v>
                </c:pt>
                <c:pt idx="178">
                  <c:v>10436.096</c:v>
                </c:pt>
                <c:pt idx="179">
                  <c:v>8823.2790000000005</c:v>
                </c:pt>
                <c:pt idx="180">
                  <c:v>8538.28845</c:v>
                </c:pt>
                <c:pt idx="181">
                  <c:v>11735.87905</c:v>
                </c:pt>
                <c:pt idx="182">
                  <c:v>1631.8212000000001</c:v>
                </c:pt>
                <c:pt idx="183">
                  <c:v>4005.4225000000001</c:v>
                </c:pt>
                <c:pt idx="184">
                  <c:v>7419.4778999999999</c:v>
                </c:pt>
                <c:pt idx="185">
                  <c:v>7731.4270999999999</c:v>
                </c:pt>
                <c:pt idx="186">
                  <c:v>43753.337050000002</c:v>
                </c:pt>
                <c:pt idx="187">
                  <c:v>3981.9767999999999</c:v>
                </c:pt>
                <c:pt idx="188">
                  <c:v>5325.6509999999998</c:v>
                </c:pt>
                <c:pt idx="189">
                  <c:v>6775.9610000000002</c:v>
                </c:pt>
                <c:pt idx="190">
                  <c:v>4922.9159</c:v>
                </c:pt>
                <c:pt idx="191">
                  <c:v>12557.605299999999</c:v>
                </c:pt>
                <c:pt idx="192">
                  <c:v>4883.866</c:v>
                </c:pt>
                <c:pt idx="193">
                  <c:v>2137.6536000000001</c:v>
                </c:pt>
                <c:pt idx="194">
                  <c:v>12044.342000000001</c:v>
                </c:pt>
                <c:pt idx="195">
                  <c:v>1137.4697000000001</c:v>
                </c:pt>
                <c:pt idx="196">
                  <c:v>1639.5631000000001</c:v>
                </c:pt>
                <c:pt idx="197">
                  <c:v>5649.7150000000001</c:v>
                </c:pt>
                <c:pt idx="198">
                  <c:v>8516.8289999999997</c:v>
                </c:pt>
                <c:pt idx="199">
                  <c:v>9644.2525000000005</c:v>
                </c:pt>
                <c:pt idx="200">
                  <c:v>14901.5167</c:v>
                </c:pt>
                <c:pt idx="201">
                  <c:v>2130.6759000000002</c:v>
                </c:pt>
                <c:pt idx="202">
                  <c:v>8871.1517000000003</c:v>
                </c:pt>
                <c:pt idx="203">
                  <c:v>13012.20865</c:v>
                </c:pt>
                <c:pt idx="204">
                  <c:v>37133.898200000003</c:v>
                </c:pt>
                <c:pt idx="205">
                  <c:v>7147.1049999999996</c:v>
                </c:pt>
                <c:pt idx="206">
                  <c:v>4337.7352000000001</c:v>
                </c:pt>
                <c:pt idx="207">
                  <c:v>11743.299000000001</c:v>
                </c:pt>
                <c:pt idx="208">
                  <c:v>20984.0936</c:v>
                </c:pt>
                <c:pt idx="209">
                  <c:v>13880.949000000001</c:v>
                </c:pt>
                <c:pt idx="210">
                  <c:v>6610.1097</c:v>
                </c:pt>
                <c:pt idx="211">
                  <c:v>1980.07</c:v>
                </c:pt>
                <c:pt idx="212">
                  <c:v>8162.7162500000004</c:v>
                </c:pt>
                <c:pt idx="213">
                  <c:v>3537.703</c:v>
                </c:pt>
                <c:pt idx="214">
                  <c:v>5002.7826999999997</c:v>
                </c:pt>
                <c:pt idx="215">
                  <c:v>8520.0259999999998</c:v>
                </c:pt>
                <c:pt idx="216">
                  <c:v>7371.7719999999999</c:v>
                </c:pt>
                <c:pt idx="217">
                  <c:v>10355.641</c:v>
                </c:pt>
                <c:pt idx="218">
                  <c:v>2483.7359999999999</c:v>
                </c:pt>
                <c:pt idx="219">
                  <c:v>3392.9767999999999</c:v>
                </c:pt>
                <c:pt idx="220">
                  <c:v>25081.76784</c:v>
                </c:pt>
                <c:pt idx="221">
                  <c:v>5012.4709999999995</c:v>
                </c:pt>
                <c:pt idx="222">
                  <c:v>10564.8845</c:v>
                </c:pt>
                <c:pt idx="223">
                  <c:v>5253.5240000000003</c:v>
                </c:pt>
                <c:pt idx="224">
                  <c:v>34779.614999999998</c:v>
                </c:pt>
                <c:pt idx="225">
                  <c:v>19515.5416</c:v>
                </c:pt>
                <c:pt idx="226">
                  <c:v>11987.1682</c:v>
                </c:pt>
                <c:pt idx="227">
                  <c:v>2689.4953999999998</c:v>
                </c:pt>
                <c:pt idx="228">
                  <c:v>24227.337240000001</c:v>
                </c:pt>
                <c:pt idx="229">
                  <c:v>7358.1756500000001</c:v>
                </c:pt>
                <c:pt idx="230">
                  <c:v>9225.2564000000002</c:v>
                </c:pt>
                <c:pt idx="231">
                  <c:v>7443.6430499999997</c:v>
                </c:pt>
                <c:pt idx="232">
                  <c:v>14001.286700000001</c:v>
                </c:pt>
                <c:pt idx="233">
                  <c:v>1727.7850000000001</c:v>
                </c:pt>
                <c:pt idx="234">
                  <c:v>12333.828</c:v>
                </c:pt>
                <c:pt idx="235">
                  <c:v>6710.1918999999998</c:v>
                </c:pt>
                <c:pt idx="236">
                  <c:v>19444.265800000001</c:v>
                </c:pt>
                <c:pt idx="237">
                  <c:v>1615.7666999999999</c:v>
                </c:pt>
                <c:pt idx="238">
                  <c:v>4463.2051000000001</c:v>
                </c:pt>
                <c:pt idx="239">
                  <c:v>17352.6803</c:v>
                </c:pt>
                <c:pt idx="240">
                  <c:v>7152.6714000000002</c:v>
                </c:pt>
                <c:pt idx="241">
                  <c:v>38511.628299999997</c:v>
                </c:pt>
                <c:pt idx="242">
                  <c:v>5354.0746499999996</c:v>
                </c:pt>
                <c:pt idx="243">
                  <c:v>35160.134570000002</c:v>
                </c:pt>
                <c:pt idx="244">
                  <c:v>7196.8670000000002</c:v>
                </c:pt>
                <c:pt idx="245">
                  <c:v>29523.1656</c:v>
                </c:pt>
                <c:pt idx="246">
                  <c:v>24476.478510000001</c:v>
                </c:pt>
                <c:pt idx="247">
                  <c:v>12648.7034</c:v>
                </c:pt>
                <c:pt idx="248">
                  <c:v>1986.9333999999999</c:v>
                </c:pt>
                <c:pt idx="249">
                  <c:v>1832.0940000000001</c:v>
                </c:pt>
                <c:pt idx="250">
                  <c:v>4040.55825</c:v>
                </c:pt>
                <c:pt idx="251">
                  <c:v>12829.455099999999</c:v>
                </c:pt>
                <c:pt idx="252">
                  <c:v>47305.305</c:v>
                </c:pt>
                <c:pt idx="253">
                  <c:v>44260.749900000003</c:v>
                </c:pt>
                <c:pt idx="254">
                  <c:v>4260.7439999999997</c:v>
                </c:pt>
                <c:pt idx="255">
                  <c:v>41097.161749999999</c:v>
                </c:pt>
                <c:pt idx="256">
                  <c:v>13047.332350000001</c:v>
                </c:pt>
                <c:pt idx="257">
                  <c:v>43921.183700000001</c:v>
                </c:pt>
                <c:pt idx="258">
                  <c:v>5400.9804999999997</c:v>
                </c:pt>
                <c:pt idx="259">
                  <c:v>11520.099850000001</c:v>
                </c:pt>
                <c:pt idx="260">
                  <c:v>33750.291799999999</c:v>
                </c:pt>
                <c:pt idx="261">
                  <c:v>11837.16</c:v>
                </c:pt>
                <c:pt idx="262">
                  <c:v>17085.267599999999</c:v>
                </c:pt>
                <c:pt idx="263">
                  <c:v>24869.836800000001</c:v>
                </c:pt>
                <c:pt idx="264">
                  <c:v>36219.405449999998</c:v>
                </c:pt>
                <c:pt idx="265">
                  <c:v>20462.997660000001</c:v>
                </c:pt>
                <c:pt idx="266">
                  <c:v>46151.124499999998</c:v>
                </c:pt>
                <c:pt idx="267">
                  <c:v>17179.522000000001</c:v>
                </c:pt>
                <c:pt idx="268">
                  <c:v>14590.63205</c:v>
                </c:pt>
                <c:pt idx="269">
                  <c:v>7441.0529999999999</c:v>
                </c:pt>
                <c:pt idx="270">
                  <c:v>9282.4806000000008</c:v>
                </c:pt>
                <c:pt idx="271">
                  <c:v>1719.4363000000001</c:v>
                </c:pt>
                <c:pt idx="272">
                  <c:v>42856.838000000003</c:v>
                </c:pt>
                <c:pt idx="273">
                  <c:v>7265.7025000000003</c:v>
                </c:pt>
                <c:pt idx="274">
                  <c:v>9617.6624499999998</c:v>
                </c:pt>
                <c:pt idx="275">
                  <c:v>2523.1695</c:v>
                </c:pt>
                <c:pt idx="276">
                  <c:v>9715.8410000000003</c:v>
                </c:pt>
                <c:pt idx="277">
                  <c:v>2803.69785</c:v>
                </c:pt>
                <c:pt idx="278">
                  <c:v>2150.4690000000001</c:v>
                </c:pt>
                <c:pt idx="279">
                  <c:v>12928.7911</c:v>
                </c:pt>
                <c:pt idx="280">
                  <c:v>9855.1314000000002</c:v>
                </c:pt>
                <c:pt idx="281">
                  <c:v>22331.566800000001</c:v>
                </c:pt>
                <c:pt idx="282">
                  <c:v>48549.178350000002</c:v>
                </c:pt>
                <c:pt idx="283">
                  <c:v>4237.12655</c:v>
                </c:pt>
                <c:pt idx="284">
                  <c:v>11879.10405</c:v>
                </c:pt>
                <c:pt idx="285">
                  <c:v>9625.92</c:v>
                </c:pt>
                <c:pt idx="286">
                  <c:v>7742.1098000000002</c:v>
                </c:pt>
                <c:pt idx="287">
                  <c:v>9432.9253000000008</c:v>
                </c:pt>
                <c:pt idx="288">
                  <c:v>14256.192800000001</c:v>
                </c:pt>
                <c:pt idx="289">
                  <c:v>47896.79135</c:v>
                </c:pt>
                <c:pt idx="290">
                  <c:v>25992.821039999999</c:v>
                </c:pt>
                <c:pt idx="291">
                  <c:v>3172.018</c:v>
                </c:pt>
                <c:pt idx="292">
                  <c:v>20277.807509999999</c:v>
                </c:pt>
                <c:pt idx="293">
                  <c:v>42112.2356</c:v>
                </c:pt>
                <c:pt idx="294">
                  <c:v>2156.7518</c:v>
                </c:pt>
                <c:pt idx="295">
                  <c:v>3906.127</c:v>
                </c:pt>
                <c:pt idx="296">
                  <c:v>1704.5681</c:v>
                </c:pt>
                <c:pt idx="297">
                  <c:v>16297.846</c:v>
                </c:pt>
                <c:pt idx="298">
                  <c:v>21978.676899999999</c:v>
                </c:pt>
                <c:pt idx="299">
                  <c:v>38746.355100000001</c:v>
                </c:pt>
                <c:pt idx="300">
                  <c:v>9249.4951999999994</c:v>
                </c:pt>
                <c:pt idx="301">
                  <c:v>6746.7425000000003</c:v>
                </c:pt>
                <c:pt idx="302">
                  <c:v>24873.384900000001</c:v>
                </c:pt>
                <c:pt idx="303">
                  <c:v>12265.5069</c:v>
                </c:pt>
                <c:pt idx="304">
                  <c:v>4349.4620000000004</c:v>
                </c:pt>
                <c:pt idx="305">
                  <c:v>12646.207</c:v>
                </c:pt>
                <c:pt idx="306">
                  <c:v>19442.353500000001</c:v>
                </c:pt>
                <c:pt idx="307">
                  <c:v>20177.671129999999</c:v>
                </c:pt>
                <c:pt idx="308">
                  <c:v>4151.0286999999998</c:v>
                </c:pt>
                <c:pt idx="309">
                  <c:v>11944.594349999999</c:v>
                </c:pt>
                <c:pt idx="310">
                  <c:v>7749.1563999999998</c:v>
                </c:pt>
                <c:pt idx="311">
                  <c:v>8444.4740000000002</c:v>
                </c:pt>
                <c:pt idx="312">
                  <c:v>1737.376</c:v>
                </c:pt>
                <c:pt idx="313">
                  <c:v>42124.515299999999</c:v>
                </c:pt>
                <c:pt idx="314">
                  <c:v>8124.4084000000003</c:v>
                </c:pt>
                <c:pt idx="315">
                  <c:v>34838.873</c:v>
                </c:pt>
                <c:pt idx="316">
                  <c:v>9722.7695000000003</c:v>
                </c:pt>
                <c:pt idx="317">
                  <c:v>8835.2649500000007</c:v>
                </c:pt>
                <c:pt idx="318">
                  <c:v>10435.06525</c:v>
                </c:pt>
                <c:pt idx="319">
                  <c:v>7421.1945500000002</c:v>
                </c:pt>
                <c:pt idx="320">
                  <c:v>4667.6076499999999</c:v>
                </c:pt>
                <c:pt idx="321">
                  <c:v>4894.7533000000003</c:v>
                </c:pt>
                <c:pt idx="322">
                  <c:v>24671.663339999999</c:v>
                </c:pt>
                <c:pt idx="323">
                  <c:v>35491.64</c:v>
                </c:pt>
                <c:pt idx="324">
                  <c:v>11566.30055</c:v>
                </c:pt>
                <c:pt idx="325">
                  <c:v>2866.0909999999999</c:v>
                </c:pt>
                <c:pt idx="326">
                  <c:v>6600.2059499999996</c:v>
                </c:pt>
                <c:pt idx="327">
                  <c:v>3561.8888999999999</c:v>
                </c:pt>
                <c:pt idx="328">
                  <c:v>42760.502200000003</c:v>
                </c:pt>
                <c:pt idx="329">
                  <c:v>47928.03</c:v>
                </c:pt>
                <c:pt idx="330">
                  <c:v>9144.5650000000005</c:v>
                </c:pt>
                <c:pt idx="331">
                  <c:v>48517.563150000002</c:v>
                </c:pt>
                <c:pt idx="332">
                  <c:v>24393.6224</c:v>
                </c:pt>
                <c:pt idx="333">
                  <c:v>13429.035400000001</c:v>
                </c:pt>
                <c:pt idx="334">
                  <c:v>11658.379150000001</c:v>
                </c:pt>
                <c:pt idx="335">
                  <c:v>19144.576519999999</c:v>
                </c:pt>
                <c:pt idx="336">
                  <c:v>13822.803</c:v>
                </c:pt>
                <c:pt idx="337">
                  <c:v>12142.578600000001</c:v>
                </c:pt>
                <c:pt idx="338">
                  <c:v>13937.666499999999</c:v>
                </c:pt>
                <c:pt idx="339">
                  <c:v>41919.097000000002</c:v>
                </c:pt>
                <c:pt idx="340">
                  <c:v>8232.6388000000006</c:v>
                </c:pt>
                <c:pt idx="341">
                  <c:v>18955.220170000001</c:v>
                </c:pt>
                <c:pt idx="342">
                  <c:v>13352.0998</c:v>
                </c:pt>
                <c:pt idx="343">
                  <c:v>13217.094499999999</c:v>
                </c:pt>
                <c:pt idx="344">
                  <c:v>13981.850350000001</c:v>
                </c:pt>
                <c:pt idx="345">
                  <c:v>10977.2063</c:v>
                </c:pt>
                <c:pt idx="346">
                  <c:v>6184.2993999999999</c:v>
                </c:pt>
                <c:pt idx="347">
                  <c:v>4889.9994999999999</c:v>
                </c:pt>
                <c:pt idx="348">
                  <c:v>8334.4575499999992</c:v>
                </c:pt>
                <c:pt idx="349">
                  <c:v>5478.0367999999999</c:v>
                </c:pt>
                <c:pt idx="350">
                  <c:v>1635.7336499999999</c:v>
                </c:pt>
                <c:pt idx="351">
                  <c:v>11830.6072</c:v>
                </c:pt>
                <c:pt idx="352">
                  <c:v>8932.0840000000007</c:v>
                </c:pt>
                <c:pt idx="353">
                  <c:v>3554.203</c:v>
                </c:pt>
                <c:pt idx="354">
                  <c:v>12404.8791</c:v>
                </c:pt>
                <c:pt idx="355">
                  <c:v>14133.03775</c:v>
                </c:pt>
                <c:pt idx="356">
                  <c:v>24603.04837</c:v>
                </c:pt>
                <c:pt idx="357">
                  <c:v>8944.1151000000009</c:v>
                </c:pt>
                <c:pt idx="358">
                  <c:v>9620.3307000000004</c:v>
                </c:pt>
                <c:pt idx="359">
                  <c:v>1837.2819</c:v>
                </c:pt>
                <c:pt idx="360">
                  <c:v>1607.5101</c:v>
                </c:pt>
                <c:pt idx="361">
                  <c:v>10043.249</c:v>
                </c:pt>
                <c:pt idx="362">
                  <c:v>4751.07</c:v>
                </c:pt>
                <c:pt idx="363">
                  <c:v>13844.505999999999</c:v>
                </c:pt>
                <c:pt idx="364">
                  <c:v>2597.779</c:v>
                </c:pt>
                <c:pt idx="365">
                  <c:v>3180.5101</c:v>
                </c:pt>
                <c:pt idx="366">
                  <c:v>9778.3472000000002</c:v>
                </c:pt>
                <c:pt idx="367">
                  <c:v>13430.264999999999</c:v>
                </c:pt>
                <c:pt idx="368">
                  <c:v>8017.0611500000005</c:v>
                </c:pt>
                <c:pt idx="369">
                  <c:v>8116.2688500000004</c:v>
                </c:pt>
                <c:pt idx="370">
                  <c:v>3481.8679999999999</c:v>
                </c:pt>
                <c:pt idx="371">
                  <c:v>13415.0381</c:v>
                </c:pt>
                <c:pt idx="372">
                  <c:v>12029.286700000001</c:v>
                </c:pt>
                <c:pt idx="373">
                  <c:v>7639.4174499999999</c:v>
                </c:pt>
                <c:pt idx="374">
                  <c:v>36085.218999999997</c:v>
                </c:pt>
                <c:pt idx="375">
                  <c:v>1391.5287000000001</c:v>
                </c:pt>
                <c:pt idx="376">
                  <c:v>18033.9679</c:v>
                </c:pt>
                <c:pt idx="377">
                  <c:v>21659.930100000001</c:v>
                </c:pt>
                <c:pt idx="378">
                  <c:v>38126.246500000001</c:v>
                </c:pt>
                <c:pt idx="379">
                  <c:v>16455.707849999999</c:v>
                </c:pt>
                <c:pt idx="380">
                  <c:v>27000.98473</c:v>
                </c:pt>
                <c:pt idx="381">
                  <c:v>15006.579449999999</c:v>
                </c:pt>
                <c:pt idx="382">
                  <c:v>42303.692150000003</c:v>
                </c:pt>
                <c:pt idx="383">
                  <c:v>20781.48892</c:v>
                </c:pt>
                <c:pt idx="384">
                  <c:v>5846.9175999999998</c:v>
                </c:pt>
                <c:pt idx="385">
                  <c:v>8302.5356499999998</c:v>
                </c:pt>
                <c:pt idx="386">
                  <c:v>1261.8589999999999</c:v>
                </c:pt>
                <c:pt idx="387">
                  <c:v>11856.4115</c:v>
                </c:pt>
                <c:pt idx="388">
                  <c:v>30284.642940000002</c:v>
                </c:pt>
                <c:pt idx="389">
                  <c:v>3176.8159000000001</c:v>
                </c:pt>
                <c:pt idx="390">
                  <c:v>4618.0798999999997</c:v>
                </c:pt>
                <c:pt idx="391">
                  <c:v>10736.87075</c:v>
                </c:pt>
                <c:pt idx="392">
                  <c:v>2138.0707000000002</c:v>
                </c:pt>
                <c:pt idx="393">
                  <c:v>8964.0605500000001</c:v>
                </c:pt>
                <c:pt idx="394">
                  <c:v>9290.1394999999993</c:v>
                </c:pt>
                <c:pt idx="395">
                  <c:v>9411.0049999999992</c:v>
                </c:pt>
                <c:pt idx="396">
                  <c:v>7526.7064499999997</c:v>
                </c:pt>
                <c:pt idx="397">
                  <c:v>8522.0030000000006</c:v>
                </c:pt>
                <c:pt idx="398">
                  <c:v>16586.49771</c:v>
                </c:pt>
                <c:pt idx="399">
                  <c:v>14988.432000000001</c:v>
                </c:pt>
                <c:pt idx="400">
                  <c:v>1631.6683</c:v>
                </c:pt>
                <c:pt idx="401">
                  <c:v>9264.7970000000005</c:v>
                </c:pt>
                <c:pt idx="402">
                  <c:v>8083.9197999999997</c:v>
                </c:pt>
                <c:pt idx="403">
                  <c:v>14692.66935</c:v>
                </c:pt>
                <c:pt idx="404">
                  <c:v>10269.459999999999</c:v>
                </c:pt>
                <c:pt idx="405">
                  <c:v>3260.1990000000001</c:v>
                </c:pt>
                <c:pt idx="406">
                  <c:v>11396.9002</c:v>
                </c:pt>
                <c:pt idx="407">
                  <c:v>4185.0978999999998</c:v>
                </c:pt>
                <c:pt idx="408">
                  <c:v>8539.6710000000003</c:v>
                </c:pt>
                <c:pt idx="409">
                  <c:v>6652.5288</c:v>
                </c:pt>
                <c:pt idx="410">
                  <c:v>4074.4537</c:v>
                </c:pt>
                <c:pt idx="411">
                  <c:v>1621.3402000000001</c:v>
                </c:pt>
                <c:pt idx="412">
                  <c:v>19594.809649999999</c:v>
                </c:pt>
                <c:pt idx="413">
                  <c:v>14455.644050000001</c:v>
                </c:pt>
                <c:pt idx="414">
                  <c:v>5080.0959999999995</c:v>
                </c:pt>
                <c:pt idx="415">
                  <c:v>2134.9014999999999</c:v>
                </c:pt>
                <c:pt idx="416">
                  <c:v>7345.7266</c:v>
                </c:pt>
                <c:pt idx="417">
                  <c:v>9140.9509999999991</c:v>
                </c:pt>
                <c:pt idx="418">
                  <c:v>18608.261999999999</c:v>
                </c:pt>
                <c:pt idx="419">
                  <c:v>14418.2804</c:v>
                </c:pt>
                <c:pt idx="420">
                  <c:v>28950.4692</c:v>
                </c:pt>
                <c:pt idx="421">
                  <c:v>46889.261200000001</c:v>
                </c:pt>
                <c:pt idx="422">
                  <c:v>46599.108399999997</c:v>
                </c:pt>
                <c:pt idx="423">
                  <c:v>39125.332249999999</c:v>
                </c:pt>
                <c:pt idx="424">
                  <c:v>2727.3951000000002</c:v>
                </c:pt>
                <c:pt idx="425">
                  <c:v>8968.33</c:v>
                </c:pt>
                <c:pt idx="426">
                  <c:v>9788.8659000000007</c:v>
                </c:pt>
                <c:pt idx="427">
                  <c:v>6555.07035</c:v>
                </c:pt>
                <c:pt idx="428">
                  <c:v>7323.7348190000002</c:v>
                </c:pt>
                <c:pt idx="429">
                  <c:v>3167.4558499999998</c:v>
                </c:pt>
                <c:pt idx="430">
                  <c:v>18804.752400000001</c:v>
                </c:pt>
                <c:pt idx="431">
                  <c:v>23082.955330000001</c:v>
                </c:pt>
                <c:pt idx="432">
                  <c:v>4906.4096499999996</c:v>
                </c:pt>
                <c:pt idx="433">
                  <c:v>5969.723</c:v>
                </c:pt>
                <c:pt idx="434">
                  <c:v>12638.195</c:v>
                </c:pt>
                <c:pt idx="435">
                  <c:v>4243.5900499999998</c:v>
                </c:pt>
                <c:pt idx="436">
                  <c:v>13919.822899999999</c:v>
                </c:pt>
                <c:pt idx="437">
                  <c:v>2254.7966999999999</c:v>
                </c:pt>
                <c:pt idx="438">
                  <c:v>5926.8459999999995</c:v>
                </c:pt>
                <c:pt idx="439">
                  <c:v>12592.5345</c:v>
                </c:pt>
                <c:pt idx="440">
                  <c:v>2897.3235</c:v>
                </c:pt>
                <c:pt idx="441">
                  <c:v>4738.2682000000004</c:v>
                </c:pt>
                <c:pt idx="442">
                  <c:v>37079.372000000003</c:v>
                </c:pt>
                <c:pt idx="443">
                  <c:v>1149.3959</c:v>
                </c:pt>
                <c:pt idx="444">
                  <c:v>28287.897659999999</c:v>
                </c:pt>
                <c:pt idx="445">
                  <c:v>26109.32905</c:v>
                </c:pt>
                <c:pt idx="446">
                  <c:v>7345.0839999999998</c:v>
                </c:pt>
                <c:pt idx="447">
                  <c:v>12730.999599999999</c:v>
                </c:pt>
                <c:pt idx="448">
                  <c:v>11454.021500000001</c:v>
                </c:pt>
                <c:pt idx="449">
                  <c:v>5910.9440000000004</c:v>
                </c:pt>
                <c:pt idx="450">
                  <c:v>4762.3289999999997</c:v>
                </c:pt>
                <c:pt idx="451">
                  <c:v>7512.2669999999998</c:v>
                </c:pt>
                <c:pt idx="452">
                  <c:v>4032.2406999999998</c:v>
                </c:pt>
                <c:pt idx="453">
                  <c:v>1969.614</c:v>
                </c:pt>
                <c:pt idx="454">
                  <c:v>1769.5316499999999</c:v>
                </c:pt>
                <c:pt idx="455">
                  <c:v>4686.3887000000004</c:v>
                </c:pt>
                <c:pt idx="456">
                  <c:v>21797.000400000001</c:v>
                </c:pt>
                <c:pt idx="457">
                  <c:v>11881.9696</c:v>
                </c:pt>
                <c:pt idx="458">
                  <c:v>11840.77505</c:v>
                </c:pt>
                <c:pt idx="459">
                  <c:v>10601.412</c:v>
                </c:pt>
                <c:pt idx="460">
                  <c:v>7682.67</c:v>
                </c:pt>
                <c:pt idx="461">
                  <c:v>10381.4787</c:v>
                </c:pt>
                <c:pt idx="462">
                  <c:v>22144.031999999999</c:v>
                </c:pt>
                <c:pt idx="463">
                  <c:v>15230.324049999999</c:v>
                </c:pt>
                <c:pt idx="464">
                  <c:v>11165.417649999999</c:v>
                </c:pt>
                <c:pt idx="465">
                  <c:v>1632.0362500000001</c:v>
                </c:pt>
                <c:pt idx="466">
                  <c:v>19521.968199999999</c:v>
                </c:pt>
                <c:pt idx="467">
                  <c:v>13224.692999999999</c:v>
                </c:pt>
                <c:pt idx="468">
                  <c:v>12643.3778</c:v>
                </c:pt>
                <c:pt idx="469">
                  <c:v>23288.928400000001</c:v>
                </c:pt>
                <c:pt idx="470">
                  <c:v>2201.0971</c:v>
                </c:pt>
                <c:pt idx="471">
                  <c:v>2497.0383000000002</c:v>
                </c:pt>
                <c:pt idx="472">
                  <c:v>2203.4718499999999</c:v>
                </c:pt>
                <c:pt idx="473">
                  <c:v>1744.4649999999999</c:v>
                </c:pt>
                <c:pt idx="474">
                  <c:v>20878.78443</c:v>
                </c:pt>
                <c:pt idx="475">
                  <c:v>25382.296999999999</c:v>
                </c:pt>
                <c:pt idx="476">
                  <c:v>28868.6639</c:v>
                </c:pt>
                <c:pt idx="477">
                  <c:v>35147.528480000001</c:v>
                </c:pt>
                <c:pt idx="478">
                  <c:v>2534.3937500000002</c:v>
                </c:pt>
                <c:pt idx="479">
                  <c:v>1534.3045</c:v>
                </c:pt>
                <c:pt idx="480">
                  <c:v>1824.2854</c:v>
                </c:pt>
                <c:pt idx="481">
                  <c:v>15555.188749999999</c:v>
                </c:pt>
                <c:pt idx="482">
                  <c:v>9304.7019</c:v>
                </c:pt>
                <c:pt idx="483">
                  <c:v>1622.1885</c:v>
                </c:pt>
                <c:pt idx="484">
                  <c:v>9880.0679999999993</c:v>
                </c:pt>
                <c:pt idx="485">
                  <c:v>9563.0290000000005</c:v>
                </c:pt>
                <c:pt idx="486">
                  <c:v>4347.0233500000004</c:v>
                </c:pt>
                <c:pt idx="487">
                  <c:v>12475.3513</c:v>
                </c:pt>
                <c:pt idx="488">
                  <c:v>1253.9359999999999</c:v>
                </c:pt>
                <c:pt idx="489">
                  <c:v>48885.135609999998</c:v>
                </c:pt>
                <c:pt idx="490">
                  <c:v>10461.9794</c:v>
                </c:pt>
                <c:pt idx="491">
                  <c:v>1748.7739999999999</c:v>
                </c:pt>
                <c:pt idx="492">
                  <c:v>24513.091260000001</c:v>
                </c:pt>
                <c:pt idx="493">
                  <c:v>2196.4731999999999</c:v>
                </c:pt>
                <c:pt idx="494">
                  <c:v>12574.049000000001</c:v>
                </c:pt>
                <c:pt idx="495">
                  <c:v>17942.106</c:v>
                </c:pt>
                <c:pt idx="496">
                  <c:v>1967.0227</c:v>
                </c:pt>
                <c:pt idx="497">
                  <c:v>4931.6469999999999</c:v>
                </c:pt>
                <c:pt idx="498">
                  <c:v>8027.9679999999998</c:v>
                </c:pt>
                <c:pt idx="499">
                  <c:v>8211.1002000000008</c:v>
                </c:pt>
                <c:pt idx="500">
                  <c:v>13470.86</c:v>
                </c:pt>
                <c:pt idx="501">
                  <c:v>36197.699000000001</c:v>
                </c:pt>
                <c:pt idx="502">
                  <c:v>6837.3687</c:v>
                </c:pt>
                <c:pt idx="503">
                  <c:v>22218.1149</c:v>
                </c:pt>
                <c:pt idx="504">
                  <c:v>32548.340499999998</c:v>
                </c:pt>
                <c:pt idx="505">
                  <c:v>5974.3846999999996</c:v>
                </c:pt>
                <c:pt idx="506">
                  <c:v>6796.8632500000003</c:v>
                </c:pt>
                <c:pt idx="507">
                  <c:v>2643.2685000000001</c:v>
                </c:pt>
                <c:pt idx="508">
                  <c:v>3077.0954999999999</c:v>
                </c:pt>
                <c:pt idx="509">
                  <c:v>3044.2132999999999</c:v>
                </c:pt>
                <c:pt idx="510">
                  <c:v>11455.28</c:v>
                </c:pt>
                <c:pt idx="511">
                  <c:v>11763.000899999999</c:v>
                </c:pt>
                <c:pt idx="512">
                  <c:v>2498.4144000000001</c:v>
                </c:pt>
                <c:pt idx="513">
                  <c:v>9361.3268000000007</c:v>
                </c:pt>
                <c:pt idx="514">
                  <c:v>1256.299</c:v>
                </c:pt>
                <c:pt idx="515">
                  <c:v>21082.16</c:v>
                </c:pt>
                <c:pt idx="516">
                  <c:v>11362.754999999999</c:v>
                </c:pt>
                <c:pt idx="517">
                  <c:v>27724.28875</c:v>
                </c:pt>
                <c:pt idx="518">
                  <c:v>8413.4630500000003</c:v>
                </c:pt>
                <c:pt idx="519">
                  <c:v>5240.7650000000003</c:v>
                </c:pt>
                <c:pt idx="520">
                  <c:v>3857.7592500000001</c:v>
                </c:pt>
                <c:pt idx="521">
                  <c:v>25656.575260000001</c:v>
                </c:pt>
                <c:pt idx="522">
                  <c:v>3994.1777999999999</c:v>
                </c:pt>
                <c:pt idx="523">
                  <c:v>9866.3048500000004</c:v>
                </c:pt>
                <c:pt idx="524">
                  <c:v>5397.6166999999996</c:v>
                </c:pt>
                <c:pt idx="525">
                  <c:v>38245.593269999998</c:v>
                </c:pt>
                <c:pt idx="526">
                  <c:v>11482.63485</c:v>
                </c:pt>
                <c:pt idx="527">
                  <c:v>24059.680189999999</c:v>
                </c:pt>
                <c:pt idx="528">
                  <c:v>9861.0249999999996</c:v>
                </c:pt>
                <c:pt idx="529">
                  <c:v>8342.9087500000005</c:v>
                </c:pt>
                <c:pt idx="530">
                  <c:v>1708.0014000000001</c:v>
                </c:pt>
                <c:pt idx="531">
                  <c:v>48675.517699999997</c:v>
                </c:pt>
                <c:pt idx="532">
                  <c:v>14043.476699999999</c:v>
                </c:pt>
                <c:pt idx="533">
                  <c:v>12925.886</c:v>
                </c:pt>
                <c:pt idx="534">
                  <c:v>19214.705529999999</c:v>
                </c:pt>
                <c:pt idx="535">
                  <c:v>13831.1152</c:v>
                </c:pt>
                <c:pt idx="536">
                  <c:v>6067.1267500000004</c:v>
                </c:pt>
                <c:pt idx="537">
                  <c:v>5972.3779999999997</c:v>
                </c:pt>
                <c:pt idx="538">
                  <c:v>8825.0859999999993</c:v>
                </c:pt>
                <c:pt idx="539">
                  <c:v>8233.0974999999999</c:v>
                </c:pt>
                <c:pt idx="540">
                  <c:v>27346.04207</c:v>
                </c:pt>
                <c:pt idx="541">
                  <c:v>6196.4480000000003</c:v>
                </c:pt>
                <c:pt idx="542">
                  <c:v>3056.3881000000001</c:v>
                </c:pt>
                <c:pt idx="543">
                  <c:v>13887.204</c:v>
                </c:pt>
                <c:pt idx="544">
                  <c:v>63770.428010000003</c:v>
                </c:pt>
                <c:pt idx="545">
                  <c:v>10231.499900000001</c:v>
                </c:pt>
                <c:pt idx="546">
                  <c:v>23807.240600000001</c:v>
                </c:pt>
                <c:pt idx="547">
                  <c:v>3268.84665</c:v>
                </c:pt>
                <c:pt idx="548">
                  <c:v>11538.421</c:v>
                </c:pt>
                <c:pt idx="549">
                  <c:v>3213.6220499999999</c:v>
                </c:pt>
                <c:pt idx="550">
                  <c:v>45863.205000000002</c:v>
                </c:pt>
                <c:pt idx="551">
                  <c:v>13390.558999999999</c:v>
                </c:pt>
                <c:pt idx="552">
                  <c:v>3972.9247</c:v>
                </c:pt>
                <c:pt idx="553">
                  <c:v>12957.118</c:v>
                </c:pt>
                <c:pt idx="554">
                  <c:v>11187.6567</c:v>
                </c:pt>
                <c:pt idx="555">
                  <c:v>17878.900679999999</c:v>
                </c:pt>
                <c:pt idx="556">
                  <c:v>3847.674</c:v>
                </c:pt>
                <c:pt idx="557">
                  <c:v>8334.5895999999993</c:v>
                </c:pt>
                <c:pt idx="558">
                  <c:v>3935.1799000000001</c:v>
                </c:pt>
                <c:pt idx="559">
                  <c:v>39983.425949999997</c:v>
                </c:pt>
                <c:pt idx="560">
                  <c:v>1646.4296999999999</c:v>
                </c:pt>
                <c:pt idx="561">
                  <c:v>9193.8384999999998</c:v>
                </c:pt>
                <c:pt idx="562">
                  <c:v>10923.933199999999</c:v>
                </c:pt>
                <c:pt idx="563">
                  <c:v>2494.0219999999999</c:v>
                </c:pt>
                <c:pt idx="564">
                  <c:v>9058.7302999999993</c:v>
                </c:pt>
                <c:pt idx="565">
                  <c:v>2801.2588000000001</c:v>
                </c:pt>
                <c:pt idx="566">
                  <c:v>2128.4310500000001</c:v>
                </c:pt>
                <c:pt idx="567">
                  <c:v>6373.55735</c:v>
                </c:pt>
                <c:pt idx="568">
                  <c:v>7256.7231000000002</c:v>
                </c:pt>
                <c:pt idx="569">
                  <c:v>11552.904</c:v>
                </c:pt>
                <c:pt idx="570">
                  <c:v>45702.022349999999</c:v>
                </c:pt>
                <c:pt idx="571">
                  <c:v>3761.2919999999999</c:v>
                </c:pt>
                <c:pt idx="572">
                  <c:v>2219.4450999999999</c:v>
                </c:pt>
                <c:pt idx="573">
                  <c:v>4753.6368000000002</c:v>
                </c:pt>
                <c:pt idx="574">
                  <c:v>31620.001059999999</c:v>
                </c:pt>
                <c:pt idx="575">
                  <c:v>13224.057049999999</c:v>
                </c:pt>
                <c:pt idx="576">
                  <c:v>12222.898300000001</c:v>
                </c:pt>
                <c:pt idx="577">
                  <c:v>1664.9996000000001</c:v>
                </c:pt>
                <c:pt idx="578">
                  <c:v>58571.074480000003</c:v>
                </c:pt>
                <c:pt idx="579">
                  <c:v>9724.5300000000007</c:v>
                </c:pt>
                <c:pt idx="580">
                  <c:v>3206.4913499999998</c:v>
                </c:pt>
                <c:pt idx="581">
                  <c:v>12913.992399999999</c:v>
                </c:pt>
                <c:pt idx="582">
                  <c:v>1639.5631000000001</c:v>
                </c:pt>
                <c:pt idx="583">
                  <c:v>6356.2707</c:v>
                </c:pt>
                <c:pt idx="584">
                  <c:v>17626.239509999999</c:v>
                </c:pt>
                <c:pt idx="585">
                  <c:v>1242.816</c:v>
                </c:pt>
                <c:pt idx="586">
                  <c:v>4779.6022999999996</c:v>
                </c:pt>
                <c:pt idx="587">
                  <c:v>3861.2096499999998</c:v>
                </c:pt>
                <c:pt idx="588">
                  <c:v>43943.876100000001</c:v>
                </c:pt>
                <c:pt idx="589">
                  <c:v>13635.6379</c:v>
                </c:pt>
                <c:pt idx="590">
                  <c:v>5976.8311000000003</c:v>
                </c:pt>
                <c:pt idx="591">
                  <c:v>11842.441999999999</c:v>
                </c:pt>
                <c:pt idx="592">
                  <c:v>8428.0692999999992</c:v>
                </c:pt>
                <c:pt idx="593">
                  <c:v>2566.4706999999999</c:v>
                </c:pt>
                <c:pt idx="594">
                  <c:v>15359.104499999999</c:v>
                </c:pt>
                <c:pt idx="595">
                  <c:v>5709.1643999999997</c:v>
                </c:pt>
                <c:pt idx="596">
                  <c:v>8823.9857499999998</c:v>
                </c:pt>
                <c:pt idx="597">
                  <c:v>7640.3091999999997</c:v>
                </c:pt>
                <c:pt idx="598">
                  <c:v>5594.8455000000004</c:v>
                </c:pt>
                <c:pt idx="599">
                  <c:v>7441.5010000000002</c:v>
                </c:pt>
                <c:pt idx="600">
                  <c:v>33471.971890000001</c:v>
                </c:pt>
                <c:pt idx="601">
                  <c:v>1633.0444</c:v>
                </c:pt>
                <c:pt idx="602">
                  <c:v>9174.1356500000002</c:v>
                </c:pt>
                <c:pt idx="603">
                  <c:v>11070.535</c:v>
                </c:pt>
                <c:pt idx="604">
                  <c:v>16085.127500000001</c:v>
                </c:pt>
                <c:pt idx="605">
                  <c:v>17468.983899999999</c:v>
                </c:pt>
                <c:pt idx="606">
                  <c:v>9283.5619999999999</c:v>
                </c:pt>
                <c:pt idx="607">
                  <c:v>3558.6202499999999</c:v>
                </c:pt>
                <c:pt idx="608">
                  <c:v>25678.778450000002</c:v>
                </c:pt>
                <c:pt idx="609">
                  <c:v>4435.0941999999995</c:v>
                </c:pt>
                <c:pt idx="610">
                  <c:v>39241.442000000003</c:v>
                </c:pt>
                <c:pt idx="611">
                  <c:v>8547.6913000000004</c:v>
                </c:pt>
                <c:pt idx="612">
                  <c:v>6571.5439999999999</c:v>
                </c:pt>
                <c:pt idx="613">
                  <c:v>2207.6974500000001</c:v>
                </c:pt>
                <c:pt idx="614">
                  <c:v>6753.0379999999996</c:v>
                </c:pt>
                <c:pt idx="615">
                  <c:v>1880.07</c:v>
                </c:pt>
                <c:pt idx="616">
                  <c:v>42969.852700000003</c:v>
                </c:pt>
                <c:pt idx="617">
                  <c:v>11658.11505</c:v>
                </c:pt>
                <c:pt idx="618">
                  <c:v>23306.546999999999</c:v>
                </c:pt>
                <c:pt idx="619">
                  <c:v>34439.855900000002</c:v>
                </c:pt>
                <c:pt idx="620">
                  <c:v>10713.644</c:v>
                </c:pt>
                <c:pt idx="621">
                  <c:v>3659.346</c:v>
                </c:pt>
                <c:pt idx="622">
                  <c:v>40182.245999999999</c:v>
                </c:pt>
                <c:pt idx="623">
                  <c:v>9182.17</c:v>
                </c:pt>
                <c:pt idx="624">
                  <c:v>34617.840649999998</c:v>
                </c:pt>
                <c:pt idx="625">
                  <c:v>12129.614149999999</c:v>
                </c:pt>
                <c:pt idx="626">
                  <c:v>3736.4647</c:v>
                </c:pt>
                <c:pt idx="627">
                  <c:v>6748.5911999999998</c:v>
                </c:pt>
                <c:pt idx="628">
                  <c:v>11326.71487</c:v>
                </c:pt>
                <c:pt idx="629">
                  <c:v>11365.951999999999</c:v>
                </c:pt>
                <c:pt idx="630">
                  <c:v>42983.458500000001</c:v>
                </c:pt>
                <c:pt idx="631">
                  <c:v>10085.846</c:v>
                </c:pt>
                <c:pt idx="632">
                  <c:v>1977.8150000000001</c:v>
                </c:pt>
                <c:pt idx="633">
                  <c:v>3366.6696999999999</c:v>
                </c:pt>
                <c:pt idx="634">
                  <c:v>7173.35995</c:v>
                </c:pt>
                <c:pt idx="635">
                  <c:v>9391.3459999999995</c:v>
                </c:pt>
                <c:pt idx="636">
                  <c:v>14410.9321</c:v>
                </c:pt>
                <c:pt idx="637">
                  <c:v>2709.1118999999999</c:v>
                </c:pt>
                <c:pt idx="638">
                  <c:v>24915.046259999999</c:v>
                </c:pt>
                <c:pt idx="639">
                  <c:v>20149.322899999999</c:v>
                </c:pt>
                <c:pt idx="640">
                  <c:v>12949.1554</c:v>
                </c:pt>
                <c:pt idx="641">
                  <c:v>6666.2430000000004</c:v>
                </c:pt>
                <c:pt idx="642">
                  <c:v>32787.458590000002</c:v>
                </c:pt>
                <c:pt idx="643">
                  <c:v>13143.86485</c:v>
                </c:pt>
                <c:pt idx="644">
                  <c:v>4466.6214</c:v>
                </c:pt>
                <c:pt idx="645">
                  <c:v>18806.145469999999</c:v>
                </c:pt>
                <c:pt idx="646">
                  <c:v>10141.136200000001</c:v>
                </c:pt>
                <c:pt idx="647">
                  <c:v>6123.5688</c:v>
                </c:pt>
                <c:pt idx="648">
                  <c:v>8252.2842999999993</c:v>
                </c:pt>
                <c:pt idx="649">
                  <c:v>1712.2270000000001</c:v>
                </c:pt>
                <c:pt idx="650">
                  <c:v>12430.95335</c:v>
                </c:pt>
                <c:pt idx="651">
                  <c:v>9800.8881999999994</c:v>
                </c:pt>
                <c:pt idx="652">
                  <c:v>10579.710999999999</c:v>
                </c:pt>
                <c:pt idx="653">
                  <c:v>8280.6226999999999</c:v>
                </c:pt>
                <c:pt idx="654">
                  <c:v>8527.5319999999992</c:v>
                </c:pt>
                <c:pt idx="655">
                  <c:v>12244.531000000001</c:v>
                </c:pt>
                <c:pt idx="656">
                  <c:v>24667.419000000002</c:v>
                </c:pt>
                <c:pt idx="657">
                  <c:v>3410.3240000000001</c:v>
                </c:pt>
                <c:pt idx="658">
                  <c:v>4058.71245</c:v>
                </c:pt>
                <c:pt idx="659">
                  <c:v>26392.260289999998</c:v>
                </c:pt>
                <c:pt idx="660">
                  <c:v>14394.398150000001</c:v>
                </c:pt>
                <c:pt idx="661">
                  <c:v>6435.6237000000001</c:v>
                </c:pt>
                <c:pt idx="662">
                  <c:v>22192.437109999999</c:v>
                </c:pt>
                <c:pt idx="663">
                  <c:v>5148.5526</c:v>
                </c:pt>
                <c:pt idx="664">
                  <c:v>1136.3994</c:v>
                </c:pt>
                <c:pt idx="665">
                  <c:v>27037.914100000002</c:v>
                </c:pt>
                <c:pt idx="666">
                  <c:v>42560.430399999997</c:v>
                </c:pt>
                <c:pt idx="667">
                  <c:v>8703.4560000000001</c:v>
                </c:pt>
                <c:pt idx="668">
                  <c:v>40003.332249999999</c:v>
                </c:pt>
                <c:pt idx="669">
                  <c:v>45710.207849999999</c:v>
                </c:pt>
                <c:pt idx="670">
                  <c:v>6500.2358999999997</c:v>
                </c:pt>
                <c:pt idx="671">
                  <c:v>4837.5823</c:v>
                </c:pt>
                <c:pt idx="672">
                  <c:v>3943.5954000000002</c:v>
                </c:pt>
                <c:pt idx="673">
                  <c:v>4399.7309999999998</c:v>
                </c:pt>
                <c:pt idx="674">
                  <c:v>6185.3208000000004</c:v>
                </c:pt>
                <c:pt idx="675">
                  <c:v>46200.985099999998</c:v>
                </c:pt>
                <c:pt idx="676">
                  <c:v>7222.7862500000001</c:v>
                </c:pt>
                <c:pt idx="677">
                  <c:v>12485.8009</c:v>
                </c:pt>
                <c:pt idx="678">
                  <c:v>46130.5265</c:v>
                </c:pt>
                <c:pt idx="679">
                  <c:v>12363.547</c:v>
                </c:pt>
                <c:pt idx="680">
                  <c:v>10156.7832</c:v>
                </c:pt>
                <c:pt idx="681">
                  <c:v>2585.2689999999998</c:v>
                </c:pt>
                <c:pt idx="682">
                  <c:v>1242.26</c:v>
                </c:pt>
                <c:pt idx="683">
                  <c:v>40103.89</c:v>
                </c:pt>
                <c:pt idx="684">
                  <c:v>9863.4717999999993</c:v>
                </c:pt>
                <c:pt idx="685">
                  <c:v>4766.0219999999999</c:v>
                </c:pt>
                <c:pt idx="686">
                  <c:v>11244.376899999999</c:v>
                </c:pt>
                <c:pt idx="687">
                  <c:v>7729.6457499999997</c:v>
                </c:pt>
                <c:pt idx="688">
                  <c:v>5438.7491</c:v>
                </c:pt>
                <c:pt idx="689">
                  <c:v>26236.579969999999</c:v>
                </c:pt>
                <c:pt idx="690">
                  <c:v>34806.467700000001</c:v>
                </c:pt>
                <c:pt idx="691">
                  <c:v>2104.1134000000002</c:v>
                </c:pt>
                <c:pt idx="692">
                  <c:v>8068.1850000000004</c:v>
                </c:pt>
                <c:pt idx="693">
                  <c:v>2362.2290499999999</c:v>
                </c:pt>
                <c:pt idx="694">
                  <c:v>2352.9684499999998</c:v>
                </c:pt>
                <c:pt idx="695">
                  <c:v>3577.9989999999998</c:v>
                </c:pt>
                <c:pt idx="696">
                  <c:v>3201.2451500000002</c:v>
                </c:pt>
                <c:pt idx="697">
                  <c:v>29186.482360000002</c:v>
                </c:pt>
                <c:pt idx="698">
                  <c:v>40273.645499999999</c:v>
                </c:pt>
                <c:pt idx="699">
                  <c:v>10976.24575</c:v>
                </c:pt>
                <c:pt idx="700">
                  <c:v>3500.6122999999998</c:v>
                </c:pt>
                <c:pt idx="701">
                  <c:v>2020.5523000000001</c:v>
                </c:pt>
                <c:pt idx="702">
                  <c:v>9541.6955500000004</c:v>
                </c:pt>
                <c:pt idx="703">
                  <c:v>9504.3102999999992</c:v>
                </c:pt>
                <c:pt idx="704">
                  <c:v>5385.3379000000004</c:v>
                </c:pt>
                <c:pt idx="705">
                  <c:v>8930.9345499999999</c:v>
                </c:pt>
                <c:pt idx="706">
                  <c:v>5375.0379999999996</c:v>
                </c:pt>
                <c:pt idx="707">
                  <c:v>44400.4064</c:v>
                </c:pt>
                <c:pt idx="708">
                  <c:v>10264.4421</c:v>
                </c:pt>
                <c:pt idx="709">
                  <c:v>6113.2310500000003</c:v>
                </c:pt>
                <c:pt idx="710">
                  <c:v>5469.0065999999997</c:v>
                </c:pt>
                <c:pt idx="711">
                  <c:v>1727.54</c:v>
                </c:pt>
                <c:pt idx="712">
                  <c:v>10107.220600000001</c:v>
                </c:pt>
                <c:pt idx="713">
                  <c:v>8310.8391499999998</c:v>
                </c:pt>
                <c:pt idx="714">
                  <c:v>1984.4532999999999</c:v>
                </c:pt>
                <c:pt idx="715">
                  <c:v>2457.502</c:v>
                </c:pt>
                <c:pt idx="716">
                  <c:v>12146.971</c:v>
                </c:pt>
                <c:pt idx="717">
                  <c:v>9566.9909000000007</c:v>
                </c:pt>
                <c:pt idx="718">
                  <c:v>13112.604799999999</c:v>
                </c:pt>
                <c:pt idx="719">
                  <c:v>10848.1343</c:v>
                </c:pt>
                <c:pt idx="720">
                  <c:v>12231.613600000001</c:v>
                </c:pt>
                <c:pt idx="721">
                  <c:v>9875.6803999999993</c:v>
                </c:pt>
                <c:pt idx="722">
                  <c:v>11264.540999999999</c:v>
                </c:pt>
                <c:pt idx="723">
                  <c:v>12979.358</c:v>
                </c:pt>
                <c:pt idx="724">
                  <c:v>1263.249</c:v>
                </c:pt>
                <c:pt idx="725">
                  <c:v>10106.134249999999</c:v>
                </c:pt>
                <c:pt idx="726">
                  <c:v>40932.429499999998</c:v>
                </c:pt>
                <c:pt idx="727">
                  <c:v>6664.68595</c:v>
                </c:pt>
                <c:pt idx="728">
                  <c:v>16657.71745</c:v>
                </c:pt>
                <c:pt idx="729">
                  <c:v>2217.6012000000001</c:v>
                </c:pt>
                <c:pt idx="730">
                  <c:v>6781.3541999999998</c:v>
                </c:pt>
                <c:pt idx="731">
                  <c:v>19361.998800000001</c:v>
                </c:pt>
                <c:pt idx="732">
                  <c:v>10065.413</c:v>
                </c:pt>
                <c:pt idx="733">
                  <c:v>4234.9269999999997</c:v>
                </c:pt>
                <c:pt idx="734">
                  <c:v>9447.2503500000003</c:v>
                </c:pt>
                <c:pt idx="735">
                  <c:v>14007.222</c:v>
                </c:pt>
                <c:pt idx="736">
                  <c:v>9583.8932999999997</c:v>
                </c:pt>
                <c:pt idx="737">
                  <c:v>40419.019099999998</c:v>
                </c:pt>
                <c:pt idx="738">
                  <c:v>3484.3310000000001</c:v>
                </c:pt>
                <c:pt idx="739">
                  <c:v>36189.101699999999</c:v>
                </c:pt>
                <c:pt idx="740">
                  <c:v>44585.455869999998</c:v>
                </c:pt>
                <c:pt idx="741">
                  <c:v>8604.4836500000001</c:v>
                </c:pt>
                <c:pt idx="742">
                  <c:v>18246.495500000001</c:v>
                </c:pt>
                <c:pt idx="743">
                  <c:v>43254.417950000003</c:v>
                </c:pt>
                <c:pt idx="744">
                  <c:v>3757.8447999999999</c:v>
                </c:pt>
                <c:pt idx="745">
                  <c:v>8827.2098999999998</c:v>
                </c:pt>
                <c:pt idx="746">
                  <c:v>9910.3598500000007</c:v>
                </c:pt>
                <c:pt idx="747">
                  <c:v>11737.848840000001</c:v>
                </c:pt>
                <c:pt idx="748">
                  <c:v>1627.2824499999999</c:v>
                </c:pt>
                <c:pt idx="749">
                  <c:v>8556.9069999999992</c:v>
                </c:pt>
                <c:pt idx="750">
                  <c:v>3062.5082499999999</c:v>
                </c:pt>
                <c:pt idx="751">
                  <c:v>19539.242999999999</c:v>
                </c:pt>
                <c:pt idx="752">
                  <c:v>1906.35825</c:v>
                </c:pt>
                <c:pt idx="753">
                  <c:v>14210.53595</c:v>
                </c:pt>
                <c:pt idx="754">
                  <c:v>11833.782300000001</c:v>
                </c:pt>
                <c:pt idx="755">
                  <c:v>17128.426080000001</c:v>
                </c:pt>
                <c:pt idx="756">
                  <c:v>5031.26955</c:v>
                </c:pt>
                <c:pt idx="757">
                  <c:v>7985.8149999999996</c:v>
                </c:pt>
                <c:pt idx="758">
                  <c:v>23065.420699999999</c:v>
                </c:pt>
                <c:pt idx="759">
                  <c:v>5428.7277000000004</c:v>
                </c:pt>
                <c:pt idx="760">
                  <c:v>36307.798300000002</c:v>
                </c:pt>
                <c:pt idx="761">
                  <c:v>3925.7582000000002</c:v>
                </c:pt>
                <c:pt idx="762">
                  <c:v>2416.9549999999999</c:v>
                </c:pt>
                <c:pt idx="763">
                  <c:v>19040.876</c:v>
                </c:pt>
                <c:pt idx="764">
                  <c:v>3070.8087</c:v>
                </c:pt>
                <c:pt idx="765">
                  <c:v>9095.0682500000003</c:v>
                </c:pt>
                <c:pt idx="766">
                  <c:v>11842.623750000001</c:v>
                </c:pt>
                <c:pt idx="767">
                  <c:v>8062.7640000000001</c:v>
                </c:pt>
                <c:pt idx="768">
                  <c:v>7050.6419999999998</c:v>
                </c:pt>
                <c:pt idx="769">
                  <c:v>14319.031000000001</c:v>
                </c:pt>
                <c:pt idx="770">
                  <c:v>6933.2422500000002</c:v>
                </c:pt>
                <c:pt idx="771">
                  <c:v>27941.28758</c:v>
                </c:pt>
                <c:pt idx="772">
                  <c:v>11150.78</c:v>
                </c:pt>
                <c:pt idx="773">
                  <c:v>12797.20962</c:v>
                </c:pt>
                <c:pt idx="774">
                  <c:v>17748.5062</c:v>
                </c:pt>
                <c:pt idx="775">
                  <c:v>7261.741</c:v>
                </c:pt>
                <c:pt idx="776">
                  <c:v>10560.4917</c:v>
                </c:pt>
                <c:pt idx="777">
                  <c:v>6986.6970000000001</c:v>
                </c:pt>
                <c:pt idx="778">
                  <c:v>7448.4039499999999</c:v>
                </c:pt>
                <c:pt idx="779">
                  <c:v>5934.3797999999997</c:v>
                </c:pt>
                <c:pt idx="780">
                  <c:v>9869.8101999999999</c:v>
                </c:pt>
                <c:pt idx="781">
                  <c:v>18259.216</c:v>
                </c:pt>
                <c:pt idx="782">
                  <c:v>1146.7965999999999</c:v>
                </c:pt>
                <c:pt idx="783">
                  <c:v>9386.1612999999998</c:v>
                </c:pt>
                <c:pt idx="784">
                  <c:v>24520.263999999999</c:v>
                </c:pt>
                <c:pt idx="785">
                  <c:v>4350.5144</c:v>
                </c:pt>
                <c:pt idx="786">
                  <c:v>6414.1779999999999</c:v>
                </c:pt>
                <c:pt idx="787">
                  <c:v>12741.167450000001</c:v>
                </c:pt>
                <c:pt idx="788">
                  <c:v>1917.3184000000001</c:v>
                </c:pt>
                <c:pt idx="789">
                  <c:v>5209.5788499999999</c:v>
                </c:pt>
                <c:pt idx="790">
                  <c:v>13457.960800000001</c:v>
                </c:pt>
                <c:pt idx="791">
                  <c:v>5662.2250000000004</c:v>
                </c:pt>
                <c:pt idx="792">
                  <c:v>1252.4069999999999</c:v>
                </c:pt>
                <c:pt idx="793">
                  <c:v>2731.9122000000002</c:v>
                </c:pt>
                <c:pt idx="794">
                  <c:v>21195.817999999999</c:v>
                </c:pt>
                <c:pt idx="795">
                  <c:v>7209.4917999999998</c:v>
                </c:pt>
                <c:pt idx="796">
                  <c:v>18310.741999999998</c:v>
                </c:pt>
                <c:pt idx="797">
                  <c:v>4266.1657999999998</c:v>
                </c:pt>
                <c:pt idx="798">
                  <c:v>4719.52405</c:v>
                </c:pt>
                <c:pt idx="799">
                  <c:v>11848.141</c:v>
                </c:pt>
                <c:pt idx="800">
                  <c:v>17904.527050000001</c:v>
                </c:pt>
                <c:pt idx="801">
                  <c:v>7046.7222000000002</c:v>
                </c:pt>
                <c:pt idx="802">
                  <c:v>14313.846299999999</c:v>
                </c:pt>
                <c:pt idx="803">
                  <c:v>2103.08</c:v>
                </c:pt>
                <c:pt idx="804">
                  <c:v>38792.685599999997</c:v>
                </c:pt>
                <c:pt idx="805">
                  <c:v>1815.8759</c:v>
                </c:pt>
                <c:pt idx="806">
                  <c:v>7731.8578500000003</c:v>
                </c:pt>
                <c:pt idx="807">
                  <c:v>28476.734990000001</c:v>
                </c:pt>
                <c:pt idx="808">
                  <c:v>2136.8822500000001</c:v>
                </c:pt>
                <c:pt idx="809">
                  <c:v>1131.5065999999999</c:v>
                </c:pt>
                <c:pt idx="810">
                  <c:v>3309.7926000000002</c:v>
                </c:pt>
                <c:pt idx="811">
                  <c:v>9414.92</c:v>
                </c:pt>
                <c:pt idx="812">
                  <c:v>6360.9935999999998</c:v>
                </c:pt>
                <c:pt idx="813">
                  <c:v>11013.7119</c:v>
                </c:pt>
                <c:pt idx="814">
                  <c:v>4428.8878500000001</c:v>
                </c:pt>
                <c:pt idx="815">
                  <c:v>5584.3056999999999</c:v>
                </c:pt>
                <c:pt idx="816">
                  <c:v>1877.9294</c:v>
                </c:pt>
                <c:pt idx="817">
                  <c:v>2842.7607499999999</c:v>
                </c:pt>
                <c:pt idx="818">
                  <c:v>3597.596</c:v>
                </c:pt>
                <c:pt idx="819">
                  <c:v>23401.30575</c:v>
                </c:pt>
                <c:pt idx="820">
                  <c:v>55135.402090000003</c:v>
                </c:pt>
                <c:pt idx="821">
                  <c:v>7445.9179999999997</c:v>
                </c:pt>
                <c:pt idx="822">
                  <c:v>2680.9493000000002</c:v>
                </c:pt>
                <c:pt idx="823">
                  <c:v>1621.8827000000001</c:v>
                </c:pt>
                <c:pt idx="824">
                  <c:v>8219.2039000000004</c:v>
                </c:pt>
                <c:pt idx="825">
                  <c:v>12523.604799999999</c:v>
                </c:pt>
                <c:pt idx="826">
                  <c:v>16069.08475</c:v>
                </c:pt>
                <c:pt idx="827">
                  <c:v>43813.866099999999</c:v>
                </c:pt>
                <c:pt idx="828">
                  <c:v>20773.62775</c:v>
                </c:pt>
                <c:pt idx="829">
                  <c:v>39597.407200000001</c:v>
                </c:pt>
                <c:pt idx="830">
                  <c:v>6117.4944999999998</c:v>
                </c:pt>
                <c:pt idx="831">
                  <c:v>13393.755999999999</c:v>
                </c:pt>
                <c:pt idx="832">
                  <c:v>5266.3656000000001</c:v>
                </c:pt>
                <c:pt idx="833">
                  <c:v>4719.7365499999996</c:v>
                </c:pt>
                <c:pt idx="834">
                  <c:v>11743.9341</c:v>
                </c:pt>
                <c:pt idx="835">
                  <c:v>5377.4578000000001</c:v>
                </c:pt>
                <c:pt idx="836">
                  <c:v>7160.3302999999996</c:v>
                </c:pt>
                <c:pt idx="837">
                  <c:v>4402.2330000000002</c:v>
                </c:pt>
                <c:pt idx="838">
                  <c:v>11657.7189</c:v>
                </c:pt>
                <c:pt idx="839">
                  <c:v>6402.2913500000004</c:v>
                </c:pt>
                <c:pt idx="840">
                  <c:v>12622.1795</c:v>
                </c:pt>
                <c:pt idx="841">
                  <c:v>1526.3119999999999</c:v>
                </c:pt>
                <c:pt idx="842">
                  <c:v>12323.936</c:v>
                </c:pt>
                <c:pt idx="843">
                  <c:v>36021.011200000001</c:v>
                </c:pt>
                <c:pt idx="844">
                  <c:v>27533.912899999999</c:v>
                </c:pt>
                <c:pt idx="845">
                  <c:v>10072.055050000001</c:v>
                </c:pt>
                <c:pt idx="846">
                  <c:v>45008.955499999996</c:v>
                </c:pt>
                <c:pt idx="847">
                  <c:v>9872.7009999999991</c:v>
                </c:pt>
                <c:pt idx="848">
                  <c:v>2438.0551999999998</c:v>
                </c:pt>
                <c:pt idx="849">
                  <c:v>2974.1260000000002</c:v>
                </c:pt>
                <c:pt idx="850">
                  <c:v>10601.632250000001</c:v>
                </c:pt>
                <c:pt idx="851">
                  <c:v>37270.1512</c:v>
                </c:pt>
                <c:pt idx="852">
                  <c:v>14119.62</c:v>
                </c:pt>
                <c:pt idx="853">
                  <c:v>42111.664700000001</c:v>
                </c:pt>
                <c:pt idx="854">
                  <c:v>11729.6795</c:v>
                </c:pt>
                <c:pt idx="855">
                  <c:v>24106.912550000001</c:v>
                </c:pt>
                <c:pt idx="856">
                  <c:v>1875.3440000000001</c:v>
                </c:pt>
                <c:pt idx="857">
                  <c:v>40974.164900000003</c:v>
                </c:pt>
                <c:pt idx="858">
                  <c:v>15817.985699999999</c:v>
                </c:pt>
                <c:pt idx="859">
                  <c:v>18218.161390000001</c:v>
                </c:pt>
                <c:pt idx="860">
                  <c:v>10965.446</c:v>
                </c:pt>
                <c:pt idx="861">
                  <c:v>46113.510999999999</c:v>
                </c:pt>
                <c:pt idx="862">
                  <c:v>7151.0919999999996</c:v>
                </c:pt>
                <c:pt idx="863">
                  <c:v>12269.68865</c:v>
                </c:pt>
                <c:pt idx="864">
                  <c:v>5458.0464499999998</c:v>
                </c:pt>
                <c:pt idx="865">
                  <c:v>8782.4689999999991</c:v>
                </c:pt>
                <c:pt idx="866">
                  <c:v>6600.3609999999999</c:v>
                </c:pt>
                <c:pt idx="867">
                  <c:v>1141.4450999999999</c:v>
                </c:pt>
                <c:pt idx="868">
                  <c:v>11576.13</c:v>
                </c:pt>
                <c:pt idx="869">
                  <c:v>13129.603450000001</c:v>
                </c:pt>
                <c:pt idx="870">
                  <c:v>4391.652</c:v>
                </c:pt>
                <c:pt idx="871">
                  <c:v>8457.8179999999993</c:v>
                </c:pt>
                <c:pt idx="872">
                  <c:v>3392.3652000000002</c:v>
                </c:pt>
                <c:pt idx="873">
                  <c:v>5966.8873999999996</c:v>
                </c:pt>
                <c:pt idx="874">
                  <c:v>6849.0259999999998</c:v>
                </c:pt>
                <c:pt idx="875">
                  <c:v>8891.1394999999993</c:v>
                </c:pt>
                <c:pt idx="876">
                  <c:v>2690.1138000000001</c:v>
                </c:pt>
                <c:pt idx="877">
                  <c:v>26140.3603</c:v>
                </c:pt>
                <c:pt idx="878">
                  <c:v>6653.7885999999999</c:v>
                </c:pt>
                <c:pt idx="879">
                  <c:v>6282.2349999999997</c:v>
                </c:pt>
                <c:pt idx="880">
                  <c:v>6311.9520000000002</c:v>
                </c:pt>
                <c:pt idx="881">
                  <c:v>3443.0639999999999</c:v>
                </c:pt>
                <c:pt idx="882">
                  <c:v>2789.0574000000001</c:v>
                </c:pt>
                <c:pt idx="883">
                  <c:v>2585.8506499999999</c:v>
                </c:pt>
                <c:pt idx="884">
                  <c:v>46255.112500000003</c:v>
                </c:pt>
                <c:pt idx="885">
                  <c:v>4877.9810500000003</c:v>
                </c:pt>
                <c:pt idx="886">
                  <c:v>19719.6947</c:v>
                </c:pt>
                <c:pt idx="887">
                  <c:v>27218.437249999999</c:v>
                </c:pt>
                <c:pt idx="888">
                  <c:v>5272.1758</c:v>
                </c:pt>
                <c:pt idx="889">
                  <c:v>1682.597</c:v>
                </c:pt>
                <c:pt idx="890">
                  <c:v>11945.1327</c:v>
                </c:pt>
                <c:pt idx="891">
                  <c:v>29330.98315</c:v>
                </c:pt>
                <c:pt idx="892">
                  <c:v>7243.8136000000004</c:v>
                </c:pt>
                <c:pt idx="893">
                  <c:v>10422.916649999999</c:v>
                </c:pt>
                <c:pt idx="894">
                  <c:v>44202.653599999998</c:v>
                </c:pt>
                <c:pt idx="895">
                  <c:v>13555.0049</c:v>
                </c:pt>
                <c:pt idx="896">
                  <c:v>13063.883</c:v>
                </c:pt>
                <c:pt idx="897">
                  <c:v>19798.054550000001</c:v>
                </c:pt>
                <c:pt idx="898">
                  <c:v>2221.5644499999999</c:v>
                </c:pt>
                <c:pt idx="899">
                  <c:v>1634.5734</c:v>
                </c:pt>
                <c:pt idx="900">
                  <c:v>2117.3388500000001</c:v>
                </c:pt>
                <c:pt idx="901">
                  <c:v>8688.8588500000005</c:v>
                </c:pt>
                <c:pt idx="902">
                  <c:v>48673.558799999999</c:v>
                </c:pt>
                <c:pt idx="903">
                  <c:v>4661.2863500000003</c:v>
                </c:pt>
                <c:pt idx="904">
                  <c:v>8125.7844999999998</c:v>
                </c:pt>
                <c:pt idx="905">
                  <c:v>12644.589</c:v>
                </c:pt>
                <c:pt idx="906">
                  <c:v>4564.1914500000003</c:v>
                </c:pt>
                <c:pt idx="907">
                  <c:v>4846.9201499999999</c:v>
                </c:pt>
                <c:pt idx="908">
                  <c:v>7633.7205999999996</c:v>
                </c:pt>
                <c:pt idx="909">
                  <c:v>15170.069</c:v>
                </c:pt>
                <c:pt idx="910">
                  <c:v>17496.306</c:v>
                </c:pt>
                <c:pt idx="911">
                  <c:v>2639.0428999999999</c:v>
                </c:pt>
                <c:pt idx="912">
                  <c:v>33732.686699999998</c:v>
                </c:pt>
                <c:pt idx="913">
                  <c:v>14382.709049999999</c:v>
                </c:pt>
                <c:pt idx="914">
                  <c:v>7626.9930000000004</c:v>
                </c:pt>
                <c:pt idx="915">
                  <c:v>5257.5079500000002</c:v>
                </c:pt>
                <c:pt idx="916">
                  <c:v>2473.3341</c:v>
                </c:pt>
                <c:pt idx="917">
                  <c:v>21774.32215</c:v>
                </c:pt>
                <c:pt idx="918">
                  <c:v>35069.374519999998</c:v>
                </c:pt>
                <c:pt idx="919">
                  <c:v>13041.921</c:v>
                </c:pt>
                <c:pt idx="920">
                  <c:v>5245.2268999999997</c:v>
                </c:pt>
                <c:pt idx="921">
                  <c:v>13451.121999999999</c:v>
                </c:pt>
                <c:pt idx="922">
                  <c:v>13462.52</c:v>
                </c:pt>
                <c:pt idx="923">
                  <c:v>5488.2619999999997</c:v>
                </c:pt>
                <c:pt idx="924">
                  <c:v>4320.4108500000002</c:v>
                </c:pt>
                <c:pt idx="925">
                  <c:v>6250.4350000000004</c:v>
                </c:pt>
                <c:pt idx="926">
                  <c:v>25333.332839999999</c:v>
                </c:pt>
                <c:pt idx="927">
                  <c:v>2913.569</c:v>
                </c:pt>
                <c:pt idx="928">
                  <c:v>12032.325999999999</c:v>
                </c:pt>
                <c:pt idx="929">
                  <c:v>13470.804400000001</c:v>
                </c:pt>
                <c:pt idx="930">
                  <c:v>6289.7548999999999</c:v>
                </c:pt>
                <c:pt idx="931">
                  <c:v>2927.0646999999999</c:v>
                </c:pt>
                <c:pt idx="932">
                  <c:v>6238.2979999999998</c:v>
                </c:pt>
                <c:pt idx="933">
                  <c:v>10096.969999999999</c:v>
                </c:pt>
                <c:pt idx="934">
                  <c:v>7348.1419999999998</c:v>
                </c:pt>
                <c:pt idx="935">
                  <c:v>4673.3922000000002</c:v>
                </c:pt>
                <c:pt idx="936">
                  <c:v>12233.828</c:v>
                </c:pt>
                <c:pt idx="937">
                  <c:v>32108.662820000001</c:v>
                </c:pt>
                <c:pt idx="938">
                  <c:v>8965.7957499999993</c:v>
                </c:pt>
                <c:pt idx="939">
                  <c:v>2304.0021999999999</c:v>
                </c:pt>
                <c:pt idx="940">
                  <c:v>9487.6442000000006</c:v>
                </c:pt>
                <c:pt idx="941">
                  <c:v>1121.8739</c:v>
                </c:pt>
                <c:pt idx="942">
                  <c:v>9549.5650999999998</c:v>
                </c:pt>
                <c:pt idx="943">
                  <c:v>2217.4691499999999</c:v>
                </c:pt>
                <c:pt idx="944">
                  <c:v>1628.4709</c:v>
                </c:pt>
                <c:pt idx="945">
                  <c:v>12982.8747</c:v>
                </c:pt>
                <c:pt idx="946">
                  <c:v>11674.13</c:v>
                </c:pt>
                <c:pt idx="947">
                  <c:v>7160.0940000000001</c:v>
                </c:pt>
                <c:pt idx="948">
                  <c:v>39047.285000000003</c:v>
                </c:pt>
                <c:pt idx="949">
                  <c:v>6358.7764500000003</c:v>
                </c:pt>
                <c:pt idx="950">
                  <c:v>19933.457999999999</c:v>
                </c:pt>
                <c:pt idx="951">
                  <c:v>11534.872649999999</c:v>
                </c:pt>
                <c:pt idx="952">
                  <c:v>47462.894</c:v>
                </c:pt>
                <c:pt idx="953">
                  <c:v>4527.1829500000003</c:v>
                </c:pt>
                <c:pt idx="954">
                  <c:v>38998.546000000002</c:v>
                </c:pt>
                <c:pt idx="955">
                  <c:v>20009.63365</c:v>
                </c:pt>
                <c:pt idx="956">
                  <c:v>3875.7341000000001</c:v>
                </c:pt>
                <c:pt idx="957">
                  <c:v>41999.519999999997</c:v>
                </c:pt>
                <c:pt idx="958">
                  <c:v>12609.88702</c:v>
                </c:pt>
                <c:pt idx="959">
                  <c:v>41034.221400000002</c:v>
                </c:pt>
                <c:pt idx="960">
                  <c:v>28468.919010000001</c:v>
                </c:pt>
                <c:pt idx="961">
                  <c:v>2730.1078499999999</c:v>
                </c:pt>
                <c:pt idx="962">
                  <c:v>3353.2840000000001</c:v>
                </c:pt>
                <c:pt idx="963">
                  <c:v>14474.674999999999</c:v>
                </c:pt>
                <c:pt idx="964">
                  <c:v>9500.5730500000009</c:v>
                </c:pt>
                <c:pt idx="965">
                  <c:v>26467.09737</c:v>
                </c:pt>
                <c:pt idx="966">
                  <c:v>4746.3440000000001</c:v>
                </c:pt>
                <c:pt idx="967">
                  <c:v>23967.38305</c:v>
                </c:pt>
                <c:pt idx="968">
                  <c:v>7518.0253499999999</c:v>
                </c:pt>
                <c:pt idx="969">
                  <c:v>3279.8685500000001</c:v>
                </c:pt>
                <c:pt idx="970">
                  <c:v>8596.8277999999991</c:v>
                </c:pt>
                <c:pt idx="971">
                  <c:v>10702.642400000001</c:v>
                </c:pt>
                <c:pt idx="972">
                  <c:v>4992.3764000000001</c:v>
                </c:pt>
                <c:pt idx="973">
                  <c:v>2527.8186500000002</c:v>
                </c:pt>
                <c:pt idx="974">
                  <c:v>1759.338</c:v>
                </c:pt>
                <c:pt idx="975">
                  <c:v>2322.6217999999999</c:v>
                </c:pt>
                <c:pt idx="976">
                  <c:v>16138.762049999999</c:v>
                </c:pt>
                <c:pt idx="977">
                  <c:v>7804.1605</c:v>
                </c:pt>
                <c:pt idx="978">
                  <c:v>2902.9065000000001</c:v>
                </c:pt>
                <c:pt idx="979">
                  <c:v>9704.6680500000002</c:v>
                </c:pt>
                <c:pt idx="980">
                  <c:v>4889.0367999999999</c:v>
                </c:pt>
                <c:pt idx="981">
                  <c:v>25517.11363</c:v>
                </c:pt>
                <c:pt idx="982">
                  <c:v>4500.33925</c:v>
                </c:pt>
                <c:pt idx="983">
                  <c:v>19199.944</c:v>
                </c:pt>
                <c:pt idx="984">
                  <c:v>16796.411940000002</c:v>
                </c:pt>
                <c:pt idx="985">
                  <c:v>4915.0598499999996</c:v>
                </c:pt>
                <c:pt idx="986">
                  <c:v>7624.63</c:v>
                </c:pt>
                <c:pt idx="987">
                  <c:v>8410.0468500000006</c:v>
                </c:pt>
                <c:pt idx="988">
                  <c:v>28340.188849999999</c:v>
                </c:pt>
                <c:pt idx="989">
                  <c:v>4518.8262500000001</c:v>
                </c:pt>
                <c:pt idx="990">
                  <c:v>14571.890799999999</c:v>
                </c:pt>
                <c:pt idx="991">
                  <c:v>3378.91</c:v>
                </c:pt>
                <c:pt idx="992">
                  <c:v>7144.86265</c:v>
                </c:pt>
                <c:pt idx="993">
                  <c:v>10118.424000000001</c:v>
                </c:pt>
                <c:pt idx="994">
                  <c:v>5484.4673000000003</c:v>
                </c:pt>
                <c:pt idx="995">
                  <c:v>16420.494549999999</c:v>
                </c:pt>
                <c:pt idx="996">
                  <c:v>7986.4752500000004</c:v>
                </c:pt>
                <c:pt idx="997">
                  <c:v>7418.5219999999999</c:v>
                </c:pt>
                <c:pt idx="998">
                  <c:v>13887.968500000001</c:v>
                </c:pt>
                <c:pt idx="999">
                  <c:v>6551.7501000000002</c:v>
                </c:pt>
                <c:pt idx="1000">
                  <c:v>5267.8181500000001</c:v>
                </c:pt>
                <c:pt idx="1001">
                  <c:v>17361.766100000001</c:v>
                </c:pt>
                <c:pt idx="1002">
                  <c:v>34472.841</c:v>
                </c:pt>
                <c:pt idx="1003">
                  <c:v>1972.95</c:v>
                </c:pt>
                <c:pt idx="1004">
                  <c:v>21232.182260000001</c:v>
                </c:pt>
                <c:pt idx="1005">
                  <c:v>8627.5411000000004</c:v>
                </c:pt>
                <c:pt idx="1006">
                  <c:v>4433.3877000000002</c:v>
                </c:pt>
                <c:pt idx="1007">
                  <c:v>4438.2633999999998</c:v>
                </c:pt>
                <c:pt idx="1008">
                  <c:v>24915.220850000002</c:v>
                </c:pt>
                <c:pt idx="1009">
                  <c:v>23241.47453</c:v>
                </c:pt>
                <c:pt idx="1010">
                  <c:v>9957.7216000000008</c:v>
                </c:pt>
                <c:pt idx="1011">
                  <c:v>8269.0439999999999</c:v>
                </c:pt>
                <c:pt idx="1012">
                  <c:v>18767.737700000001</c:v>
                </c:pt>
                <c:pt idx="1013">
                  <c:v>36580.282160000002</c:v>
                </c:pt>
                <c:pt idx="1014">
                  <c:v>8765.2489999999998</c:v>
                </c:pt>
                <c:pt idx="1015">
                  <c:v>5383.5360000000001</c:v>
                </c:pt>
                <c:pt idx="1016">
                  <c:v>12124.992399999999</c:v>
                </c:pt>
                <c:pt idx="1017">
                  <c:v>2709.24395</c:v>
                </c:pt>
                <c:pt idx="1018">
                  <c:v>3987.9259999999999</c:v>
                </c:pt>
                <c:pt idx="1019">
                  <c:v>12495.290849999999</c:v>
                </c:pt>
                <c:pt idx="1020">
                  <c:v>26018.950519999999</c:v>
                </c:pt>
                <c:pt idx="1021">
                  <c:v>8798.5930000000008</c:v>
                </c:pt>
                <c:pt idx="1022">
                  <c:v>35595.589800000002</c:v>
                </c:pt>
                <c:pt idx="1023">
                  <c:v>42211.138200000001</c:v>
                </c:pt>
                <c:pt idx="1024">
                  <c:v>1711.0268000000001</c:v>
                </c:pt>
                <c:pt idx="1025">
                  <c:v>8569.8618000000006</c:v>
                </c:pt>
                <c:pt idx="1026">
                  <c:v>2020.1769999999999</c:v>
                </c:pt>
                <c:pt idx="1027">
                  <c:v>16450.894700000001</c:v>
                </c:pt>
                <c:pt idx="1028">
                  <c:v>21595.382290000001</c:v>
                </c:pt>
                <c:pt idx="1029">
                  <c:v>9850.4320000000007</c:v>
                </c:pt>
                <c:pt idx="1030">
                  <c:v>6877.9800999999998</c:v>
                </c:pt>
                <c:pt idx="1031">
                  <c:v>21677.283449999999</c:v>
                </c:pt>
                <c:pt idx="1032">
                  <c:v>44423.803</c:v>
                </c:pt>
                <c:pt idx="1033">
                  <c:v>4137.5227000000004</c:v>
                </c:pt>
                <c:pt idx="1034">
                  <c:v>13747.87235</c:v>
                </c:pt>
                <c:pt idx="1035">
                  <c:v>12950.0712</c:v>
                </c:pt>
                <c:pt idx="1036">
                  <c:v>12094.477999999999</c:v>
                </c:pt>
                <c:pt idx="1037">
                  <c:v>37484.4493</c:v>
                </c:pt>
                <c:pt idx="1038">
                  <c:v>39725.518049999999</c:v>
                </c:pt>
                <c:pt idx="1039">
                  <c:v>2250.8352</c:v>
                </c:pt>
                <c:pt idx="1040">
                  <c:v>22493.659640000002</c:v>
                </c:pt>
                <c:pt idx="1041">
                  <c:v>20234.854749999999</c:v>
                </c:pt>
                <c:pt idx="1042">
                  <c:v>1704.7001499999999</c:v>
                </c:pt>
                <c:pt idx="1043">
                  <c:v>33475.817150000003</c:v>
                </c:pt>
                <c:pt idx="1044">
                  <c:v>3161.4540000000002</c:v>
                </c:pt>
                <c:pt idx="1045">
                  <c:v>11394.065549999999</c:v>
                </c:pt>
                <c:pt idx="1046">
                  <c:v>21880.82</c:v>
                </c:pt>
                <c:pt idx="1047">
                  <c:v>7325.0482000000002</c:v>
                </c:pt>
                <c:pt idx="1048">
                  <c:v>44501.398200000003</c:v>
                </c:pt>
                <c:pt idx="1049">
                  <c:v>3594.17085</c:v>
                </c:pt>
                <c:pt idx="1050">
                  <c:v>39727.614000000001</c:v>
                </c:pt>
                <c:pt idx="1051">
                  <c:v>8023.1354499999998</c:v>
                </c:pt>
                <c:pt idx="1052">
                  <c:v>14394.5579</c:v>
                </c:pt>
                <c:pt idx="1053">
                  <c:v>9288.0267000000003</c:v>
                </c:pt>
                <c:pt idx="1054">
                  <c:v>25309.489000000001</c:v>
                </c:pt>
                <c:pt idx="1055">
                  <c:v>3353.4703</c:v>
                </c:pt>
                <c:pt idx="1056">
                  <c:v>10594.501550000001</c:v>
                </c:pt>
                <c:pt idx="1057">
                  <c:v>8277.5229999999992</c:v>
                </c:pt>
                <c:pt idx="1058">
                  <c:v>17929.303370000001</c:v>
                </c:pt>
                <c:pt idx="1059">
                  <c:v>2480.9791</c:v>
                </c:pt>
                <c:pt idx="1060">
                  <c:v>4462.7218000000003</c:v>
                </c:pt>
                <c:pt idx="1061">
                  <c:v>1981.5818999999999</c:v>
                </c:pt>
                <c:pt idx="1062">
                  <c:v>11554.223599999999</c:v>
                </c:pt>
                <c:pt idx="1063">
                  <c:v>48970.247600000002</c:v>
                </c:pt>
                <c:pt idx="1064">
                  <c:v>6548.1950500000003</c:v>
                </c:pt>
                <c:pt idx="1065">
                  <c:v>5708.8670000000002</c:v>
                </c:pt>
                <c:pt idx="1066">
                  <c:v>7045.4989999999998</c:v>
                </c:pt>
                <c:pt idx="1067">
                  <c:v>8978.1851000000006</c:v>
                </c:pt>
                <c:pt idx="1068">
                  <c:v>5757.41345</c:v>
                </c:pt>
                <c:pt idx="1069">
                  <c:v>14349.8544</c:v>
                </c:pt>
                <c:pt idx="1070">
                  <c:v>10928.849</c:v>
                </c:pt>
                <c:pt idx="1071">
                  <c:v>39871.704299999998</c:v>
                </c:pt>
                <c:pt idx="1072">
                  <c:v>13974.455550000001</c:v>
                </c:pt>
                <c:pt idx="1073">
                  <c:v>1909.52745</c:v>
                </c:pt>
                <c:pt idx="1074">
                  <c:v>12096.6512</c:v>
                </c:pt>
                <c:pt idx="1075">
                  <c:v>13204.28565</c:v>
                </c:pt>
                <c:pt idx="1076">
                  <c:v>4562.8420999999998</c:v>
                </c:pt>
                <c:pt idx="1077">
                  <c:v>8551.3469999999998</c:v>
                </c:pt>
                <c:pt idx="1078">
                  <c:v>2102.2647000000002</c:v>
                </c:pt>
                <c:pt idx="1079">
                  <c:v>34672.147199999999</c:v>
                </c:pt>
                <c:pt idx="1080">
                  <c:v>15161.5344</c:v>
                </c:pt>
                <c:pt idx="1081">
                  <c:v>11884.048580000001</c:v>
                </c:pt>
                <c:pt idx="1082">
                  <c:v>4454.40265</c:v>
                </c:pt>
                <c:pt idx="1083">
                  <c:v>5855.9025000000001</c:v>
                </c:pt>
                <c:pt idx="1084">
                  <c:v>4076.4969999999998</c:v>
                </c:pt>
                <c:pt idx="1085">
                  <c:v>15019.760050000001</c:v>
                </c:pt>
                <c:pt idx="1086">
                  <c:v>19023.259999999998</c:v>
                </c:pt>
                <c:pt idx="1087">
                  <c:v>10796.35025</c:v>
                </c:pt>
                <c:pt idx="1088">
                  <c:v>11353.2276</c:v>
                </c:pt>
                <c:pt idx="1089">
                  <c:v>9748.9105999999992</c:v>
                </c:pt>
                <c:pt idx="1090">
                  <c:v>10577.087</c:v>
                </c:pt>
                <c:pt idx="1091">
                  <c:v>41676.081100000003</c:v>
                </c:pt>
                <c:pt idx="1092">
                  <c:v>11286.538699999999</c:v>
                </c:pt>
                <c:pt idx="1093">
                  <c:v>3591.48</c:v>
                </c:pt>
                <c:pt idx="1094">
                  <c:v>33907.548000000003</c:v>
                </c:pt>
                <c:pt idx="1095">
                  <c:v>11299.343000000001</c:v>
                </c:pt>
                <c:pt idx="1096">
                  <c:v>4561.1885000000002</c:v>
                </c:pt>
                <c:pt idx="1097">
                  <c:v>44641.197399999997</c:v>
                </c:pt>
                <c:pt idx="1098">
                  <c:v>1674.6323</c:v>
                </c:pt>
                <c:pt idx="1099">
                  <c:v>23045.566159999998</c:v>
                </c:pt>
                <c:pt idx="1100">
                  <c:v>3227.1210999999998</c:v>
                </c:pt>
                <c:pt idx="1101">
                  <c:v>16776.304049999999</c:v>
                </c:pt>
                <c:pt idx="1102">
                  <c:v>11253.421</c:v>
                </c:pt>
                <c:pt idx="1103">
                  <c:v>3471.4096</c:v>
                </c:pt>
                <c:pt idx="1104">
                  <c:v>11363.2832</c:v>
                </c:pt>
                <c:pt idx="1105">
                  <c:v>20420.604650000001</c:v>
                </c:pt>
                <c:pt idx="1106">
                  <c:v>10338.9316</c:v>
                </c:pt>
                <c:pt idx="1107">
                  <c:v>8988.1587500000005</c:v>
                </c:pt>
                <c:pt idx="1108">
                  <c:v>10493.9458</c:v>
                </c:pt>
                <c:pt idx="1109">
                  <c:v>2904.0880000000002</c:v>
                </c:pt>
                <c:pt idx="1110">
                  <c:v>8605.3615000000009</c:v>
                </c:pt>
                <c:pt idx="1111">
                  <c:v>11512.405000000001</c:v>
                </c:pt>
                <c:pt idx="1112">
                  <c:v>41949.244100000004</c:v>
                </c:pt>
                <c:pt idx="1113">
                  <c:v>24180.933499999999</c:v>
                </c:pt>
                <c:pt idx="1114">
                  <c:v>5312.1698500000002</c:v>
                </c:pt>
                <c:pt idx="1115">
                  <c:v>2396.0958999999998</c:v>
                </c:pt>
                <c:pt idx="1116">
                  <c:v>10807.4863</c:v>
                </c:pt>
                <c:pt idx="1117">
                  <c:v>9222.4025999999994</c:v>
                </c:pt>
                <c:pt idx="1118">
                  <c:v>36124.573700000001</c:v>
                </c:pt>
                <c:pt idx="1119">
                  <c:v>38282.749499999998</c:v>
                </c:pt>
                <c:pt idx="1120">
                  <c:v>5693.4305000000004</c:v>
                </c:pt>
                <c:pt idx="1121">
                  <c:v>34166.273000000001</c:v>
                </c:pt>
                <c:pt idx="1122">
                  <c:v>8347.1643000000004</c:v>
                </c:pt>
                <c:pt idx="1123">
                  <c:v>46661.4424</c:v>
                </c:pt>
                <c:pt idx="1124">
                  <c:v>18903.491409999999</c:v>
                </c:pt>
                <c:pt idx="1125">
                  <c:v>40904.199500000002</c:v>
                </c:pt>
                <c:pt idx="1126">
                  <c:v>14254.608200000001</c:v>
                </c:pt>
                <c:pt idx="1127">
                  <c:v>10214.636</c:v>
                </c:pt>
                <c:pt idx="1128">
                  <c:v>5836.5204000000003</c:v>
                </c:pt>
                <c:pt idx="1129">
                  <c:v>14358.364369999999</c:v>
                </c:pt>
                <c:pt idx="1130">
                  <c:v>1728.8969999999999</c:v>
                </c:pt>
                <c:pt idx="1131">
                  <c:v>8582.3022999999994</c:v>
                </c:pt>
                <c:pt idx="1132">
                  <c:v>3693.4279999999999</c:v>
                </c:pt>
                <c:pt idx="1133">
                  <c:v>20709.020339999999</c:v>
                </c:pt>
                <c:pt idx="1134">
                  <c:v>9991.0376500000002</c:v>
                </c:pt>
                <c:pt idx="1135">
                  <c:v>19673.335729999999</c:v>
                </c:pt>
                <c:pt idx="1136">
                  <c:v>11085.586799999999</c:v>
                </c:pt>
                <c:pt idx="1137">
                  <c:v>7623.518</c:v>
                </c:pt>
                <c:pt idx="1138">
                  <c:v>3176.2876999999999</c:v>
                </c:pt>
                <c:pt idx="1139">
                  <c:v>3704.3544999999999</c:v>
                </c:pt>
                <c:pt idx="1140">
                  <c:v>36898.733079999998</c:v>
                </c:pt>
                <c:pt idx="1141">
                  <c:v>9048.0272999999997</c:v>
                </c:pt>
                <c:pt idx="1142">
                  <c:v>7954.5169999999998</c:v>
                </c:pt>
                <c:pt idx="1143">
                  <c:v>27117.993780000001</c:v>
                </c:pt>
                <c:pt idx="1144">
                  <c:v>6338.0756000000001</c:v>
                </c:pt>
                <c:pt idx="1145">
                  <c:v>9630.3970000000008</c:v>
                </c:pt>
                <c:pt idx="1146">
                  <c:v>11289.10925</c:v>
                </c:pt>
                <c:pt idx="1147">
                  <c:v>52590.829389999999</c:v>
                </c:pt>
                <c:pt idx="1148">
                  <c:v>2261.5688</c:v>
                </c:pt>
                <c:pt idx="1149">
                  <c:v>10791.96</c:v>
                </c:pt>
                <c:pt idx="1150">
                  <c:v>5979.7309999999998</c:v>
                </c:pt>
                <c:pt idx="1151">
                  <c:v>2203.7359499999998</c:v>
                </c:pt>
                <c:pt idx="1152">
                  <c:v>12235.8392</c:v>
                </c:pt>
                <c:pt idx="1153">
                  <c:v>40941.285400000001</c:v>
                </c:pt>
                <c:pt idx="1154">
                  <c:v>5630.4578499999998</c:v>
                </c:pt>
                <c:pt idx="1155">
                  <c:v>11015.1747</c:v>
                </c:pt>
                <c:pt idx="1156">
                  <c:v>7228.2156500000001</c:v>
                </c:pt>
                <c:pt idx="1157">
                  <c:v>39722.746200000001</c:v>
                </c:pt>
                <c:pt idx="1158">
                  <c:v>14426.073850000001</c:v>
                </c:pt>
                <c:pt idx="1159">
                  <c:v>2459.7201</c:v>
                </c:pt>
                <c:pt idx="1160">
                  <c:v>3989.8409999999999</c:v>
                </c:pt>
                <c:pt idx="1161">
                  <c:v>7727.2532000000001</c:v>
                </c:pt>
                <c:pt idx="1162">
                  <c:v>5124.1886999999997</c:v>
                </c:pt>
                <c:pt idx="1163">
                  <c:v>18963.171920000001</c:v>
                </c:pt>
                <c:pt idx="1164">
                  <c:v>2200.8308499999998</c:v>
                </c:pt>
                <c:pt idx="1165">
                  <c:v>7153.5538999999999</c:v>
                </c:pt>
                <c:pt idx="1166">
                  <c:v>5227.9887500000004</c:v>
                </c:pt>
                <c:pt idx="1167">
                  <c:v>10982.5013</c:v>
                </c:pt>
                <c:pt idx="1168">
                  <c:v>4529.4769999999999</c:v>
                </c:pt>
                <c:pt idx="1169">
                  <c:v>4670.6400000000003</c:v>
                </c:pt>
                <c:pt idx="1170">
                  <c:v>6112.3529500000004</c:v>
                </c:pt>
                <c:pt idx="1171">
                  <c:v>17178.682400000002</c:v>
                </c:pt>
                <c:pt idx="1172">
                  <c:v>22478.6</c:v>
                </c:pt>
                <c:pt idx="1173">
                  <c:v>11093.6229</c:v>
                </c:pt>
                <c:pt idx="1174">
                  <c:v>6457.8433999999997</c:v>
                </c:pt>
                <c:pt idx="1175">
                  <c:v>4433.9159</c:v>
                </c:pt>
                <c:pt idx="1176">
                  <c:v>2154.3609999999999</c:v>
                </c:pt>
                <c:pt idx="1177">
                  <c:v>23887.662700000001</c:v>
                </c:pt>
                <c:pt idx="1178">
                  <c:v>6496.8860000000004</c:v>
                </c:pt>
                <c:pt idx="1179">
                  <c:v>2899.4893499999998</c:v>
                </c:pt>
                <c:pt idx="1180">
                  <c:v>19350.368900000001</c:v>
                </c:pt>
                <c:pt idx="1181">
                  <c:v>7650.7737500000003</c:v>
                </c:pt>
                <c:pt idx="1182">
                  <c:v>2850.6837500000001</c:v>
                </c:pt>
                <c:pt idx="1183">
                  <c:v>2632.9920000000002</c:v>
                </c:pt>
                <c:pt idx="1184">
                  <c:v>9447.3824000000004</c:v>
                </c:pt>
                <c:pt idx="1185">
                  <c:v>18328.238099999999</c:v>
                </c:pt>
                <c:pt idx="1186">
                  <c:v>8603.8233999999993</c:v>
                </c:pt>
                <c:pt idx="1187">
                  <c:v>37465.34375</c:v>
                </c:pt>
                <c:pt idx="1188">
                  <c:v>13844.797200000001</c:v>
                </c:pt>
                <c:pt idx="1189">
                  <c:v>21771.3423</c:v>
                </c:pt>
                <c:pt idx="1190">
                  <c:v>13126.677449999999</c:v>
                </c:pt>
                <c:pt idx="1191">
                  <c:v>5327.4002499999997</c:v>
                </c:pt>
                <c:pt idx="1192">
                  <c:v>13725.47184</c:v>
                </c:pt>
                <c:pt idx="1193">
                  <c:v>13019.161050000001</c:v>
                </c:pt>
                <c:pt idx="1194">
                  <c:v>8671.1912499999999</c:v>
                </c:pt>
                <c:pt idx="1195">
                  <c:v>4134.0824499999999</c:v>
                </c:pt>
                <c:pt idx="1196">
                  <c:v>18838.703659999999</c:v>
                </c:pt>
                <c:pt idx="1197">
                  <c:v>33307.550799999997</c:v>
                </c:pt>
                <c:pt idx="1198">
                  <c:v>5699.8374999999996</c:v>
                </c:pt>
                <c:pt idx="1199">
                  <c:v>6393.6034499999996</c:v>
                </c:pt>
                <c:pt idx="1200">
                  <c:v>4934.7049999999999</c:v>
                </c:pt>
                <c:pt idx="1201">
                  <c:v>6198.7518</c:v>
                </c:pt>
                <c:pt idx="1202">
                  <c:v>8733.2292500000003</c:v>
                </c:pt>
                <c:pt idx="1203">
                  <c:v>2055.3249000000001</c:v>
                </c:pt>
                <c:pt idx="1204">
                  <c:v>9964.06</c:v>
                </c:pt>
                <c:pt idx="1205">
                  <c:v>18223.4512</c:v>
                </c:pt>
                <c:pt idx="1206">
                  <c:v>5116.5003999999999</c:v>
                </c:pt>
                <c:pt idx="1207">
                  <c:v>36910.608030000003</c:v>
                </c:pt>
                <c:pt idx="1208">
                  <c:v>38415.474000000002</c:v>
                </c:pt>
                <c:pt idx="1209">
                  <c:v>20296.863450000001</c:v>
                </c:pt>
                <c:pt idx="1210">
                  <c:v>12347.172</c:v>
                </c:pt>
                <c:pt idx="1211">
                  <c:v>5373.3642499999996</c:v>
                </c:pt>
                <c:pt idx="1212">
                  <c:v>23563.016179999999</c:v>
                </c:pt>
                <c:pt idx="1213">
                  <c:v>1702.4553000000001</c:v>
                </c:pt>
                <c:pt idx="1214">
                  <c:v>10806.839</c:v>
                </c:pt>
                <c:pt idx="1215">
                  <c:v>3956.0714499999999</c:v>
                </c:pt>
                <c:pt idx="1216">
                  <c:v>12890.057650000001</c:v>
                </c:pt>
                <c:pt idx="1217">
                  <c:v>5415.6611999999996</c:v>
                </c:pt>
                <c:pt idx="1218">
                  <c:v>4058.1161000000002</c:v>
                </c:pt>
                <c:pt idx="1219">
                  <c:v>41661.601999999999</c:v>
                </c:pt>
                <c:pt idx="1220">
                  <c:v>7537.1638999999996</c:v>
                </c:pt>
                <c:pt idx="1221">
                  <c:v>4718.2035500000002</c:v>
                </c:pt>
                <c:pt idx="1222">
                  <c:v>6593.5083000000004</c:v>
                </c:pt>
                <c:pt idx="1223">
                  <c:v>8442.6669999999995</c:v>
                </c:pt>
                <c:pt idx="1224">
                  <c:v>26125.674770000001</c:v>
                </c:pt>
                <c:pt idx="1225">
                  <c:v>6858.4795999999997</c:v>
                </c:pt>
                <c:pt idx="1226">
                  <c:v>4795.6567999999997</c:v>
                </c:pt>
                <c:pt idx="1227">
                  <c:v>6640.5448500000002</c:v>
                </c:pt>
                <c:pt idx="1228">
                  <c:v>7162.0122000000001</c:v>
                </c:pt>
                <c:pt idx="1229">
                  <c:v>10594.225700000001</c:v>
                </c:pt>
                <c:pt idx="1230">
                  <c:v>11938.255950000001</c:v>
                </c:pt>
                <c:pt idx="1231">
                  <c:v>60021.398970000002</c:v>
                </c:pt>
                <c:pt idx="1232">
                  <c:v>20167.336029999999</c:v>
                </c:pt>
                <c:pt idx="1233">
                  <c:v>12479.70895</c:v>
                </c:pt>
                <c:pt idx="1234">
                  <c:v>11345.519</c:v>
                </c:pt>
                <c:pt idx="1235">
                  <c:v>8515.7587000000003</c:v>
                </c:pt>
                <c:pt idx="1236">
                  <c:v>2699.56835</c:v>
                </c:pt>
                <c:pt idx="1237">
                  <c:v>14449.8544</c:v>
                </c:pt>
                <c:pt idx="1238">
                  <c:v>12224.350850000001</c:v>
                </c:pt>
                <c:pt idx="1239">
                  <c:v>6985.50695</c:v>
                </c:pt>
                <c:pt idx="1240">
                  <c:v>3238.4357</c:v>
                </c:pt>
                <c:pt idx="1241">
                  <c:v>47269.853999999999</c:v>
                </c:pt>
                <c:pt idx="1242">
                  <c:v>49577.662400000001</c:v>
                </c:pt>
                <c:pt idx="1243">
                  <c:v>4296.2712000000001</c:v>
                </c:pt>
                <c:pt idx="1244">
                  <c:v>3171.6149</c:v>
                </c:pt>
                <c:pt idx="1245">
                  <c:v>1135.9407000000001</c:v>
                </c:pt>
                <c:pt idx="1246">
                  <c:v>5615.3689999999997</c:v>
                </c:pt>
                <c:pt idx="1247">
                  <c:v>9101.7980000000007</c:v>
                </c:pt>
                <c:pt idx="1248">
                  <c:v>6059.1729999999998</c:v>
                </c:pt>
                <c:pt idx="1249">
                  <c:v>1633.9618</c:v>
                </c:pt>
                <c:pt idx="1250">
                  <c:v>37607.527699999999</c:v>
                </c:pt>
                <c:pt idx="1251">
                  <c:v>18648.421699999999</c:v>
                </c:pt>
                <c:pt idx="1252">
                  <c:v>1241.5650000000001</c:v>
                </c:pt>
                <c:pt idx="1253">
                  <c:v>16232.847</c:v>
                </c:pt>
                <c:pt idx="1254">
                  <c:v>15828.82173</c:v>
                </c:pt>
                <c:pt idx="1255">
                  <c:v>4415.1588000000002</c:v>
                </c:pt>
                <c:pt idx="1256">
                  <c:v>6474.0129999999999</c:v>
                </c:pt>
                <c:pt idx="1257">
                  <c:v>11436.738149999999</c:v>
                </c:pt>
                <c:pt idx="1258">
                  <c:v>11305.93455</c:v>
                </c:pt>
                <c:pt idx="1259">
                  <c:v>30063.580549999999</c:v>
                </c:pt>
                <c:pt idx="1260">
                  <c:v>10197.772199999999</c:v>
                </c:pt>
                <c:pt idx="1261">
                  <c:v>4544.2348000000002</c:v>
                </c:pt>
                <c:pt idx="1262">
                  <c:v>3277.1610000000001</c:v>
                </c:pt>
                <c:pt idx="1263">
                  <c:v>6770.1925000000001</c:v>
                </c:pt>
                <c:pt idx="1264">
                  <c:v>7337.7479999999996</c:v>
                </c:pt>
                <c:pt idx="1265">
                  <c:v>10370.912549999999</c:v>
                </c:pt>
                <c:pt idx="1266">
                  <c:v>26926.5144</c:v>
                </c:pt>
                <c:pt idx="1267">
                  <c:v>10704.47</c:v>
                </c:pt>
                <c:pt idx="1268">
                  <c:v>34254.053350000002</c:v>
                </c:pt>
                <c:pt idx="1269">
                  <c:v>1880.4870000000001</c:v>
                </c:pt>
                <c:pt idx="1270">
                  <c:v>8615.2999999999993</c:v>
                </c:pt>
                <c:pt idx="1271">
                  <c:v>3292.5298499999999</c:v>
                </c:pt>
                <c:pt idx="1272">
                  <c:v>3021.80915</c:v>
                </c:pt>
                <c:pt idx="1273">
                  <c:v>14478.33015</c:v>
                </c:pt>
                <c:pt idx="1274">
                  <c:v>4747.0528999999997</c:v>
                </c:pt>
                <c:pt idx="1275">
                  <c:v>17043.341400000001</c:v>
                </c:pt>
                <c:pt idx="1276">
                  <c:v>10959.33</c:v>
                </c:pt>
                <c:pt idx="1277">
                  <c:v>2741.9479999999999</c:v>
                </c:pt>
                <c:pt idx="1278">
                  <c:v>4357.0436499999996</c:v>
                </c:pt>
                <c:pt idx="1279">
                  <c:v>22462.043750000001</c:v>
                </c:pt>
                <c:pt idx="1280">
                  <c:v>4189.1130999999996</c:v>
                </c:pt>
                <c:pt idx="1281">
                  <c:v>8283.6807000000008</c:v>
                </c:pt>
                <c:pt idx="1282">
                  <c:v>24535.698550000001</c:v>
                </c:pt>
                <c:pt idx="1283">
                  <c:v>14283.4594</c:v>
                </c:pt>
                <c:pt idx="1284">
                  <c:v>1720.3536999999999</c:v>
                </c:pt>
                <c:pt idx="1285">
                  <c:v>47403.88</c:v>
                </c:pt>
                <c:pt idx="1286">
                  <c:v>8534.6718000000001</c:v>
                </c:pt>
                <c:pt idx="1287">
                  <c:v>3732.6251000000002</c:v>
                </c:pt>
                <c:pt idx="1288">
                  <c:v>5472.4489999999996</c:v>
                </c:pt>
                <c:pt idx="1289">
                  <c:v>38344.565999999999</c:v>
                </c:pt>
                <c:pt idx="1290">
                  <c:v>7147.4727999999996</c:v>
                </c:pt>
                <c:pt idx="1291">
                  <c:v>7133.9025000000001</c:v>
                </c:pt>
                <c:pt idx="1292">
                  <c:v>34828.654000000002</c:v>
                </c:pt>
                <c:pt idx="1293">
                  <c:v>1515.3449000000001</c:v>
                </c:pt>
                <c:pt idx="1294">
                  <c:v>9301.8935500000007</c:v>
                </c:pt>
                <c:pt idx="1295">
                  <c:v>11931.125249999999</c:v>
                </c:pt>
                <c:pt idx="1296">
                  <c:v>1964.78</c:v>
                </c:pt>
                <c:pt idx="1297">
                  <c:v>1708.9257500000001</c:v>
                </c:pt>
                <c:pt idx="1298">
                  <c:v>4340.4408999999996</c:v>
                </c:pt>
                <c:pt idx="1299">
                  <c:v>5261.4694499999996</c:v>
                </c:pt>
                <c:pt idx="1300">
                  <c:v>2710.8285500000002</c:v>
                </c:pt>
                <c:pt idx="1301">
                  <c:v>62592.873090000001</c:v>
                </c:pt>
                <c:pt idx="1302">
                  <c:v>46718.163249999998</c:v>
                </c:pt>
                <c:pt idx="1303">
                  <c:v>3208.7869999999998</c:v>
                </c:pt>
                <c:pt idx="1304">
                  <c:v>37829.724199999997</c:v>
                </c:pt>
                <c:pt idx="1305">
                  <c:v>21259.377949999998</c:v>
                </c:pt>
                <c:pt idx="1306">
                  <c:v>2464.6188000000002</c:v>
                </c:pt>
                <c:pt idx="1307">
                  <c:v>16115.3045</c:v>
                </c:pt>
                <c:pt idx="1308">
                  <c:v>21472.478800000001</c:v>
                </c:pt>
                <c:pt idx="1309">
                  <c:v>33900.652999999998</c:v>
                </c:pt>
                <c:pt idx="1310">
                  <c:v>6875.9610000000002</c:v>
                </c:pt>
                <c:pt idx="1311">
                  <c:v>6940.90985</c:v>
                </c:pt>
                <c:pt idx="1312">
                  <c:v>4571.4130500000001</c:v>
                </c:pt>
                <c:pt idx="1313">
                  <c:v>4536.259</c:v>
                </c:pt>
                <c:pt idx="1314">
                  <c:v>36397.576000000001</c:v>
                </c:pt>
                <c:pt idx="1315">
                  <c:v>18765.87545</c:v>
                </c:pt>
                <c:pt idx="1316">
                  <c:v>11272.331389999999</c:v>
                </c:pt>
                <c:pt idx="1317">
                  <c:v>1731.6769999999999</c:v>
                </c:pt>
                <c:pt idx="1318">
                  <c:v>1163.4627</c:v>
                </c:pt>
                <c:pt idx="1319">
                  <c:v>19496.71917</c:v>
                </c:pt>
                <c:pt idx="1320">
                  <c:v>7201.7008500000002</c:v>
                </c:pt>
                <c:pt idx="1321">
                  <c:v>5425.0233500000004</c:v>
                </c:pt>
                <c:pt idx="1322">
                  <c:v>28101.333050000001</c:v>
                </c:pt>
                <c:pt idx="1323">
                  <c:v>12981.3457</c:v>
                </c:pt>
                <c:pt idx="1324">
                  <c:v>43896.376300000004</c:v>
                </c:pt>
                <c:pt idx="1325">
                  <c:v>4239.8926499999998</c:v>
                </c:pt>
                <c:pt idx="1326">
                  <c:v>13143.336649999999</c:v>
                </c:pt>
                <c:pt idx="1327">
                  <c:v>7050.0213000000003</c:v>
                </c:pt>
                <c:pt idx="1328">
                  <c:v>9377.9046999999991</c:v>
                </c:pt>
                <c:pt idx="1329">
                  <c:v>22395.74424</c:v>
                </c:pt>
                <c:pt idx="1330">
                  <c:v>10325.206</c:v>
                </c:pt>
                <c:pt idx="1331">
                  <c:v>12629.1656</c:v>
                </c:pt>
                <c:pt idx="1332">
                  <c:v>10795.937330000001</c:v>
                </c:pt>
                <c:pt idx="1333">
                  <c:v>11411.684999999999</c:v>
                </c:pt>
                <c:pt idx="1334">
                  <c:v>10600.5483</c:v>
                </c:pt>
                <c:pt idx="1335">
                  <c:v>2205.9807999999998</c:v>
                </c:pt>
                <c:pt idx="1336">
                  <c:v>1629.8335</c:v>
                </c:pt>
                <c:pt idx="1337">
                  <c:v>2007.9449999999999</c:v>
                </c:pt>
                <c:pt idx="1338">
                  <c:v>29141.3603</c:v>
                </c:pt>
              </c:numCache>
            </c:numRef>
          </c:yVal>
          <c:smooth val="0"/>
          <c:extLst>
            <c:ext xmlns:c16="http://schemas.microsoft.com/office/drawing/2014/chart" uri="{C3380CC4-5D6E-409C-BE32-E72D297353CC}">
              <c16:uniqueId val="{00000001-211B-42DC-8712-293BC13ABC78}"/>
            </c:ext>
          </c:extLst>
        </c:ser>
        <c:ser>
          <c:idx val="1"/>
          <c:order val="1"/>
          <c:tx>
            <c:strRef>
              <c:f>INSURANCE!$C$1</c:f>
              <c:strCache>
                <c:ptCount val="1"/>
                <c:pt idx="0">
                  <c:v>BMI</c:v>
                </c:pt>
              </c:strCache>
            </c:strRef>
          </c:tx>
          <c:spPr>
            <a:ln w="25400">
              <a:noFill/>
            </a:ln>
            <a:effectLst/>
          </c:spPr>
          <c:marker>
            <c:symbol val="circle"/>
            <c:size val="4"/>
            <c:spPr>
              <a:solidFill>
                <a:schemeClr val="accent1">
                  <a:lumMod val="75000"/>
                </a:schemeClr>
              </a:solidFill>
              <a:ln w="9525" cap="flat" cmpd="sng" algn="ctr">
                <a:noFill/>
                <a:round/>
              </a:ln>
              <a:effectLst/>
            </c:spPr>
          </c:marker>
          <c:errBars>
            <c:errDir val="x"/>
            <c:errBarType val="both"/>
            <c:errValType val="stdErr"/>
            <c:noEndCap val="0"/>
            <c:spPr>
              <a:noFill/>
              <a:ln w="9525">
                <a:solidFill>
                  <a:schemeClr val="dk1">
                    <a:lumMod val="50000"/>
                    <a:lumOff val="50000"/>
                  </a:schemeClr>
                </a:solidFill>
              </a:ln>
              <a:effectLst/>
            </c:spPr>
          </c:errBars>
          <c:errBars>
            <c:errDir val="y"/>
            <c:errBarType val="both"/>
            <c:errValType val="stdErr"/>
            <c:noEndCap val="0"/>
            <c:spPr>
              <a:noFill/>
              <a:ln w="9525">
                <a:solidFill>
                  <a:schemeClr val="dk1">
                    <a:lumMod val="50000"/>
                    <a:lumOff val="50000"/>
                  </a:schemeClr>
                </a:solidFill>
              </a:ln>
              <a:effectLst/>
            </c:spPr>
          </c:errBars>
          <c:xVal>
            <c:numRef>
              <c:f>INSURANCE!$A$2:$A$1339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INSURANCE!$F:$F</c:f>
              <c:numCache>
                <c:formatCode>General</c:formatCode>
                <c:ptCount val="1048576"/>
                <c:pt idx="0">
                  <c:v>0</c:v>
                </c:pt>
                <c:pt idx="1">
                  <c:v>16884.923999999999</c:v>
                </c:pt>
                <c:pt idx="2">
                  <c:v>1725.5523000000001</c:v>
                </c:pt>
                <c:pt idx="3">
                  <c:v>4449.4620000000004</c:v>
                </c:pt>
                <c:pt idx="4">
                  <c:v>21984.47061</c:v>
                </c:pt>
                <c:pt idx="5">
                  <c:v>3866.8552</c:v>
                </c:pt>
                <c:pt idx="6">
                  <c:v>3756.6215999999999</c:v>
                </c:pt>
                <c:pt idx="7">
                  <c:v>8240.5895999999993</c:v>
                </c:pt>
                <c:pt idx="8">
                  <c:v>7281.5056000000004</c:v>
                </c:pt>
                <c:pt idx="9">
                  <c:v>6406.4107000000004</c:v>
                </c:pt>
                <c:pt idx="10">
                  <c:v>28923.136920000001</c:v>
                </c:pt>
                <c:pt idx="11">
                  <c:v>2721.3208</c:v>
                </c:pt>
                <c:pt idx="12">
                  <c:v>27808.7251</c:v>
                </c:pt>
                <c:pt idx="13">
                  <c:v>1826.8430000000001</c:v>
                </c:pt>
                <c:pt idx="14">
                  <c:v>11090.7178</c:v>
                </c:pt>
                <c:pt idx="15">
                  <c:v>39611.757700000002</c:v>
                </c:pt>
                <c:pt idx="16">
                  <c:v>1837.2370000000001</c:v>
                </c:pt>
                <c:pt idx="17">
                  <c:v>10797.3362</c:v>
                </c:pt>
                <c:pt idx="18">
                  <c:v>2395.17155</c:v>
                </c:pt>
                <c:pt idx="19">
                  <c:v>10602.385</c:v>
                </c:pt>
                <c:pt idx="20">
                  <c:v>36837.466999999997</c:v>
                </c:pt>
                <c:pt idx="21">
                  <c:v>13228.846949999999</c:v>
                </c:pt>
                <c:pt idx="22">
                  <c:v>4149.7359999999999</c:v>
                </c:pt>
                <c:pt idx="23">
                  <c:v>1137.011</c:v>
                </c:pt>
                <c:pt idx="24">
                  <c:v>37701.876799999998</c:v>
                </c:pt>
                <c:pt idx="25">
                  <c:v>6203.90175</c:v>
                </c:pt>
                <c:pt idx="26">
                  <c:v>14001.1338</c:v>
                </c:pt>
                <c:pt idx="27">
                  <c:v>14451.835150000001</c:v>
                </c:pt>
                <c:pt idx="28">
                  <c:v>12268.632250000001</c:v>
                </c:pt>
                <c:pt idx="29">
                  <c:v>2775.1921499999999</c:v>
                </c:pt>
                <c:pt idx="30">
                  <c:v>38711</c:v>
                </c:pt>
                <c:pt idx="31">
                  <c:v>35585.576000000001</c:v>
                </c:pt>
                <c:pt idx="32">
                  <c:v>2198.1898500000002</c:v>
                </c:pt>
                <c:pt idx="33">
                  <c:v>4687.7969999999996</c:v>
                </c:pt>
                <c:pt idx="34">
                  <c:v>13770.097900000001</c:v>
                </c:pt>
                <c:pt idx="35">
                  <c:v>51194.559139999998</c:v>
                </c:pt>
                <c:pt idx="36">
                  <c:v>1625.4337499999999</c:v>
                </c:pt>
                <c:pt idx="37">
                  <c:v>15612.19335</c:v>
                </c:pt>
                <c:pt idx="38">
                  <c:v>2302.3000000000002</c:v>
                </c:pt>
                <c:pt idx="39">
                  <c:v>39774.276299999998</c:v>
                </c:pt>
                <c:pt idx="40">
                  <c:v>48173.360999999997</c:v>
                </c:pt>
                <c:pt idx="41">
                  <c:v>3046.0619999999999</c:v>
                </c:pt>
                <c:pt idx="42">
                  <c:v>4949.7587000000003</c:v>
                </c:pt>
                <c:pt idx="43">
                  <c:v>6272.4772000000003</c:v>
                </c:pt>
                <c:pt idx="44">
                  <c:v>6313.759</c:v>
                </c:pt>
                <c:pt idx="45">
                  <c:v>6079.6715000000004</c:v>
                </c:pt>
                <c:pt idx="46">
                  <c:v>20630.283510000001</c:v>
                </c:pt>
                <c:pt idx="47">
                  <c:v>3393.35635</c:v>
                </c:pt>
                <c:pt idx="48">
                  <c:v>3556.9223000000002</c:v>
                </c:pt>
                <c:pt idx="49">
                  <c:v>12629.896699999999</c:v>
                </c:pt>
                <c:pt idx="50">
                  <c:v>38709.175999999999</c:v>
                </c:pt>
                <c:pt idx="51">
                  <c:v>2211.1307499999998</c:v>
                </c:pt>
                <c:pt idx="52">
                  <c:v>3579.8287</c:v>
                </c:pt>
                <c:pt idx="53">
                  <c:v>23568.272000000001</c:v>
                </c:pt>
                <c:pt idx="54">
                  <c:v>37742.575700000001</c:v>
                </c:pt>
                <c:pt idx="55">
                  <c:v>8059.6791000000003</c:v>
                </c:pt>
                <c:pt idx="56">
                  <c:v>47496.494449999998</c:v>
                </c:pt>
                <c:pt idx="57">
                  <c:v>13607.36875</c:v>
                </c:pt>
                <c:pt idx="58">
                  <c:v>34303.167200000004</c:v>
                </c:pt>
                <c:pt idx="59">
                  <c:v>23244.790199999999</c:v>
                </c:pt>
                <c:pt idx="60">
                  <c:v>5989.5236500000001</c:v>
                </c:pt>
                <c:pt idx="61">
                  <c:v>8606.2173999999995</c:v>
                </c:pt>
                <c:pt idx="62">
                  <c:v>4504.6624000000002</c:v>
                </c:pt>
                <c:pt idx="63">
                  <c:v>30166.618170000002</c:v>
                </c:pt>
                <c:pt idx="64">
                  <c:v>4133.6416499999996</c:v>
                </c:pt>
                <c:pt idx="65">
                  <c:v>14711.7438</c:v>
                </c:pt>
                <c:pt idx="66">
                  <c:v>1743.2139999999999</c:v>
                </c:pt>
                <c:pt idx="67">
                  <c:v>14235.072</c:v>
                </c:pt>
                <c:pt idx="68">
                  <c:v>6389.3778499999999</c:v>
                </c:pt>
                <c:pt idx="69">
                  <c:v>5920.1040999999996</c:v>
                </c:pt>
                <c:pt idx="70">
                  <c:v>17663.144199999999</c:v>
                </c:pt>
                <c:pt idx="71">
                  <c:v>16577.779500000001</c:v>
                </c:pt>
                <c:pt idx="72">
                  <c:v>6799.4579999999996</c:v>
                </c:pt>
                <c:pt idx="73">
                  <c:v>11741.726000000001</c:v>
                </c:pt>
                <c:pt idx="74">
                  <c:v>11946.625899999999</c:v>
                </c:pt>
                <c:pt idx="75">
                  <c:v>7726.8540000000003</c:v>
                </c:pt>
                <c:pt idx="76">
                  <c:v>11356.660900000001</c:v>
                </c:pt>
                <c:pt idx="77">
                  <c:v>3947.4131000000002</c:v>
                </c:pt>
                <c:pt idx="78">
                  <c:v>1532.4697000000001</c:v>
                </c:pt>
                <c:pt idx="79">
                  <c:v>2755.0209500000001</c:v>
                </c:pt>
                <c:pt idx="80">
                  <c:v>6571.0243499999997</c:v>
                </c:pt>
                <c:pt idx="81">
                  <c:v>4441.2131499999996</c:v>
                </c:pt>
                <c:pt idx="82">
                  <c:v>7935.29115</c:v>
                </c:pt>
                <c:pt idx="83">
                  <c:v>37165.163800000002</c:v>
                </c:pt>
                <c:pt idx="84">
                  <c:v>11033.661700000001</c:v>
                </c:pt>
                <c:pt idx="85">
                  <c:v>39836.519</c:v>
                </c:pt>
                <c:pt idx="86">
                  <c:v>21098.554049999999</c:v>
                </c:pt>
                <c:pt idx="87">
                  <c:v>43578.939400000003</c:v>
                </c:pt>
                <c:pt idx="88">
                  <c:v>11073.175999999999</c:v>
                </c:pt>
                <c:pt idx="89">
                  <c:v>8026.6665999999996</c:v>
                </c:pt>
                <c:pt idx="90">
                  <c:v>11082.5772</c:v>
                </c:pt>
                <c:pt idx="91">
                  <c:v>2026.9740999999999</c:v>
                </c:pt>
                <c:pt idx="92">
                  <c:v>10942.13205</c:v>
                </c:pt>
                <c:pt idx="93">
                  <c:v>30184.936699999998</c:v>
                </c:pt>
                <c:pt idx="94">
                  <c:v>5729.0052999999998</c:v>
                </c:pt>
                <c:pt idx="95">
                  <c:v>47291.055</c:v>
                </c:pt>
                <c:pt idx="96">
                  <c:v>3766.8838000000001</c:v>
                </c:pt>
                <c:pt idx="97">
                  <c:v>12105.32</c:v>
                </c:pt>
                <c:pt idx="98">
                  <c:v>10226.2842</c:v>
                </c:pt>
                <c:pt idx="99">
                  <c:v>22412.648499999999</c:v>
                </c:pt>
                <c:pt idx="100">
                  <c:v>15820.699000000001</c:v>
                </c:pt>
                <c:pt idx="101">
                  <c:v>6186.1270000000004</c:v>
                </c:pt>
                <c:pt idx="102">
                  <c:v>3645.0893999999998</c:v>
                </c:pt>
                <c:pt idx="103">
                  <c:v>21344.846699999998</c:v>
                </c:pt>
                <c:pt idx="104">
                  <c:v>30942.191800000001</c:v>
                </c:pt>
                <c:pt idx="105">
                  <c:v>5003.8530000000001</c:v>
                </c:pt>
                <c:pt idx="106">
                  <c:v>17560.37975</c:v>
                </c:pt>
                <c:pt idx="107">
                  <c:v>2331.5189999999998</c:v>
                </c:pt>
                <c:pt idx="108">
                  <c:v>3877.3042500000001</c:v>
                </c:pt>
                <c:pt idx="109">
                  <c:v>2867.1196</c:v>
                </c:pt>
                <c:pt idx="110">
                  <c:v>47055.532099999997</c:v>
                </c:pt>
                <c:pt idx="111">
                  <c:v>10825.253699999999</c:v>
                </c:pt>
                <c:pt idx="112">
                  <c:v>11881.358</c:v>
                </c:pt>
                <c:pt idx="113">
                  <c:v>4646.759</c:v>
                </c:pt>
                <c:pt idx="114">
                  <c:v>2404.7338</c:v>
                </c:pt>
                <c:pt idx="115">
                  <c:v>11488.31695</c:v>
                </c:pt>
                <c:pt idx="116">
                  <c:v>30259.995559999999</c:v>
                </c:pt>
                <c:pt idx="117">
                  <c:v>11381.3254</c:v>
                </c:pt>
                <c:pt idx="118">
                  <c:v>19107.779600000002</c:v>
                </c:pt>
                <c:pt idx="119">
                  <c:v>8601.3292999999994</c:v>
                </c:pt>
                <c:pt idx="120">
                  <c:v>6686.4313000000002</c:v>
                </c:pt>
                <c:pt idx="121">
                  <c:v>7740.3370000000004</c:v>
                </c:pt>
                <c:pt idx="122">
                  <c:v>1705.6244999999999</c:v>
                </c:pt>
                <c:pt idx="123">
                  <c:v>2257.47525</c:v>
                </c:pt>
                <c:pt idx="124">
                  <c:v>39556.494500000001</c:v>
                </c:pt>
                <c:pt idx="125">
                  <c:v>10115.00885</c:v>
                </c:pt>
                <c:pt idx="126">
                  <c:v>3385.3991500000002</c:v>
                </c:pt>
                <c:pt idx="127">
                  <c:v>17081.080000000002</c:v>
                </c:pt>
                <c:pt idx="128">
                  <c:v>9634.5380000000005</c:v>
                </c:pt>
                <c:pt idx="129">
                  <c:v>32734.186300000001</c:v>
                </c:pt>
                <c:pt idx="130">
                  <c:v>6082.4049999999997</c:v>
                </c:pt>
                <c:pt idx="131">
                  <c:v>12815.444949999999</c:v>
                </c:pt>
                <c:pt idx="132">
                  <c:v>13616.3586</c:v>
                </c:pt>
                <c:pt idx="133">
                  <c:v>11163.567999999999</c:v>
                </c:pt>
                <c:pt idx="134">
                  <c:v>1632.5644500000001</c:v>
                </c:pt>
                <c:pt idx="135">
                  <c:v>2457.2111500000001</c:v>
                </c:pt>
                <c:pt idx="136">
                  <c:v>2155.6815000000001</c:v>
                </c:pt>
                <c:pt idx="137">
                  <c:v>1261.442</c:v>
                </c:pt>
                <c:pt idx="138">
                  <c:v>2045.68525</c:v>
                </c:pt>
                <c:pt idx="139">
                  <c:v>27322.73386</c:v>
                </c:pt>
                <c:pt idx="140">
                  <c:v>2166.732</c:v>
                </c:pt>
                <c:pt idx="141">
                  <c:v>27375.904780000001</c:v>
                </c:pt>
                <c:pt idx="142">
                  <c:v>3490.5491000000002</c:v>
                </c:pt>
                <c:pt idx="143">
                  <c:v>18972.494999999999</c:v>
                </c:pt>
                <c:pt idx="144">
                  <c:v>18157.876</c:v>
                </c:pt>
                <c:pt idx="145">
                  <c:v>20745.989099999999</c:v>
                </c:pt>
                <c:pt idx="146">
                  <c:v>5138.2566999999999</c:v>
                </c:pt>
                <c:pt idx="147">
                  <c:v>40720.551050000002</c:v>
                </c:pt>
                <c:pt idx="148">
                  <c:v>9877.6077000000005</c:v>
                </c:pt>
                <c:pt idx="149">
                  <c:v>10959.6947</c:v>
                </c:pt>
                <c:pt idx="150">
                  <c:v>1842.519</c:v>
                </c:pt>
                <c:pt idx="151">
                  <c:v>5125.2156999999997</c:v>
                </c:pt>
                <c:pt idx="152">
                  <c:v>7789.6350000000002</c:v>
                </c:pt>
                <c:pt idx="153">
                  <c:v>6334.3435499999996</c:v>
                </c:pt>
                <c:pt idx="154">
                  <c:v>19964.746299999999</c:v>
                </c:pt>
                <c:pt idx="155">
                  <c:v>7077.1894000000002</c:v>
                </c:pt>
                <c:pt idx="156">
                  <c:v>6948.7007999999996</c:v>
                </c:pt>
                <c:pt idx="157">
                  <c:v>21223.675800000001</c:v>
                </c:pt>
                <c:pt idx="158">
                  <c:v>15518.180249999999</c:v>
                </c:pt>
                <c:pt idx="159">
                  <c:v>36950.256699999998</c:v>
                </c:pt>
                <c:pt idx="160">
                  <c:v>19749.383379999999</c:v>
                </c:pt>
                <c:pt idx="161">
                  <c:v>21348.705999999998</c:v>
                </c:pt>
                <c:pt idx="162">
                  <c:v>36149.483500000002</c:v>
                </c:pt>
                <c:pt idx="163">
                  <c:v>10450.552</c:v>
                </c:pt>
                <c:pt idx="164">
                  <c:v>5152.134</c:v>
                </c:pt>
                <c:pt idx="165">
                  <c:v>5028.1466</c:v>
                </c:pt>
                <c:pt idx="166">
                  <c:v>10407.085849999999</c:v>
                </c:pt>
                <c:pt idx="167">
                  <c:v>4830.63</c:v>
                </c:pt>
                <c:pt idx="168">
                  <c:v>6128.79745</c:v>
                </c:pt>
                <c:pt idx="169">
                  <c:v>2719.2797500000001</c:v>
                </c:pt>
                <c:pt idx="170">
                  <c:v>4827.9049500000001</c:v>
                </c:pt>
                <c:pt idx="171">
                  <c:v>13405.390299999999</c:v>
                </c:pt>
                <c:pt idx="172">
                  <c:v>8116.68</c:v>
                </c:pt>
                <c:pt idx="173">
                  <c:v>1694.7963999999999</c:v>
                </c:pt>
                <c:pt idx="174">
                  <c:v>5246.0469999999996</c:v>
                </c:pt>
                <c:pt idx="175">
                  <c:v>2855.4375500000001</c:v>
                </c:pt>
                <c:pt idx="176">
                  <c:v>48824.45</c:v>
                </c:pt>
                <c:pt idx="177">
                  <c:v>6455.86265</c:v>
                </c:pt>
                <c:pt idx="178">
                  <c:v>10436.096</c:v>
                </c:pt>
                <c:pt idx="179">
                  <c:v>8823.2790000000005</c:v>
                </c:pt>
                <c:pt idx="180">
                  <c:v>8538.28845</c:v>
                </c:pt>
                <c:pt idx="181">
                  <c:v>11735.87905</c:v>
                </c:pt>
                <c:pt idx="182">
                  <c:v>1631.8212000000001</c:v>
                </c:pt>
                <c:pt idx="183">
                  <c:v>4005.4225000000001</c:v>
                </c:pt>
                <c:pt idx="184">
                  <c:v>7419.4778999999999</c:v>
                </c:pt>
                <c:pt idx="185">
                  <c:v>7731.4270999999999</c:v>
                </c:pt>
                <c:pt idx="186">
                  <c:v>43753.337050000002</c:v>
                </c:pt>
                <c:pt idx="187">
                  <c:v>3981.9767999999999</c:v>
                </c:pt>
                <c:pt idx="188">
                  <c:v>5325.6509999999998</c:v>
                </c:pt>
                <c:pt idx="189">
                  <c:v>6775.9610000000002</c:v>
                </c:pt>
                <c:pt idx="190">
                  <c:v>4922.9159</c:v>
                </c:pt>
                <c:pt idx="191">
                  <c:v>12557.605299999999</c:v>
                </c:pt>
                <c:pt idx="192">
                  <c:v>4883.866</c:v>
                </c:pt>
                <c:pt idx="193">
                  <c:v>2137.6536000000001</c:v>
                </c:pt>
                <c:pt idx="194">
                  <c:v>12044.342000000001</c:v>
                </c:pt>
                <c:pt idx="195">
                  <c:v>1137.4697000000001</c:v>
                </c:pt>
                <c:pt idx="196">
                  <c:v>1639.5631000000001</c:v>
                </c:pt>
                <c:pt idx="197">
                  <c:v>5649.7150000000001</c:v>
                </c:pt>
                <c:pt idx="198">
                  <c:v>8516.8289999999997</c:v>
                </c:pt>
                <c:pt idx="199">
                  <c:v>9644.2525000000005</c:v>
                </c:pt>
                <c:pt idx="200">
                  <c:v>14901.5167</c:v>
                </c:pt>
                <c:pt idx="201">
                  <c:v>2130.6759000000002</c:v>
                </c:pt>
                <c:pt idx="202">
                  <c:v>8871.1517000000003</c:v>
                </c:pt>
                <c:pt idx="203">
                  <c:v>13012.20865</c:v>
                </c:pt>
                <c:pt idx="204">
                  <c:v>37133.898200000003</c:v>
                </c:pt>
                <c:pt idx="205">
                  <c:v>7147.1049999999996</c:v>
                </c:pt>
                <c:pt idx="206">
                  <c:v>4337.7352000000001</c:v>
                </c:pt>
                <c:pt idx="207">
                  <c:v>11743.299000000001</c:v>
                </c:pt>
                <c:pt idx="208">
                  <c:v>20984.0936</c:v>
                </c:pt>
                <c:pt idx="209">
                  <c:v>13880.949000000001</c:v>
                </c:pt>
                <c:pt idx="210">
                  <c:v>6610.1097</c:v>
                </c:pt>
                <c:pt idx="211">
                  <c:v>1980.07</c:v>
                </c:pt>
                <c:pt idx="212">
                  <c:v>8162.7162500000004</c:v>
                </c:pt>
                <c:pt idx="213">
                  <c:v>3537.703</c:v>
                </c:pt>
                <c:pt idx="214">
                  <c:v>5002.7826999999997</c:v>
                </c:pt>
                <c:pt idx="215">
                  <c:v>8520.0259999999998</c:v>
                </c:pt>
                <c:pt idx="216">
                  <c:v>7371.7719999999999</c:v>
                </c:pt>
                <c:pt idx="217">
                  <c:v>10355.641</c:v>
                </c:pt>
                <c:pt idx="218">
                  <c:v>2483.7359999999999</c:v>
                </c:pt>
                <c:pt idx="219">
                  <c:v>3392.9767999999999</c:v>
                </c:pt>
                <c:pt idx="220">
                  <c:v>25081.76784</c:v>
                </c:pt>
                <c:pt idx="221">
                  <c:v>5012.4709999999995</c:v>
                </c:pt>
                <c:pt idx="222">
                  <c:v>10564.8845</c:v>
                </c:pt>
                <c:pt idx="223">
                  <c:v>5253.5240000000003</c:v>
                </c:pt>
                <c:pt idx="224">
                  <c:v>34779.614999999998</c:v>
                </c:pt>
                <c:pt idx="225">
                  <c:v>19515.5416</c:v>
                </c:pt>
                <c:pt idx="226">
                  <c:v>11987.1682</c:v>
                </c:pt>
                <c:pt idx="227">
                  <c:v>2689.4953999999998</c:v>
                </c:pt>
                <c:pt idx="228">
                  <c:v>24227.337240000001</c:v>
                </c:pt>
                <c:pt idx="229">
                  <c:v>7358.1756500000001</c:v>
                </c:pt>
                <c:pt idx="230">
                  <c:v>9225.2564000000002</c:v>
                </c:pt>
                <c:pt idx="231">
                  <c:v>7443.6430499999997</c:v>
                </c:pt>
                <c:pt idx="232">
                  <c:v>14001.286700000001</c:v>
                </c:pt>
                <c:pt idx="233">
                  <c:v>1727.7850000000001</c:v>
                </c:pt>
                <c:pt idx="234">
                  <c:v>12333.828</c:v>
                </c:pt>
                <c:pt idx="235">
                  <c:v>6710.1918999999998</c:v>
                </c:pt>
                <c:pt idx="236">
                  <c:v>19444.265800000001</c:v>
                </c:pt>
                <c:pt idx="237">
                  <c:v>1615.7666999999999</c:v>
                </c:pt>
                <c:pt idx="238">
                  <c:v>4463.2051000000001</c:v>
                </c:pt>
                <c:pt idx="239">
                  <c:v>17352.6803</c:v>
                </c:pt>
                <c:pt idx="240">
                  <c:v>7152.6714000000002</c:v>
                </c:pt>
                <c:pt idx="241">
                  <c:v>38511.628299999997</c:v>
                </c:pt>
                <c:pt idx="242">
                  <c:v>5354.0746499999996</c:v>
                </c:pt>
                <c:pt idx="243">
                  <c:v>35160.134570000002</c:v>
                </c:pt>
                <c:pt idx="244">
                  <c:v>7196.8670000000002</c:v>
                </c:pt>
                <c:pt idx="245">
                  <c:v>29523.1656</c:v>
                </c:pt>
                <c:pt idx="246">
                  <c:v>24476.478510000001</c:v>
                </c:pt>
                <c:pt idx="247">
                  <c:v>12648.7034</c:v>
                </c:pt>
                <c:pt idx="248">
                  <c:v>1986.9333999999999</c:v>
                </c:pt>
                <c:pt idx="249">
                  <c:v>1832.0940000000001</c:v>
                </c:pt>
                <c:pt idx="250">
                  <c:v>4040.55825</c:v>
                </c:pt>
                <c:pt idx="251">
                  <c:v>12829.455099999999</c:v>
                </c:pt>
                <c:pt idx="252">
                  <c:v>47305.305</c:v>
                </c:pt>
                <c:pt idx="253">
                  <c:v>44260.749900000003</c:v>
                </c:pt>
                <c:pt idx="254">
                  <c:v>4260.7439999999997</c:v>
                </c:pt>
                <c:pt idx="255">
                  <c:v>41097.161749999999</c:v>
                </c:pt>
                <c:pt idx="256">
                  <c:v>13047.332350000001</c:v>
                </c:pt>
                <c:pt idx="257">
                  <c:v>43921.183700000001</c:v>
                </c:pt>
                <c:pt idx="258">
                  <c:v>5400.9804999999997</c:v>
                </c:pt>
                <c:pt idx="259">
                  <c:v>11520.099850000001</c:v>
                </c:pt>
                <c:pt idx="260">
                  <c:v>33750.291799999999</c:v>
                </c:pt>
                <c:pt idx="261">
                  <c:v>11837.16</c:v>
                </c:pt>
                <c:pt idx="262">
                  <c:v>17085.267599999999</c:v>
                </c:pt>
                <c:pt idx="263">
                  <c:v>24869.836800000001</c:v>
                </c:pt>
                <c:pt idx="264">
                  <c:v>36219.405449999998</c:v>
                </c:pt>
                <c:pt idx="265">
                  <c:v>20462.997660000001</c:v>
                </c:pt>
                <c:pt idx="266">
                  <c:v>46151.124499999998</c:v>
                </c:pt>
                <c:pt idx="267">
                  <c:v>17179.522000000001</c:v>
                </c:pt>
                <c:pt idx="268">
                  <c:v>14590.63205</c:v>
                </c:pt>
                <c:pt idx="269">
                  <c:v>7441.0529999999999</c:v>
                </c:pt>
                <c:pt idx="270">
                  <c:v>9282.4806000000008</c:v>
                </c:pt>
                <c:pt idx="271">
                  <c:v>1719.4363000000001</c:v>
                </c:pt>
                <c:pt idx="272">
                  <c:v>42856.838000000003</c:v>
                </c:pt>
                <c:pt idx="273">
                  <c:v>7265.7025000000003</c:v>
                </c:pt>
                <c:pt idx="274">
                  <c:v>9617.6624499999998</c:v>
                </c:pt>
                <c:pt idx="275">
                  <c:v>2523.1695</c:v>
                </c:pt>
                <c:pt idx="276">
                  <c:v>9715.8410000000003</c:v>
                </c:pt>
                <c:pt idx="277">
                  <c:v>2803.69785</c:v>
                </c:pt>
                <c:pt idx="278">
                  <c:v>2150.4690000000001</c:v>
                </c:pt>
                <c:pt idx="279">
                  <c:v>12928.7911</c:v>
                </c:pt>
                <c:pt idx="280">
                  <c:v>9855.1314000000002</c:v>
                </c:pt>
                <c:pt idx="281">
                  <c:v>22331.566800000001</c:v>
                </c:pt>
                <c:pt idx="282">
                  <c:v>48549.178350000002</c:v>
                </c:pt>
                <c:pt idx="283">
                  <c:v>4237.12655</c:v>
                </c:pt>
                <c:pt idx="284">
                  <c:v>11879.10405</c:v>
                </c:pt>
                <c:pt idx="285">
                  <c:v>9625.92</c:v>
                </c:pt>
                <c:pt idx="286">
                  <c:v>7742.1098000000002</c:v>
                </c:pt>
                <c:pt idx="287">
                  <c:v>9432.9253000000008</c:v>
                </c:pt>
                <c:pt idx="288">
                  <c:v>14256.192800000001</c:v>
                </c:pt>
                <c:pt idx="289">
                  <c:v>47896.79135</c:v>
                </c:pt>
                <c:pt idx="290">
                  <c:v>25992.821039999999</c:v>
                </c:pt>
                <c:pt idx="291">
                  <c:v>3172.018</c:v>
                </c:pt>
                <c:pt idx="292">
                  <c:v>20277.807509999999</c:v>
                </c:pt>
                <c:pt idx="293">
                  <c:v>42112.2356</c:v>
                </c:pt>
                <c:pt idx="294">
                  <c:v>2156.7518</c:v>
                </c:pt>
                <c:pt idx="295">
                  <c:v>3906.127</c:v>
                </c:pt>
                <c:pt idx="296">
                  <c:v>1704.5681</c:v>
                </c:pt>
                <c:pt idx="297">
                  <c:v>16297.846</c:v>
                </c:pt>
                <c:pt idx="298">
                  <c:v>21978.676899999999</c:v>
                </c:pt>
                <c:pt idx="299">
                  <c:v>38746.355100000001</c:v>
                </c:pt>
                <c:pt idx="300">
                  <c:v>9249.4951999999994</c:v>
                </c:pt>
                <c:pt idx="301">
                  <c:v>6746.7425000000003</c:v>
                </c:pt>
                <c:pt idx="302">
                  <c:v>24873.384900000001</c:v>
                </c:pt>
                <c:pt idx="303">
                  <c:v>12265.5069</c:v>
                </c:pt>
                <c:pt idx="304">
                  <c:v>4349.4620000000004</c:v>
                </c:pt>
                <c:pt idx="305">
                  <c:v>12646.207</c:v>
                </c:pt>
                <c:pt idx="306">
                  <c:v>19442.353500000001</c:v>
                </c:pt>
                <c:pt idx="307">
                  <c:v>20177.671129999999</c:v>
                </c:pt>
                <c:pt idx="308">
                  <c:v>4151.0286999999998</c:v>
                </c:pt>
                <c:pt idx="309">
                  <c:v>11944.594349999999</c:v>
                </c:pt>
                <c:pt idx="310">
                  <c:v>7749.1563999999998</c:v>
                </c:pt>
                <c:pt idx="311">
                  <c:v>8444.4740000000002</c:v>
                </c:pt>
                <c:pt idx="312">
                  <c:v>1737.376</c:v>
                </c:pt>
                <c:pt idx="313">
                  <c:v>42124.515299999999</c:v>
                </c:pt>
                <c:pt idx="314">
                  <c:v>8124.4084000000003</c:v>
                </c:pt>
                <c:pt idx="315">
                  <c:v>34838.873</c:v>
                </c:pt>
                <c:pt idx="316">
                  <c:v>9722.7695000000003</c:v>
                </c:pt>
                <c:pt idx="317">
                  <c:v>8835.2649500000007</c:v>
                </c:pt>
                <c:pt idx="318">
                  <c:v>10435.06525</c:v>
                </c:pt>
                <c:pt idx="319">
                  <c:v>7421.1945500000002</c:v>
                </c:pt>
                <c:pt idx="320">
                  <c:v>4667.6076499999999</c:v>
                </c:pt>
                <c:pt idx="321">
                  <c:v>4894.7533000000003</c:v>
                </c:pt>
                <c:pt idx="322">
                  <c:v>24671.663339999999</c:v>
                </c:pt>
                <c:pt idx="323">
                  <c:v>35491.64</c:v>
                </c:pt>
                <c:pt idx="324">
                  <c:v>11566.30055</c:v>
                </c:pt>
                <c:pt idx="325">
                  <c:v>2866.0909999999999</c:v>
                </c:pt>
                <c:pt idx="326">
                  <c:v>6600.2059499999996</c:v>
                </c:pt>
                <c:pt idx="327">
                  <c:v>3561.8888999999999</c:v>
                </c:pt>
                <c:pt idx="328">
                  <c:v>42760.502200000003</c:v>
                </c:pt>
                <c:pt idx="329">
                  <c:v>47928.03</c:v>
                </c:pt>
                <c:pt idx="330">
                  <c:v>9144.5650000000005</c:v>
                </c:pt>
                <c:pt idx="331">
                  <c:v>48517.563150000002</c:v>
                </c:pt>
                <c:pt idx="332">
                  <c:v>24393.6224</c:v>
                </c:pt>
                <c:pt idx="333">
                  <c:v>13429.035400000001</c:v>
                </c:pt>
                <c:pt idx="334">
                  <c:v>11658.379150000001</c:v>
                </c:pt>
                <c:pt idx="335">
                  <c:v>19144.576519999999</c:v>
                </c:pt>
                <c:pt idx="336">
                  <c:v>13822.803</c:v>
                </c:pt>
                <c:pt idx="337">
                  <c:v>12142.578600000001</c:v>
                </c:pt>
                <c:pt idx="338">
                  <c:v>13937.666499999999</c:v>
                </c:pt>
                <c:pt idx="339">
                  <c:v>41919.097000000002</c:v>
                </c:pt>
                <c:pt idx="340">
                  <c:v>8232.6388000000006</c:v>
                </c:pt>
                <c:pt idx="341">
                  <c:v>18955.220170000001</c:v>
                </c:pt>
                <c:pt idx="342">
                  <c:v>13352.0998</c:v>
                </c:pt>
                <c:pt idx="343">
                  <c:v>13217.094499999999</c:v>
                </c:pt>
                <c:pt idx="344">
                  <c:v>13981.850350000001</c:v>
                </c:pt>
                <c:pt idx="345">
                  <c:v>10977.2063</c:v>
                </c:pt>
                <c:pt idx="346">
                  <c:v>6184.2993999999999</c:v>
                </c:pt>
                <c:pt idx="347">
                  <c:v>4889.9994999999999</c:v>
                </c:pt>
                <c:pt idx="348">
                  <c:v>8334.4575499999992</c:v>
                </c:pt>
                <c:pt idx="349">
                  <c:v>5478.0367999999999</c:v>
                </c:pt>
                <c:pt idx="350">
                  <c:v>1635.7336499999999</c:v>
                </c:pt>
                <c:pt idx="351">
                  <c:v>11830.6072</c:v>
                </c:pt>
                <c:pt idx="352">
                  <c:v>8932.0840000000007</c:v>
                </c:pt>
                <c:pt idx="353">
                  <c:v>3554.203</c:v>
                </c:pt>
                <c:pt idx="354">
                  <c:v>12404.8791</c:v>
                </c:pt>
                <c:pt idx="355">
                  <c:v>14133.03775</c:v>
                </c:pt>
                <c:pt idx="356">
                  <c:v>24603.04837</c:v>
                </c:pt>
                <c:pt idx="357">
                  <c:v>8944.1151000000009</c:v>
                </c:pt>
                <c:pt idx="358">
                  <c:v>9620.3307000000004</c:v>
                </c:pt>
                <c:pt idx="359">
                  <c:v>1837.2819</c:v>
                </c:pt>
                <c:pt idx="360">
                  <c:v>1607.5101</c:v>
                </c:pt>
                <c:pt idx="361">
                  <c:v>10043.249</c:v>
                </c:pt>
                <c:pt idx="362">
                  <c:v>4751.07</c:v>
                </c:pt>
                <c:pt idx="363">
                  <c:v>13844.505999999999</c:v>
                </c:pt>
                <c:pt idx="364">
                  <c:v>2597.779</c:v>
                </c:pt>
                <c:pt idx="365">
                  <c:v>3180.5101</c:v>
                </c:pt>
                <c:pt idx="366">
                  <c:v>9778.3472000000002</c:v>
                </c:pt>
                <c:pt idx="367">
                  <c:v>13430.264999999999</c:v>
                </c:pt>
                <c:pt idx="368">
                  <c:v>8017.0611500000005</c:v>
                </c:pt>
                <c:pt idx="369">
                  <c:v>8116.2688500000004</c:v>
                </c:pt>
                <c:pt idx="370">
                  <c:v>3481.8679999999999</c:v>
                </c:pt>
                <c:pt idx="371">
                  <c:v>13415.0381</c:v>
                </c:pt>
                <c:pt idx="372">
                  <c:v>12029.286700000001</c:v>
                </c:pt>
                <c:pt idx="373">
                  <c:v>7639.4174499999999</c:v>
                </c:pt>
                <c:pt idx="374">
                  <c:v>36085.218999999997</c:v>
                </c:pt>
                <c:pt idx="375">
                  <c:v>1391.5287000000001</c:v>
                </c:pt>
                <c:pt idx="376">
                  <c:v>18033.9679</c:v>
                </c:pt>
                <c:pt idx="377">
                  <c:v>21659.930100000001</c:v>
                </c:pt>
                <c:pt idx="378">
                  <c:v>38126.246500000001</c:v>
                </c:pt>
                <c:pt idx="379">
                  <c:v>16455.707849999999</c:v>
                </c:pt>
                <c:pt idx="380">
                  <c:v>27000.98473</c:v>
                </c:pt>
                <c:pt idx="381">
                  <c:v>15006.579449999999</c:v>
                </c:pt>
                <c:pt idx="382">
                  <c:v>42303.692150000003</c:v>
                </c:pt>
                <c:pt idx="383">
                  <c:v>20781.48892</c:v>
                </c:pt>
                <c:pt idx="384">
                  <c:v>5846.9175999999998</c:v>
                </c:pt>
                <c:pt idx="385">
                  <c:v>8302.5356499999998</c:v>
                </c:pt>
                <c:pt idx="386">
                  <c:v>1261.8589999999999</c:v>
                </c:pt>
                <c:pt idx="387">
                  <c:v>11856.4115</c:v>
                </c:pt>
                <c:pt idx="388">
                  <c:v>30284.642940000002</c:v>
                </c:pt>
                <c:pt idx="389">
                  <c:v>3176.8159000000001</c:v>
                </c:pt>
                <c:pt idx="390">
                  <c:v>4618.0798999999997</c:v>
                </c:pt>
                <c:pt idx="391">
                  <c:v>10736.87075</c:v>
                </c:pt>
                <c:pt idx="392">
                  <c:v>2138.0707000000002</c:v>
                </c:pt>
                <c:pt idx="393">
                  <c:v>8964.0605500000001</c:v>
                </c:pt>
                <c:pt idx="394">
                  <c:v>9290.1394999999993</c:v>
                </c:pt>
                <c:pt idx="395">
                  <c:v>9411.0049999999992</c:v>
                </c:pt>
                <c:pt idx="396">
                  <c:v>7526.7064499999997</c:v>
                </c:pt>
                <c:pt idx="397">
                  <c:v>8522.0030000000006</c:v>
                </c:pt>
                <c:pt idx="398">
                  <c:v>16586.49771</c:v>
                </c:pt>
                <c:pt idx="399">
                  <c:v>14988.432000000001</c:v>
                </c:pt>
                <c:pt idx="400">
                  <c:v>1631.6683</c:v>
                </c:pt>
                <c:pt idx="401">
                  <c:v>9264.7970000000005</c:v>
                </c:pt>
                <c:pt idx="402">
                  <c:v>8083.9197999999997</c:v>
                </c:pt>
                <c:pt idx="403">
                  <c:v>14692.66935</c:v>
                </c:pt>
                <c:pt idx="404">
                  <c:v>10269.459999999999</c:v>
                </c:pt>
                <c:pt idx="405">
                  <c:v>3260.1990000000001</c:v>
                </c:pt>
                <c:pt idx="406">
                  <c:v>11396.9002</c:v>
                </c:pt>
                <c:pt idx="407">
                  <c:v>4185.0978999999998</c:v>
                </c:pt>
                <c:pt idx="408">
                  <c:v>8539.6710000000003</c:v>
                </c:pt>
                <c:pt idx="409">
                  <c:v>6652.5288</c:v>
                </c:pt>
                <c:pt idx="410">
                  <c:v>4074.4537</c:v>
                </c:pt>
                <c:pt idx="411">
                  <c:v>1621.3402000000001</c:v>
                </c:pt>
                <c:pt idx="412">
                  <c:v>19594.809649999999</c:v>
                </c:pt>
                <c:pt idx="413">
                  <c:v>14455.644050000001</c:v>
                </c:pt>
                <c:pt idx="414">
                  <c:v>5080.0959999999995</c:v>
                </c:pt>
                <c:pt idx="415">
                  <c:v>2134.9014999999999</c:v>
                </c:pt>
                <c:pt idx="416">
                  <c:v>7345.7266</c:v>
                </c:pt>
                <c:pt idx="417">
                  <c:v>9140.9509999999991</c:v>
                </c:pt>
                <c:pt idx="418">
                  <c:v>18608.261999999999</c:v>
                </c:pt>
                <c:pt idx="419">
                  <c:v>14418.2804</c:v>
                </c:pt>
                <c:pt idx="420">
                  <c:v>28950.4692</c:v>
                </c:pt>
                <c:pt idx="421">
                  <c:v>46889.261200000001</c:v>
                </c:pt>
                <c:pt idx="422">
                  <c:v>46599.108399999997</c:v>
                </c:pt>
                <c:pt idx="423">
                  <c:v>39125.332249999999</c:v>
                </c:pt>
                <c:pt idx="424">
                  <c:v>2727.3951000000002</c:v>
                </c:pt>
                <c:pt idx="425">
                  <c:v>8968.33</c:v>
                </c:pt>
                <c:pt idx="426">
                  <c:v>9788.8659000000007</c:v>
                </c:pt>
                <c:pt idx="427">
                  <c:v>6555.07035</c:v>
                </c:pt>
                <c:pt idx="428">
                  <c:v>7323.7348190000002</c:v>
                </c:pt>
                <c:pt idx="429">
                  <c:v>3167.4558499999998</c:v>
                </c:pt>
                <c:pt idx="430">
                  <c:v>18804.752400000001</c:v>
                </c:pt>
                <c:pt idx="431">
                  <c:v>23082.955330000001</c:v>
                </c:pt>
                <c:pt idx="432">
                  <c:v>4906.4096499999996</c:v>
                </c:pt>
                <c:pt idx="433">
                  <c:v>5969.723</c:v>
                </c:pt>
                <c:pt idx="434">
                  <c:v>12638.195</c:v>
                </c:pt>
                <c:pt idx="435">
                  <c:v>4243.5900499999998</c:v>
                </c:pt>
                <c:pt idx="436">
                  <c:v>13919.822899999999</c:v>
                </c:pt>
                <c:pt idx="437">
                  <c:v>2254.7966999999999</c:v>
                </c:pt>
                <c:pt idx="438">
                  <c:v>5926.8459999999995</c:v>
                </c:pt>
                <c:pt idx="439">
                  <c:v>12592.5345</c:v>
                </c:pt>
                <c:pt idx="440">
                  <c:v>2897.3235</c:v>
                </c:pt>
                <c:pt idx="441">
                  <c:v>4738.2682000000004</c:v>
                </c:pt>
                <c:pt idx="442">
                  <c:v>37079.372000000003</c:v>
                </c:pt>
                <c:pt idx="443">
                  <c:v>1149.3959</c:v>
                </c:pt>
                <c:pt idx="444">
                  <c:v>28287.897659999999</c:v>
                </c:pt>
                <c:pt idx="445">
                  <c:v>26109.32905</c:v>
                </c:pt>
                <c:pt idx="446">
                  <c:v>7345.0839999999998</c:v>
                </c:pt>
                <c:pt idx="447">
                  <c:v>12730.999599999999</c:v>
                </c:pt>
                <c:pt idx="448">
                  <c:v>11454.021500000001</c:v>
                </c:pt>
                <c:pt idx="449">
                  <c:v>5910.9440000000004</c:v>
                </c:pt>
                <c:pt idx="450">
                  <c:v>4762.3289999999997</c:v>
                </c:pt>
                <c:pt idx="451">
                  <c:v>7512.2669999999998</c:v>
                </c:pt>
                <c:pt idx="452">
                  <c:v>4032.2406999999998</c:v>
                </c:pt>
                <c:pt idx="453">
                  <c:v>1969.614</c:v>
                </c:pt>
                <c:pt idx="454">
                  <c:v>1769.5316499999999</c:v>
                </c:pt>
                <c:pt idx="455">
                  <c:v>4686.3887000000004</c:v>
                </c:pt>
                <c:pt idx="456">
                  <c:v>21797.000400000001</c:v>
                </c:pt>
                <c:pt idx="457">
                  <c:v>11881.9696</c:v>
                </c:pt>
                <c:pt idx="458">
                  <c:v>11840.77505</c:v>
                </c:pt>
                <c:pt idx="459">
                  <c:v>10601.412</c:v>
                </c:pt>
                <c:pt idx="460">
                  <c:v>7682.67</c:v>
                </c:pt>
                <c:pt idx="461">
                  <c:v>10381.4787</c:v>
                </c:pt>
                <c:pt idx="462">
                  <c:v>22144.031999999999</c:v>
                </c:pt>
                <c:pt idx="463">
                  <c:v>15230.324049999999</c:v>
                </c:pt>
                <c:pt idx="464">
                  <c:v>11165.417649999999</c:v>
                </c:pt>
                <c:pt idx="465">
                  <c:v>1632.0362500000001</c:v>
                </c:pt>
                <c:pt idx="466">
                  <c:v>19521.968199999999</c:v>
                </c:pt>
                <c:pt idx="467">
                  <c:v>13224.692999999999</c:v>
                </c:pt>
                <c:pt idx="468">
                  <c:v>12643.3778</c:v>
                </c:pt>
                <c:pt idx="469">
                  <c:v>23288.928400000001</c:v>
                </c:pt>
                <c:pt idx="470">
                  <c:v>2201.0971</c:v>
                </c:pt>
                <c:pt idx="471">
                  <c:v>2497.0383000000002</c:v>
                </c:pt>
                <c:pt idx="472">
                  <c:v>2203.4718499999999</c:v>
                </c:pt>
                <c:pt idx="473">
                  <c:v>1744.4649999999999</c:v>
                </c:pt>
                <c:pt idx="474">
                  <c:v>20878.78443</c:v>
                </c:pt>
                <c:pt idx="475">
                  <c:v>25382.296999999999</c:v>
                </c:pt>
                <c:pt idx="476">
                  <c:v>28868.6639</c:v>
                </c:pt>
                <c:pt idx="477">
                  <c:v>35147.528480000001</c:v>
                </c:pt>
                <c:pt idx="478">
                  <c:v>2534.3937500000002</c:v>
                </c:pt>
                <c:pt idx="479">
                  <c:v>1534.3045</c:v>
                </c:pt>
                <c:pt idx="480">
                  <c:v>1824.2854</c:v>
                </c:pt>
                <c:pt idx="481">
                  <c:v>15555.188749999999</c:v>
                </c:pt>
                <c:pt idx="482">
                  <c:v>9304.7019</c:v>
                </c:pt>
                <c:pt idx="483">
                  <c:v>1622.1885</c:v>
                </c:pt>
                <c:pt idx="484">
                  <c:v>9880.0679999999993</c:v>
                </c:pt>
                <c:pt idx="485">
                  <c:v>9563.0290000000005</c:v>
                </c:pt>
                <c:pt idx="486">
                  <c:v>4347.0233500000004</c:v>
                </c:pt>
                <c:pt idx="487">
                  <c:v>12475.3513</c:v>
                </c:pt>
                <c:pt idx="488">
                  <c:v>1253.9359999999999</c:v>
                </c:pt>
                <c:pt idx="489">
                  <c:v>48885.135609999998</c:v>
                </c:pt>
                <c:pt idx="490">
                  <c:v>10461.9794</c:v>
                </c:pt>
                <c:pt idx="491">
                  <c:v>1748.7739999999999</c:v>
                </c:pt>
                <c:pt idx="492">
                  <c:v>24513.091260000001</c:v>
                </c:pt>
                <c:pt idx="493">
                  <c:v>2196.4731999999999</c:v>
                </c:pt>
                <c:pt idx="494">
                  <c:v>12574.049000000001</c:v>
                </c:pt>
                <c:pt idx="495">
                  <c:v>17942.106</c:v>
                </c:pt>
                <c:pt idx="496">
                  <c:v>1967.0227</c:v>
                </c:pt>
                <c:pt idx="497">
                  <c:v>4931.6469999999999</c:v>
                </c:pt>
                <c:pt idx="498">
                  <c:v>8027.9679999999998</c:v>
                </c:pt>
                <c:pt idx="499">
                  <c:v>8211.1002000000008</c:v>
                </c:pt>
                <c:pt idx="500">
                  <c:v>13470.86</c:v>
                </c:pt>
                <c:pt idx="501">
                  <c:v>36197.699000000001</c:v>
                </c:pt>
                <c:pt idx="502">
                  <c:v>6837.3687</c:v>
                </c:pt>
                <c:pt idx="503">
                  <c:v>22218.1149</c:v>
                </c:pt>
                <c:pt idx="504">
                  <c:v>32548.340499999998</c:v>
                </c:pt>
                <c:pt idx="505">
                  <c:v>5974.3846999999996</c:v>
                </c:pt>
                <c:pt idx="506">
                  <c:v>6796.8632500000003</c:v>
                </c:pt>
                <c:pt idx="507">
                  <c:v>2643.2685000000001</c:v>
                </c:pt>
                <c:pt idx="508">
                  <c:v>3077.0954999999999</c:v>
                </c:pt>
                <c:pt idx="509">
                  <c:v>3044.2132999999999</c:v>
                </c:pt>
                <c:pt idx="510">
                  <c:v>11455.28</c:v>
                </c:pt>
                <c:pt idx="511">
                  <c:v>11763.000899999999</c:v>
                </c:pt>
                <c:pt idx="512">
                  <c:v>2498.4144000000001</c:v>
                </c:pt>
                <c:pt idx="513">
                  <c:v>9361.3268000000007</c:v>
                </c:pt>
                <c:pt idx="514">
                  <c:v>1256.299</c:v>
                </c:pt>
                <c:pt idx="515">
                  <c:v>21082.16</c:v>
                </c:pt>
                <c:pt idx="516">
                  <c:v>11362.754999999999</c:v>
                </c:pt>
                <c:pt idx="517">
                  <c:v>27724.28875</c:v>
                </c:pt>
                <c:pt idx="518">
                  <c:v>8413.4630500000003</c:v>
                </c:pt>
                <c:pt idx="519">
                  <c:v>5240.7650000000003</c:v>
                </c:pt>
                <c:pt idx="520">
                  <c:v>3857.7592500000001</c:v>
                </c:pt>
                <c:pt idx="521">
                  <c:v>25656.575260000001</c:v>
                </c:pt>
                <c:pt idx="522">
                  <c:v>3994.1777999999999</c:v>
                </c:pt>
                <c:pt idx="523">
                  <c:v>9866.3048500000004</c:v>
                </c:pt>
                <c:pt idx="524">
                  <c:v>5397.6166999999996</c:v>
                </c:pt>
                <c:pt idx="525">
                  <c:v>38245.593269999998</c:v>
                </c:pt>
                <c:pt idx="526">
                  <c:v>11482.63485</c:v>
                </c:pt>
                <c:pt idx="527">
                  <c:v>24059.680189999999</c:v>
                </c:pt>
                <c:pt idx="528">
                  <c:v>9861.0249999999996</c:v>
                </c:pt>
                <c:pt idx="529">
                  <c:v>8342.9087500000005</c:v>
                </c:pt>
                <c:pt idx="530">
                  <c:v>1708.0014000000001</c:v>
                </c:pt>
                <c:pt idx="531">
                  <c:v>48675.517699999997</c:v>
                </c:pt>
                <c:pt idx="532">
                  <c:v>14043.476699999999</c:v>
                </c:pt>
                <c:pt idx="533">
                  <c:v>12925.886</c:v>
                </c:pt>
                <c:pt idx="534">
                  <c:v>19214.705529999999</c:v>
                </c:pt>
                <c:pt idx="535">
                  <c:v>13831.1152</c:v>
                </c:pt>
                <c:pt idx="536">
                  <c:v>6067.1267500000004</c:v>
                </c:pt>
                <c:pt idx="537">
                  <c:v>5972.3779999999997</c:v>
                </c:pt>
                <c:pt idx="538">
                  <c:v>8825.0859999999993</c:v>
                </c:pt>
                <c:pt idx="539">
                  <c:v>8233.0974999999999</c:v>
                </c:pt>
                <c:pt idx="540">
                  <c:v>27346.04207</c:v>
                </c:pt>
                <c:pt idx="541">
                  <c:v>6196.4480000000003</c:v>
                </c:pt>
                <c:pt idx="542">
                  <c:v>3056.3881000000001</c:v>
                </c:pt>
                <c:pt idx="543">
                  <c:v>13887.204</c:v>
                </c:pt>
                <c:pt idx="544">
                  <c:v>63770.428010000003</c:v>
                </c:pt>
                <c:pt idx="545">
                  <c:v>10231.499900000001</c:v>
                </c:pt>
                <c:pt idx="546">
                  <c:v>23807.240600000001</c:v>
                </c:pt>
                <c:pt idx="547">
                  <c:v>3268.84665</c:v>
                </c:pt>
                <c:pt idx="548">
                  <c:v>11538.421</c:v>
                </c:pt>
                <c:pt idx="549">
                  <c:v>3213.6220499999999</c:v>
                </c:pt>
                <c:pt idx="550">
                  <c:v>45863.205000000002</c:v>
                </c:pt>
                <c:pt idx="551">
                  <c:v>13390.558999999999</c:v>
                </c:pt>
                <c:pt idx="552">
                  <c:v>3972.9247</c:v>
                </c:pt>
                <c:pt idx="553">
                  <c:v>12957.118</c:v>
                </c:pt>
                <c:pt idx="554">
                  <c:v>11187.6567</c:v>
                </c:pt>
                <c:pt idx="555">
                  <c:v>17878.900679999999</c:v>
                </c:pt>
                <c:pt idx="556">
                  <c:v>3847.674</c:v>
                </c:pt>
                <c:pt idx="557">
                  <c:v>8334.5895999999993</c:v>
                </c:pt>
                <c:pt idx="558">
                  <c:v>3935.1799000000001</c:v>
                </c:pt>
                <c:pt idx="559">
                  <c:v>39983.425949999997</c:v>
                </c:pt>
                <c:pt idx="560">
                  <c:v>1646.4296999999999</c:v>
                </c:pt>
                <c:pt idx="561">
                  <c:v>9193.8384999999998</c:v>
                </c:pt>
                <c:pt idx="562">
                  <c:v>10923.933199999999</c:v>
                </c:pt>
                <c:pt idx="563">
                  <c:v>2494.0219999999999</c:v>
                </c:pt>
                <c:pt idx="564">
                  <c:v>9058.7302999999993</c:v>
                </c:pt>
                <c:pt idx="565">
                  <c:v>2801.2588000000001</c:v>
                </c:pt>
                <c:pt idx="566">
                  <c:v>2128.4310500000001</c:v>
                </c:pt>
                <c:pt idx="567">
                  <c:v>6373.55735</c:v>
                </c:pt>
                <c:pt idx="568">
                  <c:v>7256.7231000000002</c:v>
                </c:pt>
                <c:pt idx="569">
                  <c:v>11552.904</c:v>
                </c:pt>
                <c:pt idx="570">
                  <c:v>45702.022349999999</c:v>
                </c:pt>
                <c:pt idx="571">
                  <c:v>3761.2919999999999</c:v>
                </c:pt>
                <c:pt idx="572">
                  <c:v>2219.4450999999999</c:v>
                </c:pt>
                <c:pt idx="573">
                  <c:v>4753.6368000000002</c:v>
                </c:pt>
                <c:pt idx="574">
                  <c:v>31620.001059999999</c:v>
                </c:pt>
                <c:pt idx="575">
                  <c:v>13224.057049999999</c:v>
                </c:pt>
                <c:pt idx="576">
                  <c:v>12222.898300000001</c:v>
                </c:pt>
                <c:pt idx="577">
                  <c:v>1664.9996000000001</c:v>
                </c:pt>
                <c:pt idx="578">
                  <c:v>58571.074480000003</c:v>
                </c:pt>
                <c:pt idx="579">
                  <c:v>9724.5300000000007</c:v>
                </c:pt>
                <c:pt idx="580">
                  <c:v>3206.4913499999998</c:v>
                </c:pt>
                <c:pt idx="581">
                  <c:v>12913.992399999999</c:v>
                </c:pt>
                <c:pt idx="582">
                  <c:v>1639.5631000000001</c:v>
                </c:pt>
                <c:pt idx="583">
                  <c:v>6356.2707</c:v>
                </c:pt>
                <c:pt idx="584">
                  <c:v>17626.239509999999</c:v>
                </c:pt>
                <c:pt idx="585">
                  <c:v>1242.816</c:v>
                </c:pt>
                <c:pt idx="586">
                  <c:v>4779.6022999999996</c:v>
                </c:pt>
                <c:pt idx="587">
                  <c:v>3861.2096499999998</c:v>
                </c:pt>
                <c:pt idx="588">
                  <c:v>43943.876100000001</c:v>
                </c:pt>
                <c:pt idx="589">
                  <c:v>13635.6379</c:v>
                </c:pt>
                <c:pt idx="590">
                  <c:v>5976.8311000000003</c:v>
                </c:pt>
                <c:pt idx="591">
                  <c:v>11842.441999999999</c:v>
                </c:pt>
                <c:pt idx="592">
                  <c:v>8428.0692999999992</c:v>
                </c:pt>
                <c:pt idx="593">
                  <c:v>2566.4706999999999</c:v>
                </c:pt>
                <c:pt idx="594">
                  <c:v>15359.104499999999</c:v>
                </c:pt>
                <c:pt idx="595">
                  <c:v>5709.1643999999997</c:v>
                </c:pt>
                <c:pt idx="596">
                  <c:v>8823.9857499999998</c:v>
                </c:pt>
                <c:pt idx="597">
                  <c:v>7640.3091999999997</c:v>
                </c:pt>
                <c:pt idx="598">
                  <c:v>5594.8455000000004</c:v>
                </c:pt>
                <c:pt idx="599">
                  <c:v>7441.5010000000002</c:v>
                </c:pt>
                <c:pt idx="600">
                  <c:v>33471.971890000001</c:v>
                </c:pt>
                <c:pt idx="601">
                  <c:v>1633.0444</c:v>
                </c:pt>
                <c:pt idx="602">
                  <c:v>9174.1356500000002</c:v>
                </c:pt>
                <c:pt idx="603">
                  <c:v>11070.535</c:v>
                </c:pt>
                <c:pt idx="604">
                  <c:v>16085.127500000001</c:v>
                </c:pt>
                <c:pt idx="605">
                  <c:v>17468.983899999999</c:v>
                </c:pt>
                <c:pt idx="606">
                  <c:v>9283.5619999999999</c:v>
                </c:pt>
                <c:pt idx="607">
                  <c:v>3558.6202499999999</c:v>
                </c:pt>
                <c:pt idx="608">
                  <c:v>25678.778450000002</c:v>
                </c:pt>
                <c:pt idx="609">
                  <c:v>4435.0941999999995</c:v>
                </c:pt>
                <c:pt idx="610">
                  <c:v>39241.442000000003</c:v>
                </c:pt>
                <c:pt idx="611">
                  <c:v>8547.6913000000004</c:v>
                </c:pt>
                <c:pt idx="612">
                  <c:v>6571.5439999999999</c:v>
                </c:pt>
                <c:pt idx="613">
                  <c:v>2207.6974500000001</c:v>
                </c:pt>
                <c:pt idx="614">
                  <c:v>6753.0379999999996</c:v>
                </c:pt>
                <c:pt idx="615">
                  <c:v>1880.07</c:v>
                </c:pt>
                <c:pt idx="616">
                  <c:v>42969.852700000003</c:v>
                </c:pt>
                <c:pt idx="617">
                  <c:v>11658.11505</c:v>
                </c:pt>
                <c:pt idx="618">
                  <c:v>23306.546999999999</c:v>
                </c:pt>
                <c:pt idx="619">
                  <c:v>34439.855900000002</c:v>
                </c:pt>
                <c:pt idx="620">
                  <c:v>10713.644</c:v>
                </c:pt>
                <c:pt idx="621">
                  <c:v>3659.346</c:v>
                </c:pt>
                <c:pt idx="622">
                  <c:v>40182.245999999999</c:v>
                </c:pt>
                <c:pt idx="623">
                  <c:v>9182.17</c:v>
                </c:pt>
                <c:pt idx="624">
                  <c:v>34617.840649999998</c:v>
                </c:pt>
                <c:pt idx="625">
                  <c:v>12129.614149999999</c:v>
                </c:pt>
                <c:pt idx="626">
                  <c:v>3736.4647</c:v>
                </c:pt>
                <c:pt idx="627">
                  <c:v>6748.5911999999998</c:v>
                </c:pt>
                <c:pt idx="628">
                  <c:v>11326.71487</c:v>
                </c:pt>
                <c:pt idx="629">
                  <c:v>11365.951999999999</c:v>
                </c:pt>
                <c:pt idx="630">
                  <c:v>42983.458500000001</c:v>
                </c:pt>
                <c:pt idx="631">
                  <c:v>10085.846</c:v>
                </c:pt>
                <c:pt idx="632">
                  <c:v>1977.8150000000001</c:v>
                </c:pt>
                <c:pt idx="633">
                  <c:v>3366.6696999999999</c:v>
                </c:pt>
                <c:pt idx="634">
                  <c:v>7173.35995</c:v>
                </c:pt>
                <c:pt idx="635">
                  <c:v>9391.3459999999995</c:v>
                </c:pt>
                <c:pt idx="636">
                  <c:v>14410.9321</c:v>
                </c:pt>
                <c:pt idx="637">
                  <c:v>2709.1118999999999</c:v>
                </c:pt>
                <c:pt idx="638">
                  <c:v>24915.046259999999</c:v>
                </c:pt>
                <c:pt idx="639">
                  <c:v>20149.322899999999</c:v>
                </c:pt>
                <c:pt idx="640">
                  <c:v>12949.1554</c:v>
                </c:pt>
                <c:pt idx="641">
                  <c:v>6666.2430000000004</c:v>
                </c:pt>
                <c:pt idx="642">
                  <c:v>32787.458590000002</c:v>
                </c:pt>
                <c:pt idx="643">
                  <c:v>13143.86485</c:v>
                </c:pt>
                <c:pt idx="644">
                  <c:v>4466.6214</c:v>
                </c:pt>
                <c:pt idx="645">
                  <c:v>18806.145469999999</c:v>
                </c:pt>
                <c:pt idx="646">
                  <c:v>10141.136200000001</c:v>
                </c:pt>
                <c:pt idx="647">
                  <c:v>6123.5688</c:v>
                </c:pt>
                <c:pt idx="648">
                  <c:v>8252.2842999999993</c:v>
                </c:pt>
                <c:pt idx="649">
                  <c:v>1712.2270000000001</c:v>
                </c:pt>
                <c:pt idx="650">
                  <c:v>12430.95335</c:v>
                </c:pt>
                <c:pt idx="651">
                  <c:v>9800.8881999999994</c:v>
                </c:pt>
                <c:pt idx="652">
                  <c:v>10579.710999999999</c:v>
                </c:pt>
                <c:pt idx="653">
                  <c:v>8280.6226999999999</c:v>
                </c:pt>
                <c:pt idx="654">
                  <c:v>8527.5319999999992</c:v>
                </c:pt>
                <c:pt idx="655">
                  <c:v>12244.531000000001</c:v>
                </c:pt>
                <c:pt idx="656">
                  <c:v>24667.419000000002</c:v>
                </c:pt>
                <c:pt idx="657">
                  <c:v>3410.3240000000001</c:v>
                </c:pt>
                <c:pt idx="658">
                  <c:v>4058.71245</c:v>
                </c:pt>
                <c:pt idx="659">
                  <c:v>26392.260289999998</c:v>
                </c:pt>
                <c:pt idx="660">
                  <c:v>14394.398150000001</c:v>
                </c:pt>
                <c:pt idx="661">
                  <c:v>6435.6237000000001</c:v>
                </c:pt>
                <c:pt idx="662">
                  <c:v>22192.437109999999</c:v>
                </c:pt>
                <c:pt idx="663">
                  <c:v>5148.5526</c:v>
                </c:pt>
                <c:pt idx="664">
                  <c:v>1136.3994</c:v>
                </c:pt>
                <c:pt idx="665">
                  <c:v>27037.914100000002</c:v>
                </c:pt>
                <c:pt idx="666">
                  <c:v>42560.430399999997</c:v>
                </c:pt>
                <c:pt idx="667">
                  <c:v>8703.4560000000001</c:v>
                </c:pt>
                <c:pt idx="668">
                  <c:v>40003.332249999999</c:v>
                </c:pt>
                <c:pt idx="669">
                  <c:v>45710.207849999999</c:v>
                </c:pt>
                <c:pt idx="670">
                  <c:v>6500.2358999999997</c:v>
                </c:pt>
                <c:pt idx="671">
                  <c:v>4837.5823</c:v>
                </c:pt>
                <c:pt idx="672">
                  <c:v>3943.5954000000002</c:v>
                </c:pt>
                <c:pt idx="673">
                  <c:v>4399.7309999999998</c:v>
                </c:pt>
                <c:pt idx="674">
                  <c:v>6185.3208000000004</c:v>
                </c:pt>
                <c:pt idx="675">
                  <c:v>46200.985099999998</c:v>
                </c:pt>
                <c:pt idx="676">
                  <c:v>7222.7862500000001</c:v>
                </c:pt>
                <c:pt idx="677">
                  <c:v>12485.8009</c:v>
                </c:pt>
                <c:pt idx="678">
                  <c:v>46130.5265</c:v>
                </c:pt>
                <c:pt idx="679">
                  <c:v>12363.547</c:v>
                </c:pt>
                <c:pt idx="680">
                  <c:v>10156.7832</c:v>
                </c:pt>
                <c:pt idx="681">
                  <c:v>2585.2689999999998</c:v>
                </c:pt>
                <c:pt idx="682">
                  <c:v>1242.26</c:v>
                </c:pt>
                <c:pt idx="683">
                  <c:v>40103.89</c:v>
                </c:pt>
                <c:pt idx="684">
                  <c:v>9863.4717999999993</c:v>
                </c:pt>
                <c:pt idx="685">
                  <c:v>4766.0219999999999</c:v>
                </c:pt>
                <c:pt idx="686">
                  <c:v>11244.376899999999</c:v>
                </c:pt>
                <c:pt idx="687">
                  <c:v>7729.6457499999997</c:v>
                </c:pt>
                <c:pt idx="688">
                  <c:v>5438.7491</c:v>
                </c:pt>
                <c:pt idx="689">
                  <c:v>26236.579969999999</c:v>
                </c:pt>
                <c:pt idx="690">
                  <c:v>34806.467700000001</c:v>
                </c:pt>
                <c:pt idx="691">
                  <c:v>2104.1134000000002</c:v>
                </c:pt>
                <c:pt idx="692">
                  <c:v>8068.1850000000004</c:v>
                </c:pt>
                <c:pt idx="693">
                  <c:v>2362.2290499999999</c:v>
                </c:pt>
                <c:pt idx="694">
                  <c:v>2352.9684499999998</c:v>
                </c:pt>
                <c:pt idx="695">
                  <c:v>3577.9989999999998</c:v>
                </c:pt>
                <c:pt idx="696">
                  <c:v>3201.2451500000002</c:v>
                </c:pt>
                <c:pt idx="697">
                  <c:v>29186.482360000002</c:v>
                </c:pt>
                <c:pt idx="698">
                  <c:v>40273.645499999999</c:v>
                </c:pt>
                <c:pt idx="699">
                  <c:v>10976.24575</c:v>
                </c:pt>
                <c:pt idx="700">
                  <c:v>3500.6122999999998</c:v>
                </c:pt>
                <c:pt idx="701">
                  <c:v>2020.5523000000001</c:v>
                </c:pt>
                <c:pt idx="702">
                  <c:v>9541.6955500000004</c:v>
                </c:pt>
                <c:pt idx="703">
                  <c:v>9504.3102999999992</c:v>
                </c:pt>
                <c:pt idx="704">
                  <c:v>5385.3379000000004</c:v>
                </c:pt>
                <c:pt idx="705">
                  <c:v>8930.9345499999999</c:v>
                </c:pt>
                <c:pt idx="706">
                  <c:v>5375.0379999999996</c:v>
                </c:pt>
                <c:pt idx="707">
                  <c:v>44400.4064</c:v>
                </c:pt>
                <c:pt idx="708">
                  <c:v>10264.4421</c:v>
                </c:pt>
                <c:pt idx="709">
                  <c:v>6113.2310500000003</c:v>
                </c:pt>
                <c:pt idx="710">
                  <c:v>5469.0065999999997</c:v>
                </c:pt>
                <c:pt idx="711">
                  <c:v>1727.54</c:v>
                </c:pt>
                <c:pt idx="712">
                  <c:v>10107.220600000001</c:v>
                </c:pt>
                <c:pt idx="713">
                  <c:v>8310.8391499999998</c:v>
                </c:pt>
                <c:pt idx="714">
                  <c:v>1984.4532999999999</c:v>
                </c:pt>
                <c:pt idx="715">
                  <c:v>2457.502</c:v>
                </c:pt>
                <c:pt idx="716">
                  <c:v>12146.971</c:v>
                </c:pt>
                <c:pt idx="717">
                  <c:v>9566.9909000000007</c:v>
                </c:pt>
                <c:pt idx="718">
                  <c:v>13112.604799999999</c:v>
                </c:pt>
                <c:pt idx="719">
                  <c:v>10848.1343</c:v>
                </c:pt>
                <c:pt idx="720">
                  <c:v>12231.613600000001</c:v>
                </c:pt>
                <c:pt idx="721">
                  <c:v>9875.6803999999993</c:v>
                </c:pt>
                <c:pt idx="722">
                  <c:v>11264.540999999999</c:v>
                </c:pt>
                <c:pt idx="723">
                  <c:v>12979.358</c:v>
                </c:pt>
                <c:pt idx="724">
                  <c:v>1263.249</c:v>
                </c:pt>
                <c:pt idx="725">
                  <c:v>10106.134249999999</c:v>
                </c:pt>
                <c:pt idx="726">
                  <c:v>40932.429499999998</c:v>
                </c:pt>
                <c:pt idx="727">
                  <c:v>6664.68595</c:v>
                </c:pt>
                <c:pt idx="728">
                  <c:v>16657.71745</c:v>
                </c:pt>
                <c:pt idx="729">
                  <c:v>2217.6012000000001</c:v>
                </c:pt>
                <c:pt idx="730">
                  <c:v>6781.3541999999998</c:v>
                </c:pt>
                <c:pt idx="731">
                  <c:v>19361.998800000001</c:v>
                </c:pt>
                <c:pt idx="732">
                  <c:v>10065.413</c:v>
                </c:pt>
                <c:pt idx="733">
                  <c:v>4234.9269999999997</c:v>
                </c:pt>
                <c:pt idx="734">
                  <c:v>9447.2503500000003</c:v>
                </c:pt>
                <c:pt idx="735">
                  <c:v>14007.222</c:v>
                </c:pt>
                <c:pt idx="736">
                  <c:v>9583.8932999999997</c:v>
                </c:pt>
                <c:pt idx="737">
                  <c:v>40419.019099999998</c:v>
                </c:pt>
                <c:pt idx="738">
                  <c:v>3484.3310000000001</c:v>
                </c:pt>
                <c:pt idx="739">
                  <c:v>36189.101699999999</c:v>
                </c:pt>
                <c:pt idx="740">
                  <c:v>44585.455869999998</c:v>
                </c:pt>
                <c:pt idx="741">
                  <c:v>8604.4836500000001</c:v>
                </c:pt>
                <c:pt idx="742">
                  <c:v>18246.495500000001</c:v>
                </c:pt>
                <c:pt idx="743">
                  <c:v>43254.417950000003</c:v>
                </c:pt>
                <c:pt idx="744">
                  <c:v>3757.8447999999999</c:v>
                </c:pt>
                <c:pt idx="745">
                  <c:v>8827.2098999999998</c:v>
                </c:pt>
                <c:pt idx="746">
                  <c:v>9910.3598500000007</c:v>
                </c:pt>
                <c:pt idx="747">
                  <c:v>11737.848840000001</c:v>
                </c:pt>
                <c:pt idx="748">
                  <c:v>1627.2824499999999</c:v>
                </c:pt>
                <c:pt idx="749">
                  <c:v>8556.9069999999992</c:v>
                </c:pt>
                <c:pt idx="750">
                  <c:v>3062.5082499999999</c:v>
                </c:pt>
                <c:pt idx="751">
                  <c:v>19539.242999999999</c:v>
                </c:pt>
                <c:pt idx="752">
                  <c:v>1906.35825</c:v>
                </c:pt>
                <c:pt idx="753">
                  <c:v>14210.53595</c:v>
                </c:pt>
                <c:pt idx="754">
                  <c:v>11833.782300000001</c:v>
                </c:pt>
                <c:pt idx="755">
                  <c:v>17128.426080000001</c:v>
                </c:pt>
                <c:pt idx="756">
                  <c:v>5031.26955</c:v>
                </c:pt>
                <c:pt idx="757">
                  <c:v>7985.8149999999996</c:v>
                </c:pt>
                <c:pt idx="758">
                  <c:v>23065.420699999999</c:v>
                </c:pt>
                <c:pt idx="759">
                  <c:v>5428.7277000000004</c:v>
                </c:pt>
                <c:pt idx="760">
                  <c:v>36307.798300000002</c:v>
                </c:pt>
                <c:pt idx="761">
                  <c:v>3925.7582000000002</c:v>
                </c:pt>
                <c:pt idx="762">
                  <c:v>2416.9549999999999</c:v>
                </c:pt>
                <c:pt idx="763">
                  <c:v>19040.876</c:v>
                </c:pt>
                <c:pt idx="764">
                  <c:v>3070.8087</c:v>
                </c:pt>
                <c:pt idx="765">
                  <c:v>9095.0682500000003</c:v>
                </c:pt>
                <c:pt idx="766">
                  <c:v>11842.623750000001</c:v>
                </c:pt>
                <c:pt idx="767">
                  <c:v>8062.7640000000001</c:v>
                </c:pt>
                <c:pt idx="768">
                  <c:v>7050.6419999999998</c:v>
                </c:pt>
                <c:pt idx="769">
                  <c:v>14319.031000000001</c:v>
                </c:pt>
                <c:pt idx="770">
                  <c:v>6933.2422500000002</c:v>
                </c:pt>
                <c:pt idx="771">
                  <c:v>27941.28758</c:v>
                </c:pt>
                <c:pt idx="772">
                  <c:v>11150.78</c:v>
                </c:pt>
                <c:pt idx="773">
                  <c:v>12797.20962</c:v>
                </c:pt>
                <c:pt idx="774">
                  <c:v>17748.5062</c:v>
                </c:pt>
                <c:pt idx="775">
                  <c:v>7261.741</c:v>
                </c:pt>
                <c:pt idx="776">
                  <c:v>10560.4917</c:v>
                </c:pt>
                <c:pt idx="777">
                  <c:v>6986.6970000000001</c:v>
                </c:pt>
                <c:pt idx="778">
                  <c:v>7448.4039499999999</c:v>
                </c:pt>
                <c:pt idx="779">
                  <c:v>5934.3797999999997</c:v>
                </c:pt>
                <c:pt idx="780">
                  <c:v>9869.8101999999999</c:v>
                </c:pt>
                <c:pt idx="781">
                  <c:v>18259.216</c:v>
                </c:pt>
                <c:pt idx="782">
                  <c:v>1146.7965999999999</c:v>
                </c:pt>
                <c:pt idx="783">
                  <c:v>9386.1612999999998</c:v>
                </c:pt>
                <c:pt idx="784">
                  <c:v>24520.263999999999</c:v>
                </c:pt>
                <c:pt idx="785">
                  <c:v>4350.5144</c:v>
                </c:pt>
                <c:pt idx="786">
                  <c:v>6414.1779999999999</c:v>
                </c:pt>
                <c:pt idx="787">
                  <c:v>12741.167450000001</c:v>
                </c:pt>
                <c:pt idx="788">
                  <c:v>1917.3184000000001</c:v>
                </c:pt>
                <c:pt idx="789">
                  <c:v>5209.5788499999999</c:v>
                </c:pt>
                <c:pt idx="790">
                  <c:v>13457.960800000001</c:v>
                </c:pt>
                <c:pt idx="791">
                  <c:v>5662.2250000000004</c:v>
                </c:pt>
                <c:pt idx="792">
                  <c:v>1252.4069999999999</c:v>
                </c:pt>
                <c:pt idx="793">
                  <c:v>2731.9122000000002</c:v>
                </c:pt>
                <c:pt idx="794">
                  <c:v>21195.817999999999</c:v>
                </c:pt>
                <c:pt idx="795">
                  <c:v>7209.4917999999998</c:v>
                </c:pt>
                <c:pt idx="796">
                  <c:v>18310.741999999998</c:v>
                </c:pt>
                <c:pt idx="797">
                  <c:v>4266.1657999999998</c:v>
                </c:pt>
                <c:pt idx="798">
                  <c:v>4719.52405</c:v>
                </c:pt>
                <c:pt idx="799">
                  <c:v>11848.141</c:v>
                </c:pt>
                <c:pt idx="800">
                  <c:v>17904.527050000001</c:v>
                </c:pt>
                <c:pt idx="801">
                  <c:v>7046.7222000000002</c:v>
                </c:pt>
                <c:pt idx="802">
                  <c:v>14313.846299999999</c:v>
                </c:pt>
                <c:pt idx="803">
                  <c:v>2103.08</c:v>
                </c:pt>
                <c:pt idx="804">
                  <c:v>38792.685599999997</c:v>
                </c:pt>
                <c:pt idx="805">
                  <c:v>1815.8759</c:v>
                </c:pt>
                <c:pt idx="806">
                  <c:v>7731.8578500000003</c:v>
                </c:pt>
                <c:pt idx="807">
                  <c:v>28476.734990000001</c:v>
                </c:pt>
                <c:pt idx="808">
                  <c:v>2136.8822500000001</c:v>
                </c:pt>
                <c:pt idx="809">
                  <c:v>1131.5065999999999</c:v>
                </c:pt>
                <c:pt idx="810">
                  <c:v>3309.7926000000002</c:v>
                </c:pt>
                <c:pt idx="811">
                  <c:v>9414.92</c:v>
                </c:pt>
                <c:pt idx="812">
                  <c:v>6360.9935999999998</c:v>
                </c:pt>
                <c:pt idx="813">
                  <c:v>11013.7119</c:v>
                </c:pt>
                <c:pt idx="814">
                  <c:v>4428.8878500000001</c:v>
                </c:pt>
                <c:pt idx="815">
                  <c:v>5584.3056999999999</c:v>
                </c:pt>
                <c:pt idx="816">
                  <c:v>1877.9294</c:v>
                </c:pt>
                <c:pt idx="817">
                  <c:v>2842.7607499999999</c:v>
                </c:pt>
                <c:pt idx="818">
                  <c:v>3597.596</c:v>
                </c:pt>
                <c:pt idx="819">
                  <c:v>23401.30575</c:v>
                </c:pt>
                <c:pt idx="820">
                  <c:v>55135.402090000003</c:v>
                </c:pt>
                <c:pt idx="821">
                  <c:v>7445.9179999999997</c:v>
                </c:pt>
                <c:pt idx="822">
                  <c:v>2680.9493000000002</c:v>
                </c:pt>
                <c:pt idx="823">
                  <c:v>1621.8827000000001</c:v>
                </c:pt>
                <c:pt idx="824">
                  <c:v>8219.2039000000004</c:v>
                </c:pt>
                <c:pt idx="825">
                  <c:v>12523.604799999999</c:v>
                </c:pt>
                <c:pt idx="826">
                  <c:v>16069.08475</c:v>
                </c:pt>
                <c:pt idx="827">
                  <c:v>43813.866099999999</c:v>
                </c:pt>
                <c:pt idx="828">
                  <c:v>20773.62775</c:v>
                </c:pt>
                <c:pt idx="829">
                  <c:v>39597.407200000001</c:v>
                </c:pt>
                <c:pt idx="830">
                  <c:v>6117.4944999999998</c:v>
                </c:pt>
                <c:pt idx="831">
                  <c:v>13393.755999999999</c:v>
                </c:pt>
                <c:pt idx="832">
                  <c:v>5266.3656000000001</c:v>
                </c:pt>
                <c:pt idx="833">
                  <c:v>4719.7365499999996</c:v>
                </c:pt>
                <c:pt idx="834">
                  <c:v>11743.9341</c:v>
                </c:pt>
                <c:pt idx="835">
                  <c:v>5377.4578000000001</c:v>
                </c:pt>
                <c:pt idx="836">
                  <c:v>7160.3302999999996</c:v>
                </c:pt>
                <c:pt idx="837">
                  <c:v>4402.2330000000002</c:v>
                </c:pt>
                <c:pt idx="838">
                  <c:v>11657.7189</c:v>
                </c:pt>
                <c:pt idx="839">
                  <c:v>6402.2913500000004</c:v>
                </c:pt>
                <c:pt idx="840">
                  <c:v>12622.1795</c:v>
                </c:pt>
                <c:pt idx="841">
                  <c:v>1526.3119999999999</c:v>
                </c:pt>
                <c:pt idx="842">
                  <c:v>12323.936</c:v>
                </c:pt>
                <c:pt idx="843">
                  <c:v>36021.011200000001</c:v>
                </c:pt>
                <c:pt idx="844">
                  <c:v>27533.912899999999</c:v>
                </c:pt>
                <c:pt idx="845">
                  <c:v>10072.055050000001</c:v>
                </c:pt>
                <c:pt idx="846">
                  <c:v>45008.955499999996</c:v>
                </c:pt>
                <c:pt idx="847">
                  <c:v>9872.7009999999991</c:v>
                </c:pt>
                <c:pt idx="848">
                  <c:v>2438.0551999999998</c:v>
                </c:pt>
                <c:pt idx="849">
                  <c:v>2974.1260000000002</c:v>
                </c:pt>
                <c:pt idx="850">
                  <c:v>10601.632250000001</c:v>
                </c:pt>
                <c:pt idx="851">
                  <c:v>37270.1512</c:v>
                </c:pt>
                <c:pt idx="852">
                  <c:v>14119.62</c:v>
                </c:pt>
                <c:pt idx="853">
                  <c:v>42111.664700000001</c:v>
                </c:pt>
                <c:pt idx="854">
                  <c:v>11729.6795</c:v>
                </c:pt>
                <c:pt idx="855">
                  <c:v>24106.912550000001</c:v>
                </c:pt>
                <c:pt idx="856">
                  <c:v>1875.3440000000001</c:v>
                </c:pt>
                <c:pt idx="857">
                  <c:v>40974.164900000003</c:v>
                </c:pt>
                <c:pt idx="858">
                  <c:v>15817.985699999999</c:v>
                </c:pt>
                <c:pt idx="859">
                  <c:v>18218.161390000001</c:v>
                </c:pt>
                <c:pt idx="860">
                  <c:v>10965.446</c:v>
                </c:pt>
                <c:pt idx="861">
                  <c:v>46113.510999999999</c:v>
                </c:pt>
                <c:pt idx="862">
                  <c:v>7151.0919999999996</c:v>
                </c:pt>
                <c:pt idx="863">
                  <c:v>12269.68865</c:v>
                </c:pt>
                <c:pt idx="864">
                  <c:v>5458.0464499999998</c:v>
                </c:pt>
                <c:pt idx="865">
                  <c:v>8782.4689999999991</c:v>
                </c:pt>
                <c:pt idx="866">
                  <c:v>6600.3609999999999</c:v>
                </c:pt>
                <c:pt idx="867">
                  <c:v>1141.4450999999999</c:v>
                </c:pt>
                <c:pt idx="868">
                  <c:v>11576.13</c:v>
                </c:pt>
                <c:pt idx="869">
                  <c:v>13129.603450000001</c:v>
                </c:pt>
                <c:pt idx="870">
                  <c:v>4391.652</c:v>
                </c:pt>
                <c:pt idx="871">
                  <c:v>8457.8179999999993</c:v>
                </c:pt>
                <c:pt idx="872">
                  <c:v>3392.3652000000002</c:v>
                </c:pt>
                <c:pt idx="873">
                  <c:v>5966.8873999999996</c:v>
                </c:pt>
                <c:pt idx="874">
                  <c:v>6849.0259999999998</c:v>
                </c:pt>
                <c:pt idx="875">
                  <c:v>8891.1394999999993</c:v>
                </c:pt>
                <c:pt idx="876">
                  <c:v>2690.1138000000001</c:v>
                </c:pt>
                <c:pt idx="877">
                  <c:v>26140.3603</c:v>
                </c:pt>
                <c:pt idx="878">
                  <c:v>6653.7885999999999</c:v>
                </c:pt>
                <c:pt idx="879">
                  <c:v>6282.2349999999997</c:v>
                </c:pt>
                <c:pt idx="880">
                  <c:v>6311.9520000000002</c:v>
                </c:pt>
                <c:pt idx="881">
                  <c:v>3443.0639999999999</c:v>
                </c:pt>
                <c:pt idx="882">
                  <c:v>2789.0574000000001</c:v>
                </c:pt>
                <c:pt idx="883">
                  <c:v>2585.8506499999999</c:v>
                </c:pt>
                <c:pt idx="884">
                  <c:v>46255.112500000003</c:v>
                </c:pt>
                <c:pt idx="885">
                  <c:v>4877.9810500000003</c:v>
                </c:pt>
                <c:pt idx="886">
                  <c:v>19719.6947</c:v>
                </c:pt>
                <c:pt idx="887">
                  <c:v>27218.437249999999</c:v>
                </c:pt>
                <c:pt idx="888">
                  <c:v>5272.1758</c:v>
                </c:pt>
                <c:pt idx="889">
                  <c:v>1682.597</c:v>
                </c:pt>
                <c:pt idx="890">
                  <c:v>11945.1327</c:v>
                </c:pt>
                <c:pt idx="891">
                  <c:v>29330.98315</c:v>
                </c:pt>
                <c:pt idx="892">
                  <c:v>7243.8136000000004</c:v>
                </c:pt>
                <c:pt idx="893">
                  <c:v>10422.916649999999</c:v>
                </c:pt>
                <c:pt idx="894">
                  <c:v>44202.653599999998</c:v>
                </c:pt>
                <c:pt idx="895">
                  <c:v>13555.0049</c:v>
                </c:pt>
                <c:pt idx="896">
                  <c:v>13063.883</c:v>
                </c:pt>
                <c:pt idx="897">
                  <c:v>19798.054550000001</c:v>
                </c:pt>
                <c:pt idx="898">
                  <c:v>2221.5644499999999</c:v>
                </c:pt>
                <c:pt idx="899">
                  <c:v>1634.5734</c:v>
                </c:pt>
                <c:pt idx="900">
                  <c:v>2117.3388500000001</c:v>
                </c:pt>
                <c:pt idx="901">
                  <c:v>8688.8588500000005</c:v>
                </c:pt>
                <c:pt idx="902">
                  <c:v>48673.558799999999</c:v>
                </c:pt>
                <c:pt idx="903">
                  <c:v>4661.2863500000003</c:v>
                </c:pt>
                <c:pt idx="904">
                  <c:v>8125.7844999999998</c:v>
                </c:pt>
                <c:pt idx="905">
                  <c:v>12644.589</c:v>
                </c:pt>
                <c:pt idx="906">
                  <c:v>4564.1914500000003</c:v>
                </c:pt>
                <c:pt idx="907">
                  <c:v>4846.9201499999999</c:v>
                </c:pt>
                <c:pt idx="908">
                  <c:v>7633.7205999999996</c:v>
                </c:pt>
                <c:pt idx="909">
                  <c:v>15170.069</c:v>
                </c:pt>
                <c:pt idx="910">
                  <c:v>17496.306</c:v>
                </c:pt>
                <c:pt idx="911">
                  <c:v>2639.0428999999999</c:v>
                </c:pt>
                <c:pt idx="912">
                  <c:v>33732.686699999998</c:v>
                </c:pt>
                <c:pt idx="913">
                  <c:v>14382.709049999999</c:v>
                </c:pt>
                <c:pt idx="914">
                  <c:v>7626.9930000000004</c:v>
                </c:pt>
                <c:pt idx="915">
                  <c:v>5257.5079500000002</c:v>
                </c:pt>
                <c:pt idx="916">
                  <c:v>2473.3341</c:v>
                </c:pt>
                <c:pt idx="917">
                  <c:v>21774.32215</c:v>
                </c:pt>
                <c:pt idx="918">
                  <c:v>35069.374519999998</c:v>
                </c:pt>
                <c:pt idx="919">
                  <c:v>13041.921</c:v>
                </c:pt>
                <c:pt idx="920">
                  <c:v>5245.2268999999997</c:v>
                </c:pt>
                <c:pt idx="921">
                  <c:v>13451.121999999999</c:v>
                </c:pt>
                <c:pt idx="922">
                  <c:v>13462.52</c:v>
                </c:pt>
                <c:pt idx="923">
                  <c:v>5488.2619999999997</c:v>
                </c:pt>
                <c:pt idx="924">
                  <c:v>4320.4108500000002</c:v>
                </c:pt>
                <c:pt idx="925">
                  <c:v>6250.4350000000004</c:v>
                </c:pt>
                <c:pt idx="926">
                  <c:v>25333.332839999999</c:v>
                </c:pt>
                <c:pt idx="927">
                  <c:v>2913.569</c:v>
                </c:pt>
                <c:pt idx="928">
                  <c:v>12032.325999999999</c:v>
                </c:pt>
                <c:pt idx="929">
                  <c:v>13470.804400000001</c:v>
                </c:pt>
                <c:pt idx="930">
                  <c:v>6289.7548999999999</c:v>
                </c:pt>
                <c:pt idx="931">
                  <c:v>2927.0646999999999</c:v>
                </c:pt>
                <c:pt idx="932">
                  <c:v>6238.2979999999998</c:v>
                </c:pt>
                <c:pt idx="933">
                  <c:v>10096.969999999999</c:v>
                </c:pt>
                <c:pt idx="934">
                  <c:v>7348.1419999999998</c:v>
                </c:pt>
                <c:pt idx="935">
                  <c:v>4673.3922000000002</c:v>
                </c:pt>
                <c:pt idx="936">
                  <c:v>12233.828</c:v>
                </c:pt>
                <c:pt idx="937">
                  <c:v>32108.662820000001</c:v>
                </c:pt>
                <c:pt idx="938">
                  <c:v>8965.7957499999993</c:v>
                </c:pt>
                <c:pt idx="939">
                  <c:v>2304.0021999999999</c:v>
                </c:pt>
                <c:pt idx="940">
                  <c:v>9487.6442000000006</c:v>
                </c:pt>
                <c:pt idx="941">
                  <c:v>1121.8739</c:v>
                </c:pt>
                <c:pt idx="942">
                  <c:v>9549.5650999999998</c:v>
                </c:pt>
                <c:pt idx="943">
                  <c:v>2217.4691499999999</c:v>
                </c:pt>
                <c:pt idx="944">
                  <c:v>1628.4709</c:v>
                </c:pt>
                <c:pt idx="945">
                  <c:v>12982.8747</c:v>
                </c:pt>
                <c:pt idx="946">
                  <c:v>11674.13</c:v>
                </c:pt>
                <c:pt idx="947">
                  <c:v>7160.0940000000001</c:v>
                </c:pt>
                <c:pt idx="948">
                  <c:v>39047.285000000003</c:v>
                </c:pt>
                <c:pt idx="949">
                  <c:v>6358.7764500000003</c:v>
                </c:pt>
                <c:pt idx="950">
                  <c:v>19933.457999999999</c:v>
                </c:pt>
                <c:pt idx="951">
                  <c:v>11534.872649999999</c:v>
                </c:pt>
                <c:pt idx="952">
                  <c:v>47462.894</c:v>
                </c:pt>
                <c:pt idx="953">
                  <c:v>4527.1829500000003</c:v>
                </c:pt>
                <c:pt idx="954">
                  <c:v>38998.546000000002</c:v>
                </c:pt>
                <c:pt idx="955">
                  <c:v>20009.63365</c:v>
                </c:pt>
                <c:pt idx="956">
                  <c:v>3875.7341000000001</c:v>
                </c:pt>
                <c:pt idx="957">
                  <c:v>41999.519999999997</c:v>
                </c:pt>
                <c:pt idx="958">
                  <c:v>12609.88702</c:v>
                </c:pt>
                <c:pt idx="959">
                  <c:v>41034.221400000002</c:v>
                </c:pt>
                <c:pt idx="960">
                  <c:v>28468.919010000001</c:v>
                </c:pt>
                <c:pt idx="961">
                  <c:v>2730.1078499999999</c:v>
                </c:pt>
                <c:pt idx="962">
                  <c:v>3353.2840000000001</c:v>
                </c:pt>
                <c:pt idx="963">
                  <c:v>14474.674999999999</c:v>
                </c:pt>
                <c:pt idx="964">
                  <c:v>9500.5730500000009</c:v>
                </c:pt>
                <c:pt idx="965">
                  <c:v>26467.09737</c:v>
                </c:pt>
                <c:pt idx="966">
                  <c:v>4746.3440000000001</c:v>
                </c:pt>
                <c:pt idx="967">
                  <c:v>23967.38305</c:v>
                </c:pt>
                <c:pt idx="968">
                  <c:v>7518.0253499999999</c:v>
                </c:pt>
                <c:pt idx="969">
                  <c:v>3279.8685500000001</c:v>
                </c:pt>
                <c:pt idx="970">
                  <c:v>8596.8277999999991</c:v>
                </c:pt>
                <c:pt idx="971">
                  <c:v>10702.642400000001</c:v>
                </c:pt>
                <c:pt idx="972">
                  <c:v>4992.3764000000001</c:v>
                </c:pt>
                <c:pt idx="973">
                  <c:v>2527.8186500000002</c:v>
                </c:pt>
                <c:pt idx="974">
                  <c:v>1759.338</c:v>
                </c:pt>
                <c:pt idx="975">
                  <c:v>2322.6217999999999</c:v>
                </c:pt>
                <c:pt idx="976">
                  <c:v>16138.762049999999</c:v>
                </c:pt>
                <c:pt idx="977">
                  <c:v>7804.1605</c:v>
                </c:pt>
                <c:pt idx="978">
                  <c:v>2902.9065000000001</c:v>
                </c:pt>
                <c:pt idx="979">
                  <c:v>9704.6680500000002</c:v>
                </c:pt>
                <c:pt idx="980">
                  <c:v>4889.0367999999999</c:v>
                </c:pt>
                <c:pt idx="981">
                  <c:v>25517.11363</c:v>
                </c:pt>
                <c:pt idx="982">
                  <c:v>4500.33925</c:v>
                </c:pt>
                <c:pt idx="983">
                  <c:v>19199.944</c:v>
                </c:pt>
                <c:pt idx="984">
                  <c:v>16796.411940000002</c:v>
                </c:pt>
                <c:pt idx="985">
                  <c:v>4915.0598499999996</c:v>
                </c:pt>
                <c:pt idx="986">
                  <c:v>7624.63</c:v>
                </c:pt>
                <c:pt idx="987">
                  <c:v>8410.0468500000006</c:v>
                </c:pt>
                <c:pt idx="988">
                  <c:v>28340.188849999999</c:v>
                </c:pt>
                <c:pt idx="989">
                  <c:v>4518.8262500000001</c:v>
                </c:pt>
                <c:pt idx="990">
                  <c:v>14571.890799999999</c:v>
                </c:pt>
                <c:pt idx="991">
                  <c:v>3378.91</c:v>
                </c:pt>
                <c:pt idx="992">
                  <c:v>7144.86265</c:v>
                </c:pt>
                <c:pt idx="993">
                  <c:v>10118.424000000001</c:v>
                </c:pt>
                <c:pt idx="994">
                  <c:v>5484.4673000000003</c:v>
                </c:pt>
                <c:pt idx="995">
                  <c:v>16420.494549999999</c:v>
                </c:pt>
                <c:pt idx="996">
                  <c:v>7986.4752500000004</c:v>
                </c:pt>
                <c:pt idx="997">
                  <c:v>7418.5219999999999</c:v>
                </c:pt>
                <c:pt idx="998">
                  <c:v>13887.968500000001</c:v>
                </c:pt>
                <c:pt idx="999">
                  <c:v>6551.7501000000002</c:v>
                </c:pt>
                <c:pt idx="1000">
                  <c:v>5267.8181500000001</c:v>
                </c:pt>
                <c:pt idx="1001">
                  <c:v>17361.766100000001</c:v>
                </c:pt>
                <c:pt idx="1002">
                  <c:v>34472.841</c:v>
                </c:pt>
                <c:pt idx="1003">
                  <c:v>1972.95</c:v>
                </c:pt>
                <c:pt idx="1004">
                  <c:v>21232.182260000001</c:v>
                </c:pt>
                <c:pt idx="1005">
                  <c:v>8627.5411000000004</c:v>
                </c:pt>
                <c:pt idx="1006">
                  <c:v>4433.3877000000002</c:v>
                </c:pt>
                <c:pt idx="1007">
                  <c:v>4438.2633999999998</c:v>
                </c:pt>
                <c:pt idx="1008">
                  <c:v>24915.220850000002</c:v>
                </c:pt>
                <c:pt idx="1009">
                  <c:v>23241.47453</c:v>
                </c:pt>
                <c:pt idx="1010">
                  <c:v>9957.7216000000008</c:v>
                </c:pt>
                <c:pt idx="1011">
                  <c:v>8269.0439999999999</c:v>
                </c:pt>
                <c:pt idx="1012">
                  <c:v>18767.737700000001</c:v>
                </c:pt>
                <c:pt idx="1013">
                  <c:v>36580.282160000002</c:v>
                </c:pt>
                <c:pt idx="1014">
                  <c:v>8765.2489999999998</c:v>
                </c:pt>
                <c:pt idx="1015">
                  <c:v>5383.5360000000001</c:v>
                </c:pt>
                <c:pt idx="1016">
                  <c:v>12124.992399999999</c:v>
                </c:pt>
                <c:pt idx="1017">
                  <c:v>2709.24395</c:v>
                </c:pt>
                <c:pt idx="1018">
                  <c:v>3987.9259999999999</c:v>
                </c:pt>
                <c:pt idx="1019">
                  <c:v>12495.290849999999</c:v>
                </c:pt>
                <c:pt idx="1020">
                  <c:v>26018.950519999999</c:v>
                </c:pt>
                <c:pt idx="1021">
                  <c:v>8798.5930000000008</c:v>
                </c:pt>
                <c:pt idx="1022">
                  <c:v>35595.589800000002</c:v>
                </c:pt>
                <c:pt idx="1023">
                  <c:v>42211.138200000001</c:v>
                </c:pt>
                <c:pt idx="1024">
                  <c:v>1711.0268000000001</c:v>
                </c:pt>
                <c:pt idx="1025">
                  <c:v>8569.8618000000006</c:v>
                </c:pt>
                <c:pt idx="1026">
                  <c:v>2020.1769999999999</c:v>
                </c:pt>
                <c:pt idx="1027">
                  <c:v>16450.894700000001</c:v>
                </c:pt>
                <c:pt idx="1028">
                  <c:v>21595.382290000001</c:v>
                </c:pt>
                <c:pt idx="1029">
                  <c:v>9850.4320000000007</c:v>
                </c:pt>
                <c:pt idx="1030">
                  <c:v>6877.9800999999998</c:v>
                </c:pt>
                <c:pt idx="1031">
                  <c:v>21677.283449999999</c:v>
                </c:pt>
                <c:pt idx="1032">
                  <c:v>44423.803</c:v>
                </c:pt>
                <c:pt idx="1033">
                  <c:v>4137.5227000000004</c:v>
                </c:pt>
                <c:pt idx="1034">
                  <c:v>13747.87235</c:v>
                </c:pt>
                <c:pt idx="1035">
                  <c:v>12950.0712</c:v>
                </c:pt>
                <c:pt idx="1036">
                  <c:v>12094.477999999999</c:v>
                </c:pt>
                <c:pt idx="1037">
                  <c:v>37484.4493</c:v>
                </c:pt>
                <c:pt idx="1038">
                  <c:v>39725.518049999999</c:v>
                </c:pt>
                <c:pt idx="1039">
                  <c:v>2250.8352</c:v>
                </c:pt>
                <c:pt idx="1040">
                  <c:v>22493.659640000002</c:v>
                </c:pt>
                <c:pt idx="1041">
                  <c:v>20234.854749999999</c:v>
                </c:pt>
                <c:pt idx="1042">
                  <c:v>1704.7001499999999</c:v>
                </c:pt>
                <c:pt idx="1043">
                  <c:v>33475.817150000003</c:v>
                </c:pt>
                <c:pt idx="1044">
                  <c:v>3161.4540000000002</c:v>
                </c:pt>
                <c:pt idx="1045">
                  <c:v>11394.065549999999</c:v>
                </c:pt>
                <c:pt idx="1046">
                  <c:v>21880.82</c:v>
                </c:pt>
                <c:pt idx="1047">
                  <c:v>7325.0482000000002</c:v>
                </c:pt>
                <c:pt idx="1048">
                  <c:v>44501.398200000003</c:v>
                </c:pt>
                <c:pt idx="1049">
                  <c:v>3594.17085</c:v>
                </c:pt>
                <c:pt idx="1050">
                  <c:v>39727.614000000001</c:v>
                </c:pt>
                <c:pt idx="1051">
                  <c:v>8023.1354499999998</c:v>
                </c:pt>
                <c:pt idx="1052">
                  <c:v>14394.5579</c:v>
                </c:pt>
                <c:pt idx="1053">
                  <c:v>9288.0267000000003</c:v>
                </c:pt>
                <c:pt idx="1054">
                  <c:v>25309.489000000001</c:v>
                </c:pt>
                <c:pt idx="1055">
                  <c:v>3353.4703</c:v>
                </c:pt>
                <c:pt idx="1056">
                  <c:v>10594.501550000001</c:v>
                </c:pt>
                <c:pt idx="1057">
                  <c:v>8277.5229999999992</c:v>
                </c:pt>
                <c:pt idx="1058">
                  <c:v>17929.303370000001</c:v>
                </c:pt>
                <c:pt idx="1059">
                  <c:v>2480.9791</c:v>
                </c:pt>
                <c:pt idx="1060">
                  <c:v>4462.7218000000003</c:v>
                </c:pt>
                <c:pt idx="1061">
                  <c:v>1981.5818999999999</c:v>
                </c:pt>
                <c:pt idx="1062">
                  <c:v>11554.223599999999</c:v>
                </c:pt>
                <c:pt idx="1063">
                  <c:v>48970.247600000002</c:v>
                </c:pt>
                <c:pt idx="1064">
                  <c:v>6548.1950500000003</c:v>
                </c:pt>
                <c:pt idx="1065">
                  <c:v>5708.8670000000002</c:v>
                </c:pt>
                <c:pt idx="1066">
                  <c:v>7045.4989999999998</c:v>
                </c:pt>
                <c:pt idx="1067">
                  <c:v>8978.1851000000006</c:v>
                </c:pt>
                <c:pt idx="1068">
                  <c:v>5757.41345</c:v>
                </c:pt>
                <c:pt idx="1069">
                  <c:v>14349.8544</c:v>
                </c:pt>
                <c:pt idx="1070">
                  <c:v>10928.849</c:v>
                </c:pt>
                <c:pt idx="1071">
                  <c:v>39871.704299999998</c:v>
                </c:pt>
                <c:pt idx="1072">
                  <c:v>13974.455550000001</c:v>
                </c:pt>
                <c:pt idx="1073">
                  <c:v>1909.52745</c:v>
                </c:pt>
                <c:pt idx="1074">
                  <c:v>12096.6512</c:v>
                </c:pt>
                <c:pt idx="1075">
                  <c:v>13204.28565</c:v>
                </c:pt>
                <c:pt idx="1076">
                  <c:v>4562.8420999999998</c:v>
                </c:pt>
                <c:pt idx="1077">
                  <c:v>8551.3469999999998</c:v>
                </c:pt>
                <c:pt idx="1078">
                  <c:v>2102.2647000000002</c:v>
                </c:pt>
                <c:pt idx="1079">
                  <c:v>34672.147199999999</c:v>
                </c:pt>
                <c:pt idx="1080">
                  <c:v>15161.5344</c:v>
                </c:pt>
                <c:pt idx="1081">
                  <c:v>11884.048580000001</c:v>
                </c:pt>
                <c:pt idx="1082">
                  <c:v>4454.40265</c:v>
                </c:pt>
                <c:pt idx="1083">
                  <c:v>5855.9025000000001</c:v>
                </c:pt>
                <c:pt idx="1084">
                  <c:v>4076.4969999999998</c:v>
                </c:pt>
                <c:pt idx="1085">
                  <c:v>15019.760050000001</c:v>
                </c:pt>
                <c:pt idx="1086">
                  <c:v>19023.259999999998</c:v>
                </c:pt>
                <c:pt idx="1087">
                  <c:v>10796.35025</c:v>
                </c:pt>
                <c:pt idx="1088">
                  <c:v>11353.2276</c:v>
                </c:pt>
                <c:pt idx="1089">
                  <c:v>9748.9105999999992</c:v>
                </c:pt>
                <c:pt idx="1090">
                  <c:v>10577.087</c:v>
                </c:pt>
                <c:pt idx="1091">
                  <c:v>41676.081100000003</c:v>
                </c:pt>
                <c:pt idx="1092">
                  <c:v>11286.538699999999</c:v>
                </c:pt>
                <c:pt idx="1093">
                  <c:v>3591.48</c:v>
                </c:pt>
                <c:pt idx="1094">
                  <c:v>33907.548000000003</c:v>
                </c:pt>
                <c:pt idx="1095">
                  <c:v>11299.343000000001</c:v>
                </c:pt>
                <c:pt idx="1096">
                  <c:v>4561.1885000000002</c:v>
                </c:pt>
                <c:pt idx="1097">
                  <c:v>44641.197399999997</c:v>
                </c:pt>
                <c:pt idx="1098">
                  <c:v>1674.6323</c:v>
                </c:pt>
                <c:pt idx="1099">
                  <c:v>23045.566159999998</c:v>
                </c:pt>
                <c:pt idx="1100">
                  <c:v>3227.1210999999998</c:v>
                </c:pt>
                <c:pt idx="1101">
                  <c:v>16776.304049999999</c:v>
                </c:pt>
                <c:pt idx="1102">
                  <c:v>11253.421</c:v>
                </c:pt>
                <c:pt idx="1103">
                  <c:v>3471.4096</c:v>
                </c:pt>
                <c:pt idx="1104">
                  <c:v>11363.2832</c:v>
                </c:pt>
                <c:pt idx="1105">
                  <c:v>20420.604650000001</c:v>
                </c:pt>
                <c:pt idx="1106">
                  <c:v>10338.9316</c:v>
                </c:pt>
                <c:pt idx="1107">
                  <c:v>8988.1587500000005</c:v>
                </c:pt>
                <c:pt idx="1108">
                  <c:v>10493.9458</c:v>
                </c:pt>
                <c:pt idx="1109">
                  <c:v>2904.0880000000002</c:v>
                </c:pt>
                <c:pt idx="1110">
                  <c:v>8605.3615000000009</c:v>
                </c:pt>
                <c:pt idx="1111">
                  <c:v>11512.405000000001</c:v>
                </c:pt>
                <c:pt idx="1112">
                  <c:v>41949.244100000004</c:v>
                </c:pt>
                <c:pt idx="1113">
                  <c:v>24180.933499999999</c:v>
                </c:pt>
                <c:pt idx="1114">
                  <c:v>5312.1698500000002</c:v>
                </c:pt>
                <c:pt idx="1115">
                  <c:v>2396.0958999999998</c:v>
                </c:pt>
                <c:pt idx="1116">
                  <c:v>10807.4863</c:v>
                </c:pt>
                <c:pt idx="1117">
                  <c:v>9222.4025999999994</c:v>
                </c:pt>
                <c:pt idx="1118">
                  <c:v>36124.573700000001</c:v>
                </c:pt>
                <c:pt idx="1119">
                  <c:v>38282.749499999998</c:v>
                </c:pt>
                <c:pt idx="1120">
                  <c:v>5693.4305000000004</c:v>
                </c:pt>
                <c:pt idx="1121">
                  <c:v>34166.273000000001</c:v>
                </c:pt>
                <c:pt idx="1122">
                  <c:v>8347.1643000000004</c:v>
                </c:pt>
                <c:pt idx="1123">
                  <c:v>46661.4424</c:v>
                </c:pt>
                <c:pt idx="1124">
                  <c:v>18903.491409999999</c:v>
                </c:pt>
                <c:pt idx="1125">
                  <c:v>40904.199500000002</c:v>
                </c:pt>
                <c:pt idx="1126">
                  <c:v>14254.608200000001</c:v>
                </c:pt>
                <c:pt idx="1127">
                  <c:v>10214.636</c:v>
                </c:pt>
                <c:pt idx="1128">
                  <c:v>5836.5204000000003</c:v>
                </c:pt>
                <c:pt idx="1129">
                  <c:v>14358.364369999999</c:v>
                </c:pt>
                <c:pt idx="1130">
                  <c:v>1728.8969999999999</c:v>
                </c:pt>
                <c:pt idx="1131">
                  <c:v>8582.3022999999994</c:v>
                </c:pt>
                <c:pt idx="1132">
                  <c:v>3693.4279999999999</c:v>
                </c:pt>
                <c:pt idx="1133">
                  <c:v>20709.020339999999</c:v>
                </c:pt>
                <c:pt idx="1134">
                  <c:v>9991.0376500000002</c:v>
                </c:pt>
                <c:pt idx="1135">
                  <c:v>19673.335729999999</c:v>
                </c:pt>
                <c:pt idx="1136">
                  <c:v>11085.586799999999</c:v>
                </c:pt>
                <c:pt idx="1137">
                  <c:v>7623.518</c:v>
                </c:pt>
                <c:pt idx="1138">
                  <c:v>3176.2876999999999</c:v>
                </c:pt>
                <c:pt idx="1139">
                  <c:v>3704.3544999999999</c:v>
                </c:pt>
                <c:pt idx="1140">
                  <c:v>36898.733079999998</c:v>
                </c:pt>
                <c:pt idx="1141">
                  <c:v>9048.0272999999997</c:v>
                </c:pt>
                <c:pt idx="1142">
                  <c:v>7954.5169999999998</c:v>
                </c:pt>
                <c:pt idx="1143">
                  <c:v>27117.993780000001</c:v>
                </c:pt>
                <c:pt idx="1144">
                  <c:v>6338.0756000000001</c:v>
                </c:pt>
                <c:pt idx="1145">
                  <c:v>9630.3970000000008</c:v>
                </c:pt>
                <c:pt idx="1146">
                  <c:v>11289.10925</c:v>
                </c:pt>
                <c:pt idx="1147">
                  <c:v>52590.829389999999</c:v>
                </c:pt>
                <c:pt idx="1148">
                  <c:v>2261.5688</c:v>
                </c:pt>
                <c:pt idx="1149">
                  <c:v>10791.96</c:v>
                </c:pt>
                <c:pt idx="1150">
                  <c:v>5979.7309999999998</c:v>
                </c:pt>
                <c:pt idx="1151">
                  <c:v>2203.7359499999998</c:v>
                </c:pt>
                <c:pt idx="1152">
                  <c:v>12235.8392</c:v>
                </c:pt>
                <c:pt idx="1153">
                  <c:v>40941.285400000001</c:v>
                </c:pt>
                <c:pt idx="1154">
                  <c:v>5630.4578499999998</c:v>
                </c:pt>
                <c:pt idx="1155">
                  <c:v>11015.1747</c:v>
                </c:pt>
                <c:pt idx="1156">
                  <c:v>7228.2156500000001</c:v>
                </c:pt>
                <c:pt idx="1157">
                  <c:v>39722.746200000001</c:v>
                </c:pt>
                <c:pt idx="1158">
                  <c:v>14426.073850000001</c:v>
                </c:pt>
                <c:pt idx="1159">
                  <c:v>2459.7201</c:v>
                </c:pt>
                <c:pt idx="1160">
                  <c:v>3989.8409999999999</c:v>
                </c:pt>
                <c:pt idx="1161">
                  <c:v>7727.2532000000001</c:v>
                </c:pt>
                <c:pt idx="1162">
                  <c:v>5124.1886999999997</c:v>
                </c:pt>
                <c:pt idx="1163">
                  <c:v>18963.171920000001</c:v>
                </c:pt>
                <c:pt idx="1164">
                  <c:v>2200.8308499999998</c:v>
                </c:pt>
                <c:pt idx="1165">
                  <c:v>7153.5538999999999</c:v>
                </c:pt>
                <c:pt idx="1166">
                  <c:v>5227.9887500000004</c:v>
                </c:pt>
                <c:pt idx="1167">
                  <c:v>10982.5013</c:v>
                </c:pt>
                <c:pt idx="1168">
                  <c:v>4529.4769999999999</c:v>
                </c:pt>
                <c:pt idx="1169">
                  <c:v>4670.6400000000003</c:v>
                </c:pt>
                <c:pt idx="1170">
                  <c:v>6112.3529500000004</c:v>
                </c:pt>
                <c:pt idx="1171">
                  <c:v>17178.682400000002</c:v>
                </c:pt>
                <c:pt idx="1172">
                  <c:v>22478.6</c:v>
                </c:pt>
                <c:pt idx="1173">
                  <c:v>11093.6229</c:v>
                </c:pt>
                <c:pt idx="1174">
                  <c:v>6457.8433999999997</c:v>
                </c:pt>
                <c:pt idx="1175">
                  <c:v>4433.9159</c:v>
                </c:pt>
                <c:pt idx="1176">
                  <c:v>2154.3609999999999</c:v>
                </c:pt>
                <c:pt idx="1177">
                  <c:v>23887.662700000001</c:v>
                </c:pt>
                <c:pt idx="1178">
                  <c:v>6496.8860000000004</c:v>
                </c:pt>
                <c:pt idx="1179">
                  <c:v>2899.4893499999998</c:v>
                </c:pt>
                <c:pt idx="1180">
                  <c:v>19350.368900000001</c:v>
                </c:pt>
                <c:pt idx="1181">
                  <c:v>7650.7737500000003</c:v>
                </c:pt>
                <c:pt idx="1182">
                  <c:v>2850.6837500000001</c:v>
                </c:pt>
                <c:pt idx="1183">
                  <c:v>2632.9920000000002</c:v>
                </c:pt>
                <c:pt idx="1184">
                  <c:v>9447.3824000000004</c:v>
                </c:pt>
                <c:pt idx="1185">
                  <c:v>18328.238099999999</c:v>
                </c:pt>
                <c:pt idx="1186">
                  <c:v>8603.8233999999993</c:v>
                </c:pt>
                <c:pt idx="1187">
                  <c:v>37465.34375</c:v>
                </c:pt>
                <c:pt idx="1188">
                  <c:v>13844.797200000001</c:v>
                </c:pt>
                <c:pt idx="1189">
                  <c:v>21771.3423</c:v>
                </c:pt>
                <c:pt idx="1190">
                  <c:v>13126.677449999999</c:v>
                </c:pt>
                <c:pt idx="1191">
                  <c:v>5327.4002499999997</c:v>
                </c:pt>
                <c:pt idx="1192">
                  <c:v>13725.47184</c:v>
                </c:pt>
                <c:pt idx="1193">
                  <c:v>13019.161050000001</c:v>
                </c:pt>
                <c:pt idx="1194">
                  <c:v>8671.1912499999999</c:v>
                </c:pt>
                <c:pt idx="1195">
                  <c:v>4134.0824499999999</c:v>
                </c:pt>
                <c:pt idx="1196">
                  <c:v>18838.703659999999</c:v>
                </c:pt>
                <c:pt idx="1197">
                  <c:v>33307.550799999997</c:v>
                </c:pt>
                <c:pt idx="1198">
                  <c:v>5699.8374999999996</c:v>
                </c:pt>
                <c:pt idx="1199">
                  <c:v>6393.6034499999996</c:v>
                </c:pt>
                <c:pt idx="1200">
                  <c:v>4934.7049999999999</c:v>
                </c:pt>
                <c:pt idx="1201">
                  <c:v>6198.7518</c:v>
                </c:pt>
                <c:pt idx="1202">
                  <c:v>8733.2292500000003</c:v>
                </c:pt>
                <c:pt idx="1203">
                  <c:v>2055.3249000000001</c:v>
                </c:pt>
                <c:pt idx="1204">
                  <c:v>9964.06</c:v>
                </c:pt>
                <c:pt idx="1205">
                  <c:v>18223.4512</c:v>
                </c:pt>
                <c:pt idx="1206">
                  <c:v>5116.5003999999999</c:v>
                </c:pt>
                <c:pt idx="1207">
                  <c:v>36910.608030000003</c:v>
                </c:pt>
                <c:pt idx="1208">
                  <c:v>38415.474000000002</c:v>
                </c:pt>
                <c:pt idx="1209">
                  <c:v>20296.863450000001</c:v>
                </c:pt>
                <c:pt idx="1210">
                  <c:v>12347.172</c:v>
                </c:pt>
                <c:pt idx="1211">
                  <c:v>5373.3642499999996</c:v>
                </c:pt>
                <c:pt idx="1212">
                  <c:v>23563.016179999999</c:v>
                </c:pt>
                <c:pt idx="1213">
                  <c:v>1702.4553000000001</c:v>
                </c:pt>
                <c:pt idx="1214">
                  <c:v>10806.839</c:v>
                </c:pt>
                <c:pt idx="1215">
                  <c:v>3956.0714499999999</c:v>
                </c:pt>
                <c:pt idx="1216">
                  <c:v>12890.057650000001</c:v>
                </c:pt>
                <c:pt idx="1217">
                  <c:v>5415.6611999999996</c:v>
                </c:pt>
                <c:pt idx="1218">
                  <c:v>4058.1161000000002</c:v>
                </c:pt>
                <c:pt idx="1219">
                  <c:v>41661.601999999999</c:v>
                </c:pt>
                <c:pt idx="1220">
                  <c:v>7537.1638999999996</c:v>
                </c:pt>
                <c:pt idx="1221">
                  <c:v>4718.2035500000002</c:v>
                </c:pt>
                <c:pt idx="1222">
                  <c:v>6593.5083000000004</c:v>
                </c:pt>
                <c:pt idx="1223">
                  <c:v>8442.6669999999995</c:v>
                </c:pt>
                <c:pt idx="1224">
                  <c:v>26125.674770000001</c:v>
                </c:pt>
                <c:pt idx="1225">
                  <c:v>6858.4795999999997</c:v>
                </c:pt>
                <c:pt idx="1226">
                  <c:v>4795.6567999999997</c:v>
                </c:pt>
                <c:pt idx="1227">
                  <c:v>6640.5448500000002</c:v>
                </c:pt>
                <c:pt idx="1228">
                  <c:v>7162.0122000000001</c:v>
                </c:pt>
                <c:pt idx="1229">
                  <c:v>10594.225700000001</c:v>
                </c:pt>
                <c:pt idx="1230">
                  <c:v>11938.255950000001</c:v>
                </c:pt>
                <c:pt idx="1231">
                  <c:v>60021.398970000002</c:v>
                </c:pt>
                <c:pt idx="1232">
                  <c:v>20167.336029999999</c:v>
                </c:pt>
                <c:pt idx="1233">
                  <c:v>12479.70895</c:v>
                </c:pt>
                <c:pt idx="1234">
                  <c:v>11345.519</c:v>
                </c:pt>
                <c:pt idx="1235">
                  <c:v>8515.7587000000003</c:v>
                </c:pt>
                <c:pt idx="1236">
                  <c:v>2699.56835</c:v>
                </c:pt>
                <c:pt idx="1237">
                  <c:v>14449.8544</c:v>
                </c:pt>
                <c:pt idx="1238">
                  <c:v>12224.350850000001</c:v>
                </c:pt>
                <c:pt idx="1239">
                  <c:v>6985.50695</c:v>
                </c:pt>
                <c:pt idx="1240">
                  <c:v>3238.4357</c:v>
                </c:pt>
                <c:pt idx="1241">
                  <c:v>47269.853999999999</c:v>
                </c:pt>
                <c:pt idx="1242">
                  <c:v>49577.662400000001</c:v>
                </c:pt>
                <c:pt idx="1243">
                  <c:v>4296.2712000000001</c:v>
                </c:pt>
                <c:pt idx="1244">
                  <c:v>3171.6149</c:v>
                </c:pt>
                <c:pt idx="1245">
                  <c:v>1135.9407000000001</c:v>
                </c:pt>
                <c:pt idx="1246">
                  <c:v>5615.3689999999997</c:v>
                </c:pt>
                <c:pt idx="1247">
                  <c:v>9101.7980000000007</c:v>
                </c:pt>
                <c:pt idx="1248">
                  <c:v>6059.1729999999998</c:v>
                </c:pt>
                <c:pt idx="1249">
                  <c:v>1633.9618</c:v>
                </c:pt>
                <c:pt idx="1250">
                  <c:v>37607.527699999999</c:v>
                </c:pt>
                <c:pt idx="1251">
                  <c:v>18648.421699999999</c:v>
                </c:pt>
                <c:pt idx="1252">
                  <c:v>1241.5650000000001</c:v>
                </c:pt>
                <c:pt idx="1253">
                  <c:v>16232.847</c:v>
                </c:pt>
                <c:pt idx="1254">
                  <c:v>15828.82173</c:v>
                </c:pt>
                <c:pt idx="1255">
                  <c:v>4415.1588000000002</c:v>
                </c:pt>
                <c:pt idx="1256">
                  <c:v>6474.0129999999999</c:v>
                </c:pt>
                <c:pt idx="1257">
                  <c:v>11436.738149999999</c:v>
                </c:pt>
                <c:pt idx="1258">
                  <c:v>11305.93455</c:v>
                </c:pt>
                <c:pt idx="1259">
                  <c:v>30063.580549999999</c:v>
                </c:pt>
                <c:pt idx="1260">
                  <c:v>10197.772199999999</c:v>
                </c:pt>
                <c:pt idx="1261">
                  <c:v>4544.2348000000002</c:v>
                </c:pt>
                <c:pt idx="1262">
                  <c:v>3277.1610000000001</c:v>
                </c:pt>
                <c:pt idx="1263">
                  <c:v>6770.1925000000001</c:v>
                </c:pt>
                <c:pt idx="1264">
                  <c:v>7337.7479999999996</c:v>
                </c:pt>
                <c:pt idx="1265">
                  <c:v>10370.912549999999</c:v>
                </c:pt>
                <c:pt idx="1266">
                  <c:v>26926.5144</c:v>
                </c:pt>
                <c:pt idx="1267">
                  <c:v>10704.47</c:v>
                </c:pt>
                <c:pt idx="1268">
                  <c:v>34254.053350000002</c:v>
                </c:pt>
                <c:pt idx="1269">
                  <c:v>1880.4870000000001</c:v>
                </c:pt>
                <c:pt idx="1270">
                  <c:v>8615.2999999999993</c:v>
                </c:pt>
                <c:pt idx="1271">
                  <c:v>3292.5298499999999</c:v>
                </c:pt>
                <c:pt idx="1272">
                  <c:v>3021.80915</c:v>
                </c:pt>
                <c:pt idx="1273">
                  <c:v>14478.33015</c:v>
                </c:pt>
                <c:pt idx="1274">
                  <c:v>4747.0528999999997</c:v>
                </c:pt>
                <c:pt idx="1275">
                  <c:v>17043.341400000001</c:v>
                </c:pt>
                <c:pt idx="1276">
                  <c:v>10959.33</c:v>
                </c:pt>
                <c:pt idx="1277">
                  <c:v>2741.9479999999999</c:v>
                </c:pt>
                <c:pt idx="1278">
                  <c:v>4357.0436499999996</c:v>
                </c:pt>
                <c:pt idx="1279">
                  <c:v>22462.043750000001</c:v>
                </c:pt>
                <c:pt idx="1280">
                  <c:v>4189.1130999999996</c:v>
                </c:pt>
                <c:pt idx="1281">
                  <c:v>8283.6807000000008</c:v>
                </c:pt>
                <c:pt idx="1282">
                  <c:v>24535.698550000001</c:v>
                </c:pt>
                <c:pt idx="1283">
                  <c:v>14283.4594</c:v>
                </c:pt>
                <c:pt idx="1284">
                  <c:v>1720.3536999999999</c:v>
                </c:pt>
                <c:pt idx="1285">
                  <c:v>47403.88</c:v>
                </c:pt>
                <c:pt idx="1286">
                  <c:v>8534.6718000000001</c:v>
                </c:pt>
                <c:pt idx="1287">
                  <c:v>3732.6251000000002</c:v>
                </c:pt>
                <c:pt idx="1288">
                  <c:v>5472.4489999999996</c:v>
                </c:pt>
                <c:pt idx="1289">
                  <c:v>38344.565999999999</c:v>
                </c:pt>
                <c:pt idx="1290">
                  <c:v>7147.4727999999996</c:v>
                </c:pt>
                <c:pt idx="1291">
                  <c:v>7133.9025000000001</c:v>
                </c:pt>
                <c:pt idx="1292">
                  <c:v>34828.654000000002</c:v>
                </c:pt>
                <c:pt idx="1293">
                  <c:v>1515.3449000000001</c:v>
                </c:pt>
                <c:pt idx="1294">
                  <c:v>9301.8935500000007</c:v>
                </c:pt>
                <c:pt idx="1295">
                  <c:v>11931.125249999999</c:v>
                </c:pt>
                <c:pt idx="1296">
                  <c:v>1964.78</c:v>
                </c:pt>
                <c:pt idx="1297">
                  <c:v>1708.9257500000001</c:v>
                </c:pt>
                <c:pt idx="1298">
                  <c:v>4340.4408999999996</c:v>
                </c:pt>
                <c:pt idx="1299">
                  <c:v>5261.4694499999996</c:v>
                </c:pt>
                <c:pt idx="1300">
                  <c:v>2710.8285500000002</c:v>
                </c:pt>
                <c:pt idx="1301">
                  <c:v>62592.873090000001</c:v>
                </c:pt>
                <c:pt idx="1302">
                  <c:v>46718.163249999998</c:v>
                </c:pt>
                <c:pt idx="1303">
                  <c:v>3208.7869999999998</c:v>
                </c:pt>
                <c:pt idx="1304">
                  <c:v>37829.724199999997</c:v>
                </c:pt>
                <c:pt idx="1305">
                  <c:v>21259.377949999998</c:v>
                </c:pt>
                <c:pt idx="1306">
                  <c:v>2464.6188000000002</c:v>
                </c:pt>
                <c:pt idx="1307">
                  <c:v>16115.3045</c:v>
                </c:pt>
                <c:pt idx="1308">
                  <c:v>21472.478800000001</c:v>
                </c:pt>
                <c:pt idx="1309">
                  <c:v>33900.652999999998</c:v>
                </c:pt>
                <c:pt idx="1310">
                  <c:v>6875.9610000000002</c:v>
                </c:pt>
                <c:pt idx="1311">
                  <c:v>6940.90985</c:v>
                </c:pt>
                <c:pt idx="1312">
                  <c:v>4571.4130500000001</c:v>
                </c:pt>
                <c:pt idx="1313">
                  <c:v>4536.259</c:v>
                </c:pt>
                <c:pt idx="1314">
                  <c:v>36397.576000000001</c:v>
                </c:pt>
                <c:pt idx="1315">
                  <c:v>18765.87545</c:v>
                </c:pt>
                <c:pt idx="1316">
                  <c:v>11272.331389999999</c:v>
                </c:pt>
                <c:pt idx="1317">
                  <c:v>1731.6769999999999</c:v>
                </c:pt>
                <c:pt idx="1318">
                  <c:v>1163.4627</c:v>
                </c:pt>
                <c:pt idx="1319">
                  <c:v>19496.71917</c:v>
                </c:pt>
                <c:pt idx="1320">
                  <c:v>7201.7008500000002</c:v>
                </c:pt>
                <c:pt idx="1321">
                  <c:v>5425.0233500000004</c:v>
                </c:pt>
                <c:pt idx="1322">
                  <c:v>28101.333050000001</c:v>
                </c:pt>
                <c:pt idx="1323">
                  <c:v>12981.3457</c:v>
                </c:pt>
                <c:pt idx="1324">
                  <c:v>43896.376300000004</c:v>
                </c:pt>
                <c:pt idx="1325">
                  <c:v>4239.8926499999998</c:v>
                </c:pt>
                <c:pt idx="1326">
                  <c:v>13143.336649999999</c:v>
                </c:pt>
                <c:pt idx="1327">
                  <c:v>7050.0213000000003</c:v>
                </c:pt>
                <c:pt idx="1328">
                  <c:v>9377.9046999999991</c:v>
                </c:pt>
                <c:pt idx="1329">
                  <c:v>22395.74424</c:v>
                </c:pt>
                <c:pt idx="1330">
                  <c:v>10325.206</c:v>
                </c:pt>
                <c:pt idx="1331">
                  <c:v>12629.1656</c:v>
                </c:pt>
                <c:pt idx="1332">
                  <c:v>10795.937330000001</c:v>
                </c:pt>
                <c:pt idx="1333">
                  <c:v>11411.684999999999</c:v>
                </c:pt>
                <c:pt idx="1334">
                  <c:v>10600.5483</c:v>
                </c:pt>
                <c:pt idx="1335">
                  <c:v>2205.9807999999998</c:v>
                </c:pt>
                <c:pt idx="1336">
                  <c:v>1629.8335</c:v>
                </c:pt>
                <c:pt idx="1337">
                  <c:v>2007.9449999999999</c:v>
                </c:pt>
                <c:pt idx="1338">
                  <c:v>29141.3603</c:v>
                </c:pt>
              </c:numCache>
            </c:numRef>
          </c:yVal>
          <c:smooth val="0"/>
          <c:extLst>
            <c:ext xmlns:c16="http://schemas.microsoft.com/office/drawing/2014/chart" uri="{C3380CC4-5D6E-409C-BE32-E72D297353CC}">
              <c16:uniqueId val="{00000002-211B-42DC-8712-293BC13ABC78}"/>
            </c:ext>
          </c:extLst>
        </c:ser>
        <c:ser>
          <c:idx val="2"/>
          <c:order val="2"/>
          <c:tx>
            <c:strRef>
              <c:f>INSURANCE!$D$1</c:f>
              <c:strCache>
                <c:ptCount val="1"/>
                <c:pt idx="0">
                  <c:v>Children</c:v>
                </c:pt>
              </c:strCache>
            </c:strRef>
          </c:tx>
          <c:spPr>
            <a:ln w="25400">
              <a:noFill/>
            </a:ln>
            <a:effectLst/>
          </c:spPr>
          <c:marker>
            <c:symbol val="circle"/>
            <c:size val="4"/>
            <c:spPr>
              <a:solidFill>
                <a:schemeClr val="bg2">
                  <a:lumMod val="10000"/>
                </a:schemeClr>
              </a:solidFill>
              <a:ln w="9525" cap="flat" cmpd="sng" algn="ctr">
                <a:noFill/>
                <a:round/>
              </a:ln>
              <a:effectLst/>
            </c:spPr>
          </c:marker>
          <c:errBars>
            <c:errDir val="x"/>
            <c:errBarType val="both"/>
            <c:errValType val="stdErr"/>
            <c:noEndCap val="0"/>
            <c:spPr>
              <a:noFill/>
              <a:ln w="9525">
                <a:solidFill>
                  <a:schemeClr val="dk1">
                    <a:lumMod val="50000"/>
                    <a:lumOff val="50000"/>
                  </a:schemeClr>
                </a:solidFill>
              </a:ln>
              <a:effectLst/>
            </c:spPr>
          </c:errBars>
          <c:errBars>
            <c:errDir val="y"/>
            <c:errBarType val="both"/>
            <c:errValType val="stdErr"/>
            <c:noEndCap val="0"/>
            <c:spPr>
              <a:noFill/>
              <a:ln w="9525">
                <a:solidFill>
                  <a:schemeClr val="dk1">
                    <a:lumMod val="50000"/>
                    <a:lumOff val="50000"/>
                  </a:schemeClr>
                </a:solidFill>
              </a:ln>
              <a:effectLst/>
            </c:spPr>
          </c:errBars>
          <c:xVal>
            <c:numRef>
              <c:f>INSURANCE!$A$2:$A$1339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INSURANCE!$F:$F</c:f>
              <c:numCache>
                <c:formatCode>General</c:formatCode>
                <c:ptCount val="1048576"/>
                <c:pt idx="0">
                  <c:v>0</c:v>
                </c:pt>
                <c:pt idx="1">
                  <c:v>16884.923999999999</c:v>
                </c:pt>
                <c:pt idx="2">
                  <c:v>1725.5523000000001</c:v>
                </c:pt>
                <c:pt idx="3">
                  <c:v>4449.4620000000004</c:v>
                </c:pt>
                <c:pt idx="4">
                  <c:v>21984.47061</c:v>
                </c:pt>
                <c:pt idx="5">
                  <c:v>3866.8552</c:v>
                </c:pt>
                <c:pt idx="6">
                  <c:v>3756.6215999999999</c:v>
                </c:pt>
                <c:pt idx="7">
                  <c:v>8240.5895999999993</c:v>
                </c:pt>
                <c:pt idx="8">
                  <c:v>7281.5056000000004</c:v>
                </c:pt>
                <c:pt idx="9">
                  <c:v>6406.4107000000004</c:v>
                </c:pt>
                <c:pt idx="10">
                  <c:v>28923.136920000001</c:v>
                </c:pt>
                <c:pt idx="11">
                  <c:v>2721.3208</c:v>
                </c:pt>
                <c:pt idx="12">
                  <c:v>27808.7251</c:v>
                </c:pt>
                <c:pt idx="13">
                  <c:v>1826.8430000000001</c:v>
                </c:pt>
                <c:pt idx="14">
                  <c:v>11090.7178</c:v>
                </c:pt>
                <c:pt idx="15">
                  <c:v>39611.757700000002</c:v>
                </c:pt>
                <c:pt idx="16">
                  <c:v>1837.2370000000001</c:v>
                </c:pt>
                <c:pt idx="17">
                  <c:v>10797.3362</c:v>
                </c:pt>
                <c:pt idx="18">
                  <c:v>2395.17155</c:v>
                </c:pt>
                <c:pt idx="19">
                  <c:v>10602.385</c:v>
                </c:pt>
                <c:pt idx="20">
                  <c:v>36837.466999999997</c:v>
                </c:pt>
                <c:pt idx="21">
                  <c:v>13228.846949999999</c:v>
                </c:pt>
                <c:pt idx="22">
                  <c:v>4149.7359999999999</c:v>
                </c:pt>
                <c:pt idx="23">
                  <c:v>1137.011</c:v>
                </c:pt>
                <c:pt idx="24">
                  <c:v>37701.876799999998</c:v>
                </c:pt>
                <c:pt idx="25">
                  <c:v>6203.90175</c:v>
                </c:pt>
                <c:pt idx="26">
                  <c:v>14001.1338</c:v>
                </c:pt>
                <c:pt idx="27">
                  <c:v>14451.835150000001</c:v>
                </c:pt>
                <c:pt idx="28">
                  <c:v>12268.632250000001</c:v>
                </c:pt>
                <c:pt idx="29">
                  <c:v>2775.1921499999999</c:v>
                </c:pt>
                <c:pt idx="30">
                  <c:v>38711</c:v>
                </c:pt>
                <c:pt idx="31">
                  <c:v>35585.576000000001</c:v>
                </c:pt>
                <c:pt idx="32">
                  <c:v>2198.1898500000002</c:v>
                </c:pt>
                <c:pt idx="33">
                  <c:v>4687.7969999999996</c:v>
                </c:pt>
                <c:pt idx="34">
                  <c:v>13770.097900000001</c:v>
                </c:pt>
                <c:pt idx="35">
                  <c:v>51194.559139999998</c:v>
                </c:pt>
                <c:pt idx="36">
                  <c:v>1625.4337499999999</c:v>
                </c:pt>
                <c:pt idx="37">
                  <c:v>15612.19335</c:v>
                </c:pt>
                <c:pt idx="38">
                  <c:v>2302.3000000000002</c:v>
                </c:pt>
                <c:pt idx="39">
                  <c:v>39774.276299999998</c:v>
                </c:pt>
                <c:pt idx="40">
                  <c:v>48173.360999999997</c:v>
                </c:pt>
                <c:pt idx="41">
                  <c:v>3046.0619999999999</c:v>
                </c:pt>
                <c:pt idx="42">
                  <c:v>4949.7587000000003</c:v>
                </c:pt>
                <c:pt idx="43">
                  <c:v>6272.4772000000003</c:v>
                </c:pt>
                <c:pt idx="44">
                  <c:v>6313.759</c:v>
                </c:pt>
                <c:pt idx="45">
                  <c:v>6079.6715000000004</c:v>
                </c:pt>
                <c:pt idx="46">
                  <c:v>20630.283510000001</c:v>
                </c:pt>
                <c:pt idx="47">
                  <c:v>3393.35635</c:v>
                </c:pt>
                <c:pt idx="48">
                  <c:v>3556.9223000000002</c:v>
                </c:pt>
                <c:pt idx="49">
                  <c:v>12629.896699999999</c:v>
                </c:pt>
                <c:pt idx="50">
                  <c:v>38709.175999999999</c:v>
                </c:pt>
                <c:pt idx="51">
                  <c:v>2211.1307499999998</c:v>
                </c:pt>
                <c:pt idx="52">
                  <c:v>3579.8287</c:v>
                </c:pt>
                <c:pt idx="53">
                  <c:v>23568.272000000001</c:v>
                </c:pt>
                <c:pt idx="54">
                  <c:v>37742.575700000001</c:v>
                </c:pt>
                <c:pt idx="55">
                  <c:v>8059.6791000000003</c:v>
                </c:pt>
                <c:pt idx="56">
                  <c:v>47496.494449999998</c:v>
                </c:pt>
                <c:pt idx="57">
                  <c:v>13607.36875</c:v>
                </c:pt>
                <c:pt idx="58">
                  <c:v>34303.167200000004</c:v>
                </c:pt>
                <c:pt idx="59">
                  <c:v>23244.790199999999</c:v>
                </c:pt>
                <c:pt idx="60">
                  <c:v>5989.5236500000001</c:v>
                </c:pt>
                <c:pt idx="61">
                  <c:v>8606.2173999999995</c:v>
                </c:pt>
                <c:pt idx="62">
                  <c:v>4504.6624000000002</c:v>
                </c:pt>
                <c:pt idx="63">
                  <c:v>30166.618170000002</c:v>
                </c:pt>
                <c:pt idx="64">
                  <c:v>4133.6416499999996</c:v>
                </c:pt>
                <c:pt idx="65">
                  <c:v>14711.7438</c:v>
                </c:pt>
                <c:pt idx="66">
                  <c:v>1743.2139999999999</c:v>
                </c:pt>
                <c:pt idx="67">
                  <c:v>14235.072</c:v>
                </c:pt>
                <c:pt idx="68">
                  <c:v>6389.3778499999999</c:v>
                </c:pt>
                <c:pt idx="69">
                  <c:v>5920.1040999999996</c:v>
                </c:pt>
                <c:pt idx="70">
                  <c:v>17663.144199999999</c:v>
                </c:pt>
                <c:pt idx="71">
                  <c:v>16577.779500000001</c:v>
                </c:pt>
                <c:pt idx="72">
                  <c:v>6799.4579999999996</c:v>
                </c:pt>
                <c:pt idx="73">
                  <c:v>11741.726000000001</c:v>
                </c:pt>
                <c:pt idx="74">
                  <c:v>11946.625899999999</c:v>
                </c:pt>
                <c:pt idx="75">
                  <c:v>7726.8540000000003</c:v>
                </c:pt>
                <c:pt idx="76">
                  <c:v>11356.660900000001</c:v>
                </c:pt>
                <c:pt idx="77">
                  <c:v>3947.4131000000002</c:v>
                </c:pt>
                <c:pt idx="78">
                  <c:v>1532.4697000000001</c:v>
                </c:pt>
                <c:pt idx="79">
                  <c:v>2755.0209500000001</c:v>
                </c:pt>
                <c:pt idx="80">
                  <c:v>6571.0243499999997</c:v>
                </c:pt>
                <c:pt idx="81">
                  <c:v>4441.2131499999996</c:v>
                </c:pt>
                <c:pt idx="82">
                  <c:v>7935.29115</c:v>
                </c:pt>
                <c:pt idx="83">
                  <c:v>37165.163800000002</c:v>
                </c:pt>
                <c:pt idx="84">
                  <c:v>11033.661700000001</c:v>
                </c:pt>
                <c:pt idx="85">
                  <c:v>39836.519</c:v>
                </c:pt>
                <c:pt idx="86">
                  <c:v>21098.554049999999</c:v>
                </c:pt>
                <c:pt idx="87">
                  <c:v>43578.939400000003</c:v>
                </c:pt>
                <c:pt idx="88">
                  <c:v>11073.175999999999</c:v>
                </c:pt>
                <c:pt idx="89">
                  <c:v>8026.6665999999996</c:v>
                </c:pt>
                <c:pt idx="90">
                  <c:v>11082.5772</c:v>
                </c:pt>
                <c:pt idx="91">
                  <c:v>2026.9740999999999</c:v>
                </c:pt>
                <c:pt idx="92">
                  <c:v>10942.13205</c:v>
                </c:pt>
                <c:pt idx="93">
                  <c:v>30184.936699999998</c:v>
                </c:pt>
                <c:pt idx="94">
                  <c:v>5729.0052999999998</c:v>
                </c:pt>
                <c:pt idx="95">
                  <c:v>47291.055</c:v>
                </c:pt>
                <c:pt idx="96">
                  <c:v>3766.8838000000001</c:v>
                </c:pt>
                <c:pt idx="97">
                  <c:v>12105.32</c:v>
                </c:pt>
                <c:pt idx="98">
                  <c:v>10226.2842</c:v>
                </c:pt>
                <c:pt idx="99">
                  <c:v>22412.648499999999</c:v>
                </c:pt>
                <c:pt idx="100">
                  <c:v>15820.699000000001</c:v>
                </c:pt>
                <c:pt idx="101">
                  <c:v>6186.1270000000004</c:v>
                </c:pt>
                <c:pt idx="102">
                  <c:v>3645.0893999999998</c:v>
                </c:pt>
                <c:pt idx="103">
                  <c:v>21344.846699999998</c:v>
                </c:pt>
                <c:pt idx="104">
                  <c:v>30942.191800000001</c:v>
                </c:pt>
                <c:pt idx="105">
                  <c:v>5003.8530000000001</c:v>
                </c:pt>
                <c:pt idx="106">
                  <c:v>17560.37975</c:v>
                </c:pt>
                <c:pt idx="107">
                  <c:v>2331.5189999999998</c:v>
                </c:pt>
                <c:pt idx="108">
                  <c:v>3877.3042500000001</c:v>
                </c:pt>
                <c:pt idx="109">
                  <c:v>2867.1196</c:v>
                </c:pt>
                <c:pt idx="110">
                  <c:v>47055.532099999997</c:v>
                </c:pt>
                <c:pt idx="111">
                  <c:v>10825.253699999999</c:v>
                </c:pt>
                <c:pt idx="112">
                  <c:v>11881.358</c:v>
                </c:pt>
                <c:pt idx="113">
                  <c:v>4646.759</c:v>
                </c:pt>
                <c:pt idx="114">
                  <c:v>2404.7338</c:v>
                </c:pt>
                <c:pt idx="115">
                  <c:v>11488.31695</c:v>
                </c:pt>
                <c:pt idx="116">
                  <c:v>30259.995559999999</c:v>
                </c:pt>
                <c:pt idx="117">
                  <c:v>11381.3254</c:v>
                </c:pt>
                <c:pt idx="118">
                  <c:v>19107.779600000002</c:v>
                </c:pt>
                <c:pt idx="119">
                  <c:v>8601.3292999999994</c:v>
                </c:pt>
                <c:pt idx="120">
                  <c:v>6686.4313000000002</c:v>
                </c:pt>
                <c:pt idx="121">
                  <c:v>7740.3370000000004</c:v>
                </c:pt>
                <c:pt idx="122">
                  <c:v>1705.6244999999999</c:v>
                </c:pt>
                <c:pt idx="123">
                  <c:v>2257.47525</c:v>
                </c:pt>
                <c:pt idx="124">
                  <c:v>39556.494500000001</c:v>
                </c:pt>
                <c:pt idx="125">
                  <c:v>10115.00885</c:v>
                </c:pt>
                <c:pt idx="126">
                  <c:v>3385.3991500000002</c:v>
                </c:pt>
                <c:pt idx="127">
                  <c:v>17081.080000000002</c:v>
                </c:pt>
                <c:pt idx="128">
                  <c:v>9634.5380000000005</c:v>
                </c:pt>
                <c:pt idx="129">
                  <c:v>32734.186300000001</c:v>
                </c:pt>
                <c:pt idx="130">
                  <c:v>6082.4049999999997</c:v>
                </c:pt>
                <c:pt idx="131">
                  <c:v>12815.444949999999</c:v>
                </c:pt>
                <c:pt idx="132">
                  <c:v>13616.3586</c:v>
                </c:pt>
                <c:pt idx="133">
                  <c:v>11163.567999999999</c:v>
                </c:pt>
                <c:pt idx="134">
                  <c:v>1632.5644500000001</c:v>
                </c:pt>
                <c:pt idx="135">
                  <c:v>2457.2111500000001</c:v>
                </c:pt>
                <c:pt idx="136">
                  <c:v>2155.6815000000001</c:v>
                </c:pt>
                <c:pt idx="137">
                  <c:v>1261.442</c:v>
                </c:pt>
                <c:pt idx="138">
                  <c:v>2045.68525</c:v>
                </c:pt>
                <c:pt idx="139">
                  <c:v>27322.73386</c:v>
                </c:pt>
                <c:pt idx="140">
                  <c:v>2166.732</c:v>
                </c:pt>
                <c:pt idx="141">
                  <c:v>27375.904780000001</c:v>
                </c:pt>
                <c:pt idx="142">
                  <c:v>3490.5491000000002</c:v>
                </c:pt>
                <c:pt idx="143">
                  <c:v>18972.494999999999</c:v>
                </c:pt>
                <c:pt idx="144">
                  <c:v>18157.876</c:v>
                </c:pt>
                <c:pt idx="145">
                  <c:v>20745.989099999999</c:v>
                </c:pt>
                <c:pt idx="146">
                  <c:v>5138.2566999999999</c:v>
                </c:pt>
                <c:pt idx="147">
                  <c:v>40720.551050000002</c:v>
                </c:pt>
                <c:pt idx="148">
                  <c:v>9877.6077000000005</c:v>
                </c:pt>
                <c:pt idx="149">
                  <c:v>10959.6947</c:v>
                </c:pt>
                <c:pt idx="150">
                  <c:v>1842.519</c:v>
                </c:pt>
                <c:pt idx="151">
                  <c:v>5125.2156999999997</c:v>
                </c:pt>
                <c:pt idx="152">
                  <c:v>7789.6350000000002</c:v>
                </c:pt>
                <c:pt idx="153">
                  <c:v>6334.3435499999996</c:v>
                </c:pt>
                <c:pt idx="154">
                  <c:v>19964.746299999999</c:v>
                </c:pt>
                <c:pt idx="155">
                  <c:v>7077.1894000000002</c:v>
                </c:pt>
                <c:pt idx="156">
                  <c:v>6948.7007999999996</c:v>
                </c:pt>
                <c:pt idx="157">
                  <c:v>21223.675800000001</c:v>
                </c:pt>
                <c:pt idx="158">
                  <c:v>15518.180249999999</c:v>
                </c:pt>
                <c:pt idx="159">
                  <c:v>36950.256699999998</c:v>
                </c:pt>
                <c:pt idx="160">
                  <c:v>19749.383379999999</c:v>
                </c:pt>
                <c:pt idx="161">
                  <c:v>21348.705999999998</c:v>
                </c:pt>
                <c:pt idx="162">
                  <c:v>36149.483500000002</c:v>
                </c:pt>
                <c:pt idx="163">
                  <c:v>10450.552</c:v>
                </c:pt>
                <c:pt idx="164">
                  <c:v>5152.134</c:v>
                </c:pt>
                <c:pt idx="165">
                  <c:v>5028.1466</c:v>
                </c:pt>
                <c:pt idx="166">
                  <c:v>10407.085849999999</c:v>
                </c:pt>
                <c:pt idx="167">
                  <c:v>4830.63</c:v>
                </c:pt>
                <c:pt idx="168">
                  <c:v>6128.79745</c:v>
                </c:pt>
                <c:pt idx="169">
                  <c:v>2719.2797500000001</c:v>
                </c:pt>
                <c:pt idx="170">
                  <c:v>4827.9049500000001</c:v>
                </c:pt>
                <c:pt idx="171">
                  <c:v>13405.390299999999</c:v>
                </c:pt>
                <c:pt idx="172">
                  <c:v>8116.68</c:v>
                </c:pt>
                <c:pt idx="173">
                  <c:v>1694.7963999999999</c:v>
                </c:pt>
                <c:pt idx="174">
                  <c:v>5246.0469999999996</c:v>
                </c:pt>
                <c:pt idx="175">
                  <c:v>2855.4375500000001</c:v>
                </c:pt>
                <c:pt idx="176">
                  <c:v>48824.45</c:v>
                </c:pt>
                <c:pt idx="177">
                  <c:v>6455.86265</c:v>
                </c:pt>
                <c:pt idx="178">
                  <c:v>10436.096</c:v>
                </c:pt>
                <c:pt idx="179">
                  <c:v>8823.2790000000005</c:v>
                </c:pt>
                <c:pt idx="180">
                  <c:v>8538.28845</c:v>
                </c:pt>
                <c:pt idx="181">
                  <c:v>11735.87905</c:v>
                </c:pt>
                <c:pt idx="182">
                  <c:v>1631.8212000000001</c:v>
                </c:pt>
                <c:pt idx="183">
                  <c:v>4005.4225000000001</c:v>
                </c:pt>
                <c:pt idx="184">
                  <c:v>7419.4778999999999</c:v>
                </c:pt>
                <c:pt idx="185">
                  <c:v>7731.4270999999999</c:v>
                </c:pt>
                <c:pt idx="186">
                  <c:v>43753.337050000002</c:v>
                </c:pt>
                <c:pt idx="187">
                  <c:v>3981.9767999999999</c:v>
                </c:pt>
                <c:pt idx="188">
                  <c:v>5325.6509999999998</c:v>
                </c:pt>
                <c:pt idx="189">
                  <c:v>6775.9610000000002</c:v>
                </c:pt>
                <c:pt idx="190">
                  <c:v>4922.9159</c:v>
                </c:pt>
                <c:pt idx="191">
                  <c:v>12557.605299999999</c:v>
                </c:pt>
                <c:pt idx="192">
                  <c:v>4883.866</c:v>
                </c:pt>
                <c:pt idx="193">
                  <c:v>2137.6536000000001</c:v>
                </c:pt>
                <c:pt idx="194">
                  <c:v>12044.342000000001</c:v>
                </c:pt>
                <c:pt idx="195">
                  <c:v>1137.4697000000001</c:v>
                </c:pt>
                <c:pt idx="196">
                  <c:v>1639.5631000000001</c:v>
                </c:pt>
                <c:pt idx="197">
                  <c:v>5649.7150000000001</c:v>
                </c:pt>
                <c:pt idx="198">
                  <c:v>8516.8289999999997</c:v>
                </c:pt>
                <c:pt idx="199">
                  <c:v>9644.2525000000005</c:v>
                </c:pt>
                <c:pt idx="200">
                  <c:v>14901.5167</c:v>
                </c:pt>
                <c:pt idx="201">
                  <c:v>2130.6759000000002</c:v>
                </c:pt>
                <c:pt idx="202">
                  <c:v>8871.1517000000003</c:v>
                </c:pt>
                <c:pt idx="203">
                  <c:v>13012.20865</c:v>
                </c:pt>
                <c:pt idx="204">
                  <c:v>37133.898200000003</c:v>
                </c:pt>
                <c:pt idx="205">
                  <c:v>7147.1049999999996</c:v>
                </c:pt>
                <c:pt idx="206">
                  <c:v>4337.7352000000001</c:v>
                </c:pt>
                <c:pt idx="207">
                  <c:v>11743.299000000001</c:v>
                </c:pt>
                <c:pt idx="208">
                  <c:v>20984.0936</c:v>
                </c:pt>
                <c:pt idx="209">
                  <c:v>13880.949000000001</c:v>
                </c:pt>
                <c:pt idx="210">
                  <c:v>6610.1097</c:v>
                </c:pt>
                <c:pt idx="211">
                  <c:v>1980.07</c:v>
                </c:pt>
                <c:pt idx="212">
                  <c:v>8162.7162500000004</c:v>
                </c:pt>
                <c:pt idx="213">
                  <c:v>3537.703</c:v>
                </c:pt>
                <c:pt idx="214">
                  <c:v>5002.7826999999997</c:v>
                </c:pt>
                <c:pt idx="215">
                  <c:v>8520.0259999999998</c:v>
                </c:pt>
                <c:pt idx="216">
                  <c:v>7371.7719999999999</c:v>
                </c:pt>
                <c:pt idx="217">
                  <c:v>10355.641</c:v>
                </c:pt>
                <c:pt idx="218">
                  <c:v>2483.7359999999999</c:v>
                </c:pt>
                <c:pt idx="219">
                  <c:v>3392.9767999999999</c:v>
                </c:pt>
                <c:pt idx="220">
                  <c:v>25081.76784</c:v>
                </c:pt>
                <c:pt idx="221">
                  <c:v>5012.4709999999995</c:v>
                </c:pt>
                <c:pt idx="222">
                  <c:v>10564.8845</c:v>
                </c:pt>
                <c:pt idx="223">
                  <c:v>5253.5240000000003</c:v>
                </c:pt>
                <c:pt idx="224">
                  <c:v>34779.614999999998</c:v>
                </c:pt>
                <c:pt idx="225">
                  <c:v>19515.5416</c:v>
                </c:pt>
                <c:pt idx="226">
                  <c:v>11987.1682</c:v>
                </c:pt>
                <c:pt idx="227">
                  <c:v>2689.4953999999998</c:v>
                </c:pt>
                <c:pt idx="228">
                  <c:v>24227.337240000001</c:v>
                </c:pt>
                <c:pt idx="229">
                  <c:v>7358.1756500000001</c:v>
                </c:pt>
                <c:pt idx="230">
                  <c:v>9225.2564000000002</c:v>
                </c:pt>
                <c:pt idx="231">
                  <c:v>7443.6430499999997</c:v>
                </c:pt>
                <c:pt idx="232">
                  <c:v>14001.286700000001</c:v>
                </c:pt>
                <c:pt idx="233">
                  <c:v>1727.7850000000001</c:v>
                </c:pt>
                <c:pt idx="234">
                  <c:v>12333.828</c:v>
                </c:pt>
                <c:pt idx="235">
                  <c:v>6710.1918999999998</c:v>
                </c:pt>
                <c:pt idx="236">
                  <c:v>19444.265800000001</c:v>
                </c:pt>
                <c:pt idx="237">
                  <c:v>1615.7666999999999</c:v>
                </c:pt>
                <c:pt idx="238">
                  <c:v>4463.2051000000001</c:v>
                </c:pt>
                <c:pt idx="239">
                  <c:v>17352.6803</c:v>
                </c:pt>
                <c:pt idx="240">
                  <c:v>7152.6714000000002</c:v>
                </c:pt>
                <c:pt idx="241">
                  <c:v>38511.628299999997</c:v>
                </c:pt>
                <c:pt idx="242">
                  <c:v>5354.0746499999996</c:v>
                </c:pt>
                <c:pt idx="243">
                  <c:v>35160.134570000002</c:v>
                </c:pt>
                <c:pt idx="244">
                  <c:v>7196.8670000000002</c:v>
                </c:pt>
                <c:pt idx="245">
                  <c:v>29523.1656</c:v>
                </c:pt>
                <c:pt idx="246">
                  <c:v>24476.478510000001</c:v>
                </c:pt>
                <c:pt idx="247">
                  <c:v>12648.7034</c:v>
                </c:pt>
                <c:pt idx="248">
                  <c:v>1986.9333999999999</c:v>
                </c:pt>
                <c:pt idx="249">
                  <c:v>1832.0940000000001</c:v>
                </c:pt>
                <c:pt idx="250">
                  <c:v>4040.55825</c:v>
                </c:pt>
                <c:pt idx="251">
                  <c:v>12829.455099999999</c:v>
                </c:pt>
                <c:pt idx="252">
                  <c:v>47305.305</c:v>
                </c:pt>
                <c:pt idx="253">
                  <c:v>44260.749900000003</c:v>
                </c:pt>
                <c:pt idx="254">
                  <c:v>4260.7439999999997</c:v>
                </c:pt>
                <c:pt idx="255">
                  <c:v>41097.161749999999</c:v>
                </c:pt>
                <c:pt idx="256">
                  <c:v>13047.332350000001</c:v>
                </c:pt>
                <c:pt idx="257">
                  <c:v>43921.183700000001</c:v>
                </c:pt>
                <c:pt idx="258">
                  <c:v>5400.9804999999997</c:v>
                </c:pt>
                <c:pt idx="259">
                  <c:v>11520.099850000001</c:v>
                </c:pt>
                <c:pt idx="260">
                  <c:v>33750.291799999999</c:v>
                </c:pt>
                <c:pt idx="261">
                  <c:v>11837.16</c:v>
                </c:pt>
                <c:pt idx="262">
                  <c:v>17085.267599999999</c:v>
                </c:pt>
                <c:pt idx="263">
                  <c:v>24869.836800000001</c:v>
                </c:pt>
                <c:pt idx="264">
                  <c:v>36219.405449999998</c:v>
                </c:pt>
                <c:pt idx="265">
                  <c:v>20462.997660000001</c:v>
                </c:pt>
                <c:pt idx="266">
                  <c:v>46151.124499999998</c:v>
                </c:pt>
                <c:pt idx="267">
                  <c:v>17179.522000000001</c:v>
                </c:pt>
                <c:pt idx="268">
                  <c:v>14590.63205</c:v>
                </c:pt>
                <c:pt idx="269">
                  <c:v>7441.0529999999999</c:v>
                </c:pt>
                <c:pt idx="270">
                  <c:v>9282.4806000000008</c:v>
                </c:pt>
                <c:pt idx="271">
                  <c:v>1719.4363000000001</c:v>
                </c:pt>
                <c:pt idx="272">
                  <c:v>42856.838000000003</c:v>
                </c:pt>
                <c:pt idx="273">
                  <c:v>7265.7025000000003</c:v>
                </c:pt>
                <c:pt idx="274">
                  <c:v>9617.6624499999998</c:v>
                </c:pt>
                <c:pt idx="275">
                  <c:v>2523.1695</c:v>
                </c:pt>
                <c:pt idx="276">
                  <c:v>9715.8410000000003</c:v>
                </c:pt>
                <c:pt idx="277">
                  <c:v>2803.69785</c:v>
                </c:pt>
                <c:pt idx="278">
                  <c:v>2150.4690000000001</c:v>
                </c:pt>
                <c:pt idx="279">
                  <c:v>12928.7911</c:v>
                </c:pt>
                <c:pt idx="280">
                  <c:v>9855.1314000000002</c:v>
                </c:pt>
                <c:pt idx="281">
                  <c:v>22331.566800000001</c:v>
                </c:pt>
                <c:pt idx="282">
                  <c:v>48549.178350000002</c:v>
                </c:pt>
                <c:pt idx="283">
                  <c:v>4237.12655</c:v>
                </c:pt>
                <c:pt idx="284">
                  <c:v>11879.10405</c:v>
                </c:pt>
                <c:pt idx="285">
                  <c:v>9625.92</c:v>
                </c:pt>
                <c:pt idx="286">
                  <c:v>7742.1098000000002</c:v>
                </c:pt>
                <c:pt idx="287">
                  <c:v>9432.9253000000008</c:v>
                </c:pt>
                <c:pt idx="288">
                  <c:v>14256.192800000001</c:v>
                </c:pt>
                <c:pt idx="289">
                  <c:v>47896.79135</c:v>
                </c:pt>
                <c:pt idx="290">
                  <c:v>25992.821039999999</c:v>
                </c:pt>
                <c:pt idx="291">
                  <c:v>3172.018</c:v>
                </c:pt>
                <c:pt idx="292">
                  <c:v>20277.807509999999</c:v>
                </c:pt>
                <c:pt idx="293">
                  <c:v>42112.2356</c:v>
                </c:pt>
                <c:pt idx="294">
                  <c:v>2156.7518</c:v>
                </c:pt>
                <c:pt idx="295">
                  <c:v>3906.127</c:v>
                </c:pt>
                <c:pt idx="296">
                  <c:v>1704.5681</c:v>
                </c:pt>
                <c:pt idx="297">
                  <c:v>16297.846</c:v>
                </c:pt>
                <c:pt idx="298">
                  <c:v>21978.676899999999</c:v>
                </c:pt>
                <c:pt idx="299">
                  <c:v>38746.355100000001</c:v>
                </c:pt>
                <c:pt idx="300">
                  <c:v>9249.4951999999994</c:v>
                </c:pt>
                <c:pt idx="301">
                  <c:v>6746.7425000000003</c:v>
                </c:pt>
                <c:pt idx="302">
                  <c:v>24873.384900000001</c:v>
                </c:pt>
                <c:pt idx="303">
                  <c:v>12265.5069</c:v>
                </c:pt>
                <c:pt idx="304">
                  <c:v>4349.4620000000004</c:v>
                </c:pt>
                <c:pt idx="305">
                  <c:v>12646.207</c:v>
                </c:pt>
                <c:pt idx="306">
                  <c:v>19442.353500000001</c:v>
                </c:pt>
                <c:pt idx="307">
                  <c:v>20177.671129999999</c:v>
                </c:pt>
                <c:pt idx="308">
                  <c:v>4151.0286999999998</c:v>
                </c:pt>
                <c:pt idx="309">
                  <c:v>11944.594349999999</c:v>
                </c:pt>
                <c:pt idx="310">
                  <c:v>7749.1563999999998</c:v>
                </c:pt>
                <c:pt idx="311">
                  <c:v>8444.4740000000002</c:v>
                </c:pt>
                <c:pt idx="312">
                  <c:v>1737.376</c:v>
                </c:pt>
                <c:pt idx="313">
                  <c:v>42124.515299999999</c:v>
                </c:pt>
                <c:pt idx="314">
                  <c:v>8124.4084000000003</c:v>
                </c:pt>
                <c:pt idx="315">
                  <c:v>34838.873</c:v>
                </c:pt>
                <c:pt idx="316">
                  <c:v>9722.7695000000003</c:v>
                </c:pt>
                <c:pt idx="317">
                  <c:v>8835.2649500000007</c:v>
                </c:pt>
                <c:pt idx="318">
                  <c:v>10435.06525</c:v>
                </c:pt>
                <c:pt idx="319">
                  <c:v>7421.1945500000002</c:v>
                </c:pt>
                <c:pt idx="320">
                  <c:v>4667.6076499999999</c:v>
                </c:pt>
                <c:pt idx="321">
                  <c:v>4894.7533000000003</c:v>
                </c:pt>
                <c:pt idx="322">
                  <c:v>24671.663339999999</c:v>
                </c:pt>
                <c:pt idx="323">
                  <c:v>35491.64</c:v>
                </c:pt>
                <c:pt idx="324">
                  <c:v>11566.30055</c:v>
                </c:pt>
                <c:pt idx="325">
                  <c:v>2866.0909999999999</c:v>
                </c:pt>
                <c:pt idx="326">
                  <c:v>6600.2059499999996</c:v>
                </c:pt>
                <c:pt idx="327">
                  <c:v>3561.8888999999999</c:v>
                </c:pt>
                <c:pt idx="328">
                  <c:v>42760.502200000003</c:v>
                </c:pt>
                <c:pt idx="329">
                  <c:v>47928.03</c:v>
                </c:pt>
                <c:pt idx="330">
                  <c:v>9144.5650000000005</c:v>
                </c:pt>
                <c:pt idx="331">
                  <c:v>48517.563150000002</c:v>
                </c:pt>
                <c:pt idx="332">
                  <c:v>24393.6224</c:v>
                </c:pt>
                <c:pt idx="333">
                  <c:v>13429.035400000001</c:v>
                </c:pt>
                <c:pt idx="334">
                  <c:v>11658.379150000001</c:v>
                </c:pt>
                <c:pt idx="335">
                  <c:v>19144.576519999999</c:v>
                </c:pt>
                <c:pt idx="336">
                  <c:v>13822.803</c:v>
                </c:pt>
                <c:pt idx="337">
                  <c:v>12142.578600000001</c:v>
                </c:pt>
                <c:pt idx="338">
                  <c:v>13937.666499999999</c:v>
                </c:pt>
                <c:pt idx="339">
                  <c:v>41919.097000000002</c:v>
                </c:pt>
                <c:pt idx="340">
                  <c:v>8232.6388000000006</c:v>
                </c:pt>
                <c:pt idx="341">
                  <c:v>18955.220170000001</c:v>
                </c:pt>
                <c:pt idx="342">
                  <c:v>13352.0998</c:v>
                </c:pt>
                <c:pt idx="343">
                  <c:v>13217.094499999999</c:v>
                </c:pt>
                <c:pt idx="344">
                  <c:v>13981.850350000001</c:v>
                </c:pt>
                <c:pt idx="345">
                  <c:v>10977.2063</c:v>
                </c:pt>
                <c:pt idx="346">
                  <c:v>6184.2993999999999</c:v>
                </c:pt>
                <c:pt idx="347">
                  <c:v>4889.9994999999999</c:v>
                </c:pt>
                <c:pt idx="348">
                  <c:v>8334.4575499999992</c:v>
                </c:pt>
                <c:pt idx="349">
                  <c:v>5478.0367999999999</c:v>
                </c:pt>
                <c:pt idx="350">
                  <c:v>1635.7336499999999</c:v>
                </c:pt>
                <c:pt idx="351">
                  <c:v>11830.6072</c:v>
                </c:pt>
                <c:pt idx="352">
                  <c:v>8932.0840000000007</c:v>
                </c:pt>
                <c:pt idx="353">
                  <c:v>3554.203</c:v>
                </c:pt>
                <c:pt idx="354">
                  <c:v>12404.8791</c:v>
                </c:pt>
                <c:pt idx="355">
                  <c:v>14133.03775</c:v>
                </c:pt>
                <c:pt idx="356">
                  <c:v>24603.04837</c:v>
                </c:pt>
                <c:pt idx="357">
                  <c:v>8944.1151000000009</c:v>
                </c:pt>
                <c:pt idx="358">
                  <c:v>9620.3307000000004</c:v>
                </c:pt>
                <c:pt idx="359">
                  <c:v>1837.2819</c:v>
                </c:pt>
                <c:pt idx="360">
                  <c:v>1607.5101</c:v>
                </c:pt>
                <c:pt idx="361">
                  <c:v>10043.249</c:v>
                </c:pt>
                <c:pt idx="362">
                  <c:v>4751.07</c:v>
                </c:pt>
                <c:pt idx="363">
                  <c:v>13844.505999999999</c:v>
                </c:pt>
                <c:pt idx="364">
                  <c:v>2597.779</c:v>
                </c:pt>
                <c:pt idx="365">
                  <c:v>3180.5101</c:v>
                </c:pt>
                <c:pt idx="366">
                  <c:v>9778.3472000000002</c:v>
                </c:pt>
                <c:pt idx="367">
                  <c:v>13430.264999999999</c:v>
                </c:pt>
                <c:pt idx="368">
                  <c:v>8017.0611500000005</c:v>
                </c:pt>
                <c:pt idx="369">
                  <c:v>8116.2688500000004</c:v>
                </c:pt>
                <c:pt idx="370">
                  <c:v>3481.8679999999999</c:v>
                </c:pt>
                <c:pt idx="371">
                  <c:v>13415.0381</c:v>
                </c:pt>
                <c:pt idx="372">
                  <c:v>12029.286700000001</c:v>
                </c:pt>
                <c:pt idx="373">
                  <c:v>7639.4174499999999</c:v>
                </c:pt>
                <c:pt idx="374">
                  <c:v>36085.218999999997</c:v>
                </c:pt>
                <c:pt idx="375">
                  <c:v>1391.5287000000001</c:v>
                </c:pt>
                <c:pt idx="376">
                  <c:v>18033.9679</c:v>
                </c:pt>
                <c:pt idx="377">
                  <c:v>21659.930100000001</c:v>
                </c:pt>
                <c:pt idx="378">
                  <c:v>38126.246500000001</c:v>
                </c:pt>
                <c:pt idx="379">
                  <c:v>16455.707849999999</c:v>
                </c:pt>
                <c:pt idx="380">
                  <c:v>27000.98473</c:v>
                </c:pt>
                <c:pt idx="381">
                  <c:v>15006.579449999999</c:v>
                </c:pt>
                <c:pt idx="382">
                  <c:v>42303.692150000003</c:v>
                </c:pt>
                <c:pt idx="383">
                  <c:v>20781.48892</c:v>
                </c:pt>
                <c:pt idx="384">
                  <c:v>5846.9175999999998</c:v>
                </c:pt>
                <c:pt idx="385">
                  <c:v>8302.5356499999998</c:v>
                </c:pt>
                <c:pt idx="386">
                  <c:v>1261.8589999999999</c:v>
                </c:pt>
                <c:pt idx="387">
                  <c:v>11856.4115</c:v>
                </c:pt>
                <c:pt idx="388">
                  <c:v>30284.642940000002</c:v>
                </c:pt>
                <c:pt idx="389">
                  <c:v>3176.8159000000001</c:v>
                </c:pt>
                <c:pt idx="390">
                  <c:v>4618.0798999999997</c:v>
                </c:pt>
                <c:pt idx="391">
                  <c:v>10736.87075</c:v>
                </c:pt>
                <c:pt idx="392">
                  <c:v>2138.0707000000002</c:v>
                </c:pt>
                <c:pt idx="393">
                  <c:v>8964.0605500000001</c:v>
                </c:pt>
                <c:pt idx="394">
                  <c:v>9290.1394999999993</c:v>
                </c:pt>
                <c:pt idx="395">
                  <c:v>9411.0049999999992</c:v>
                </c:pt>
                <c:pt idx="396">
                  <c:v>7526.7064499999997</c:v>
                </c:pt>
                <c:pt idx="397">
                  <c:v>8522.0030000000006</c:v>
                </c:pt>
                <c:pt idx="398">
                  <c:v>16586.49771</c:v>
                </c:pt>
                <c:pt idx="399">
                  <c:v>14988.432000000001</c:v>
                </c:pt>
                <c:pt idx="400">
                  <c:v>1631.6683</c:v>
                </c:pt>
                <c:pt idx="401">
                  <c:v>9264.7970000000005</c:v>
                </c:pt>
                <c:pt idx="402">
                  <c:v>8083.9197999999997</c:v>
                </c:pt>
                <c:pt idx="403">
                  <c:v>14692.66935</c:v>
                </c:pt>
                <c:pt idx="404">
                  <c:v>10269.459999999999</c:v>
                </c:pt>
                <c:pt idx="405">
                  <c:v>3260.1990000000001</c:v>
                </c:pt>
                <c:pt idx="406">
                  <c:v>11396.9002</c:v>
                </c:pt>
                <c:pt idx="407">
                  <c:v>4185.0978999999998</c:v>
                </c:pt>
                <c:pt idx="408">
                  <c:v>8539.6710000000003</c:v>
                </c:pt>
                <c:pt idx="409">
                  <c:v>6652.5288</c:v>
                </c:pt>
                <c:pt idx="410">
                  <c:v>4074.4537</c:v>
                </c:pt>
                <c:pt idx="411">
                  <c:v>1621.3402000000001</c:v>
                </c:pt>
                <c:pt idx="412">
                  <c:v>19594.809649999999</c:v>
                </c:pt>
                <c:pt idx="413">
                  <c:v>14455.644050000001</c:v>
                </c:pt>
                <c:pt idx="414">
                  <c:v>5080.0959999999995</c:v>
                </c:pt>
                <c:pt idx="415">
                  <c:v>2134.9014999999999</c:v>
                </c:pt>
                <c:pt idx="416">
                  <c:v>7345.7266</c:v>
                </c:pt>
                <c:pt idx="417">
                  <c:v>9140.9509999999991</c:v>
                </c:pt>
                <c:pt idx="418">
                  <c:v>18608.261999999999</c:v>
                </c:pt>
                <c:pt idx="419">
                  <c:v>14418.2804</c:v>
                </c:pt>
                <c:pt idx="420">
                  <c:v>28950.4692</c:v>
                </c:pt>
                <c:pt idx="421">
                  <c:v>46889.261200000001</c:v>
                </c:pt>
                <c:pt idx="422">
                  <c:v>46599.108399999997</c:v>
                </c:pt>
                <c:pt idx="423">
                  <c:v>39125.332249999999</c:v>
                </c:pt>
                <c:pt idx="424">
                  <c:v>2727.3951000000002</c:v>
                </c:pt>
                <c:pt idx="425">
                  <c:v>8968.33</c:v>
                </c:pt>
                <c:pt idx="426">
                  <c:v>9788.8659000000007</c:v>
                </c:pt>
                <c:pt idx="427">
                  <c:v>6555.07035</c:v>
                </c:pt>
                <c:pt idx="428">
                  <c:v>7323.7348190000002</c:v>
                </c:pt>
                <c:pt idx="429">
                  <c:v>3167.4558499999998</c:v>
                </c:pt>
                <c:pt idx="430">
                  <c:v>18804.752400000001</c:v>
                </c:pt>
                <c:pt idx="431">
                  <c:v>23082.955330000001</c:v>
                </c:pt>
                <c:pt idx="432">
                  <c:v>4906.4096499999996</c:v>
                </c:pt>
                <c:pt idx="433">
                  <c:v>5969.723</c:v>
                </c:pt>
                <c:pt idx="434">
                  <c:v>12638.195</c:v>
                </c:pt>
                <c:pt idx="435">
                  <c:v>4243.5900499999998</c:v>
                </c:pt>
                <c:pt idx="436">
                  <c:v>13919.822899999999</c:v>
                </c:pt>
                <c:pt idx="437">
                  <c:v>2254.7966999999999</c:v>
                </c:pt>
                <c:pt idx="438">
                  <c:v>5926.8459999999995</c:v>
                </c:pt>
                <c:pt idx="439">
                  <c:v>12592.5345</c:v>
                </c:pt>
                <c:pt idx="440">
                  <c:v>2897.3235</c:v>
                </c:pt>
                <c:pt idx="441">
                  <c:v>4738.2682000000004</c:v>
                </c:pt>
                <c:pt idx="442">
                  <c:v>37079.372000000003</c:v>
                </c:pt>
                <c:pt idx="443">
                  <c:v>1149.3959</c:v>
                </c:pt>
                <c:pt idx="444">
                  <c:v>28287.897659999999</c:v>
                </c:pt>
                <c:pt idx="445">
                  <c:v>26109.32905</c:v>
                </c:pt>
                <c:pt idx="446">
                  <c:v>7345.0839999999998</c:v>
                </c:pt>
                <c:pt idx="447">
                  <c:v>12730.999599999999</c:v>
                </c:pt>
                <c:pt idx="448">
                  <c:v>11454.021500000001</c:v>
                </c:pt>
                <c:pt idx="449">
                  <c:v>5910.9440000000004</c:v>
                </c:pt>
                <c:pt idx="450">
                  <c:v>4762.3289999999997</c:v>
                </c:pt>
                <c:pt idx="451">
                  <c:v>7512.2669999999998</c:v>
                </c:pt>
                <c:pt idx="452">
                  <c:v>4032.2406999999998</c:v>
                </c:pt>
                <c:pt idx="453">
                  <c:v>1969.614</c:v>
                </c:pt>
                <c:pt idx="454">
                  <c:v>1769.5316499999999</c:v>
                </c:pt>
                <c:pt idx="455">
                  <c:v>4686.3887000000004</c:v>
                </c:pt>
                <c:pt idx="456">
                  <c:v>21797.000400000001</c:v>
                </c:pt>
                <c:pt idx="457">
                  <c:v>11881.9696</c:v>
                </c:pt>
                <c:pt idx="458">
                  <c:v>11840.77505</c:v>
                </c:pt>
                <c:pt idx="459">
                  <c:v>10601.412</c:v>
                </c:pt>
                <c:pt idx="460">
                  <c:v>7682.67</c:v>
                </c:pt>
                <c:pt idx="461">
                  <c:v>10381.4787</c:v>
                </c:pt>
                <c:pt idx="462">
                  <c:v>22144.031999999999</c:v>
                </c:pt>
                <c:pt idx="463">
                  <c:v>15230.324049999999</c:v>
                </c:pt>
                <c:pt idx="464">
                  <c:v>11165.417649999999</c:v>
                </c:pt>
                <c:pt idx="465">
                  <c:v>1632.0362500000001</c:v>
                </c:pt>
                <c:pt idx="466">
                  <c:v>19521.968199999999</c:v>
                </c:pt>
                <c:pt idx="467">
                  <c:v>13224.692999999999</c:v>
                </c:pt>
                <c:pt idx="468">
                  <c:v>12643.3778</c:v>
                </c:pt>
                <c:pt idx="469">
                  <c:v>23288.928400000001</c:v>
                </c:pt>
                <c:pt idx="470">
                  <c:v>2201.0971</c:v>
                </c:pt>
                <c:pt idx="471">
                  <c:v>2497.0383000000002</c:v>
                </c:pt>
                <c:pt idx="472">
                  <c:v>2203.4718499999999</c:v>
                </c:pt>
                <c:pt idx="473">
                  <c:v>1744.4649999999999</c:v>
                </c:pt>
                <c:pt idx="474">
                  <c:v>20878.78443</c:v>
                </c:pt>
                <c:pt idx="475">
                  <c:v>25382.296999999999</c:v>
                </c:pt>
                <c:pt idx="476">
                  <c:v>28868.6639</c:v>
                </c:pt>
                <c:pt idx="477">
                  <c:v>35147.528480000001</c:v>
                </c:pt>
                <c:pt idx="478">
                  <c:v>2534.3937500000002</c:v>
                </c:pt>
                <c:pt idx="479">
                  <c:v>1534.3045</c:v>
                </c:pt>
                <c:pt idx="480">
                  <c:v>1824.2854</c:v>
                </c:pt>
                <c:pt idx="481">
                  <c:v>15555.188749999999</c:v>
                </c:pt>
                <c:pt idx="482">
                  <c:v>9304.7019</c:v>
                </c:pt>
                <c:pt idx="483">
                  <c:v>1622.1885</c:v>
                </c:pt>
                <c:pt idx="484">
                  <c:v>9880.0679999999993</c:v>
                </c:pt>
                <c:pt idx="485">
                  <c:v>9563.0290000000005</c:v>
                </c:pt>
                <c:pt idx="486">
                  <c:v>4347.0233500000004</c:v>
                </c:pt>
                <c:pt idx="487">
                  <c:v>12475.3513</c:v>
                </c:pt>
                <c:pt idx="488">
                  <c:v>1253.9359999999999</c:v>
                </c:pt>
                <c:pt idx="489">
                  <c:v>48885.135609999998</c:v>
                </c:pt>
                <c:pt idx="490">
                  <c:v>10461.9794</c:v>
                </c:pt>
                <c:pt idx="491">
                  <c:v>1748.7739999999999</c:v>
                </c:pt>
                <c:pt idx="492">
                  <c:v>24513.091260000001</c:v>
                </c:pt>
                <c:pt idx="493">
                  <c:v>2196.4731999999999</c:v>
                </c:pt>
                <c:pt idx="494">
                  <c:v>12574.049000000001</c:v>
                </c:pt>
                <c:pt idx="495">
                  <c:v>17942.106</c:v>
                </c:pt>
                <c:pt idx="496">
                  <c:v>1967.0227</c:v>
                </c:pt>
                <c:pt idx="497">
                  <c:v>4931.6469999999999</c:v>
                </c:pt>
                <c:pt idx="498">
                  <c:v>8027.9679999999998</c:v>
                </c:pt>
                <c:pt idx="499">
                  <c:v>8211.1002000000008</c:v>
                </c:pt>
                <c:pt idx="500">
                  <c:v>13470.86</c:v>
                </c:pt>
                <c:pt idx="501">
                  <c:v>36197.699000000001</c:v>
                </c:pt>
                <c:pt idx="502">
                  <c:v>6837.3687</c:v>
                </c:pt>
                <c:pt idx="503">
                  <c:v>22218.1149</c:v>
                </c:pt>
                <c:pt idx="504">
                  <c:v>32548.340499999998</c:v>
                </c:pt>
                <c:pt idx="505">
                  <c:v>5974.3846999999996</c:v>
                </c:pt>
                <c:pt idx="506">
                  <c:v>6796.8632500000003</c:v>
                </c:pt>
                <c:pt idx="507">
                  <c:v>2643.2685000000001</c:v>
                </c:pt>
                <c:pt idx="508">
                  <c:v>3077.0954999999999</c:v>
                </c:pt>
                <c:pt idx="509">
                  <c:v>3044.2132999999999</c:v>
                </c:pt>
                <c:pt idx="510">
                  <c:v>11455.28</c:v>
                </c:pt>
                <c:pt idx="511">
                  <c:v>11763.000899999999</c:v>
                </c:pt>
                <c:pt idx="512">
                  <c:v>2498.4144000000001</c:v>
                </c:pt>
                <c:pt idx="513">
                  <c:v>9361.3268000000007</c:v>
                </c:pt>
                <c:pt idx="514">
                  <c:v>1256.299</c:v>
                </c:pt>
                <c:pt idx="515">
                  <c:v>21082.16</c:v>
                </c:pt>
                <c:pt idx="516">
                  <c:v>11362.754999999999</c:v>
                </c:pt>
                <c:pt idx="517">
                  <c:v>27724.28875</c:v>
                </c:pt>
                <c:pt idx="518">
                  <c:v>8413.4630500000003</c:v>
                </c:pt>
                <c:pt idx="519">
                  <c:v>5240.7650000000003</c:v>
                </c:pt>
                <c:pt idx="520">
                  <c:v>3857.7592500000001</c:v>
                </c:pt>
                <c:pt idx="521">
                  <c:v>25656.575260000001</c:v>
                </c:pt>
                <c:pt idx="522">
                  <c:v>3994.1777999999999</c:v>
                </c:pt>
                <c:pt idx="523">
                  <c:v>9866.3048500000004</c:v>
                </c:pt>
                <c:pt idx="524">
                  <c:v>5397.6166999999996</c:v>
                </c:pt>
                <c:pt idx="525">
                  <c:v>38245.593269999998</c:v>
                </c:pt>
                <c:pt idx="526">
                  <c:v>11482.63485</c:v>
                </c:pt>
                <c:pt idx="527">
                  <c:v>24059.680189999999</c:v>
                </c:pt>
                <c:pt idx="528">
                  <c:v>9861.0249999999996</c:v>
                </c:pt>
                <c:pt idx="529">
                  <c:v>8342.9087500000005</c:v>
                </c:pt>
                <c:pt idx="530">
                  <c:v>1708.0014000000001</c:v>
                </c:pt>
                <c:pt idx="531">
                  <c:v>48675.517699999997</c:v>
                </c:pt>
                <c:pt idx="532">
                  <c:v>14043.476699999999</c:v>
                </c:pt>
                <c:pt idx="533">
                  <c:v>12925.886</c:v>
                </c:pt>
                <c:pt idx="534">
                  <c:v>19214.705529999999</c:v>
                </c:pt>
                <c:pt idx="535">
                  <c:v>13831.1152</c:v>
                </c:pt>
                <c:pt idx="536">
                  <c:v>6067.1267500000004</c:v>
                </c:pt>
                <c:pt idx="537">
                  <c:v>5972.3779999999997</c:v>
                </c:pt>
                <c:pt idx="538">
                  <c:v>8825.0859999999993</c:v>
                </c:pt>
                <c:pt idx="539">
                  <c:v>8233.0974999999999</c:v>
                </c:pt>
                <c:pt idx="540">
                  <c:v>27346.04207</c:v>
                </c:pt>
                <c:pt idx="541">
                  <c:v>6196.4480000000003</c:v>
                </c:pt>
                <c:pt idx="542">
                  <c:v>3056.3881000000001</c:v>
                </c:pt>
                <c:pt idx="543">
                  <c:v>13887.204</c:v>
                </c:pt>
                <c:pt idx="544">
                  <c:v>63770.428010000003</c:v>
                </c:pt>
                <c:pt idx="545">
                  <c:v>10231.499900000001</c:v>
                </c:pt>
                <c:pt idx="546">
                  <c:v>23807.240600000001</c:v>
                </c:pt>
                <c:pt idx="547">
                  <c:v>3268.84665</c:v>
                </c:pt>
                <c:pt idx="548">
                  <c:v>11538.421</c:v>
                </c:pt>
                <c:pt idx="549">
                  <c:v>3213.6220499999999</c:v>
                </c:pt>
                <c:pt idx="550">
                  <c:v>45863.205000000002</c:v>
                </c:pt>
                <c:pt idx="551">
                  <c:v>13390.558999999999</c:v>
                </c:pt>
                <c:pt idx="552">
                  <c:v>3972.9247</c:v>
                </c:pt>
                <c:pt idx="553">
                  <c:v>12957.118</c:v>
                </c:pt>
                <c:pt idx="554">
                  <c:v>11187.6567</c:v>
                </c:pt>
                <c:pt idx="555">
                  <c:v>17878.900679999999</c:v>
                </c:pt>
                <c:pt idx="556">
                  <c:v>3847.674</c:v>
                </c:pt>
                <c:pt idx="557">
                  <c:v>8334.5895999999993</c:v>
                </c:pt>
                <c:pt idx="558">
                  <c:v>3935.1799000000001</c:v>
                </c:pt>
                <c:pt idx="559">
                  <c:v>39983.425949999997</c:v>
                </c:pt>
                <c:pt idx="560">
                  <c:v>1646.4296999999999</c:v>
                </c:pt>
                <c:pt idx="561">
                  <c:v>9193.8384999999998</c:v>
                </c:pt>
                <c:pt idx="562">
                  <c:v>10923.933199999999</c:v>
                </c:pt>
                <c:pt idx="563">
                  <c:v>2494.0219999999999</c:v>
                </c:pt>
                <c:pt idx="564">
                  <c:v>9058.7302999999993</c:v>
                </c:pt>
                <c:pt idx="565">
                  <c:v>2801.2588000000001</c:v>
                </c:pt>
                <c:pt idx="566">
                  <c:v>2128.4310500000001</c:v>
                </c:pt>
                <c:pt idx="567">
                  <c:v>6373.55735</c:v>
                </c:pt>
                <c:pt idx="568">
                  <c:v>7256.7231000000002</c:v>
                </c:pt>
                <c:pt idx="569">
                  <c:v>11552.904</c:v>
                </c:pt>
                <c:pt idx="570">
                  <c:v>45702.022349999999</c:v>
                </c:pt>
                <c:pt idx="571">
                  <c:v>3761.2919999999999</c:v>
                </c:pt>
                <c:pt idx="572">
                  <c:v>2219.4450999999999</c:v>
                </c:pt>
                <c:pt idx="573">
                  <c:v>4753.6368000000002</c:v>
                </c:pt>
                <c:pt idx="574">
                  <c:v>31620.001059999999</c:v>
                </c:pt>
                <c:pt idx="575">
                  <c:v>13224.057049999999</c:v>
                </c:pt>
                <c:pt idx="576">
                  <c:v>12222.898300000001</c:v>
                </c:pt>
                <c:pt idx="577">
                  <c:v>1664.9996000000001</c:v>
                </c:pt>
                <c:pt idx="578">
                  <c:v>58571.074480000003</c:v>
                </c:pt>
                <c:pt idx="579">
                  <c:v>9724.5300000000007</c:v>
                </c:pt>
                <c:pt idx="580">
                  <c:v>3206.4913499999998</c:v>
                </c:pt>
                <c:pt idx="581">
                  <c:v>12913.992399999999</c:v>
                </c:pt>
                <c:pt idx="582">
                  <c:v>1639.5631000000001</c:v>
                </c:pt>
                <c:pt idx="583">
                  <c:v>6356.2707</c:v>
                </c:pt>
                <c:pt idx="584">
                  <c:v>17626.239509999999</c:v>
                </c:pt>
                <c:pt idx="585">
                  <c:v>1242.816</c:v>
                </c:pt>
                <c:pt idx="586">
                  <c:v>4779.6022999999996</c:v>
                </c:pt>
                <c:pt idx="587">
                  <c:v>3861.2096499999998</c:v>
                </c:pt>
                <c:pt idx="588">
                  <c:v>43943.876100000001</c:v>
                </c:pt>
                <c:pt idx="589">
                  <c:v>13635.6379</c:v>
                </c:pt>
                <c:pt idx="590">
                  <c:v>5976.8311000000003</c:v>
                </c:pt>
                <c:pt idx="591">
                  <c:v>11842.441999999999</c:v>
                </c:pt>
                <c:pt idx="592">
                  <c:v>8428.0692999999992</c:v>
                </c:pt>
                <c:pt idx="593">
                  <c:v>2566.4706999999999</c:v>
                </c:pt>
                <c:pt idx="594">
                  <c:v>15359.104499999999</c:v>
                </c:pt>
                <c:pt idx="595">
                  <c:v>5709.1643999999997</c:v>
                </c:pt>
                <c:pt idx="596">
                  <c:v>8823.9857499999998</c:v>
                </c:pt>
                <c:pt idx="597">
                  <c:v>7640.3091999999997</c:v>
                </c:pt>
                <c:pt idx="598">
                  <c:v>5594.8455000000004</c:v>
                </c:pt>
                <c:pt idx="599">
                  <c:v>7441.5010000000002</c:v>
                </c:pt>
                <c:pt idx="600">
                  <c:v>33471.971890000001</c:v>
                </c:pt>
                <c:pt idx="601">
                  <c:v>1633.0444</c:v>
                </c:pt>
                <c:pt idx="602">
                  <c:v>9174.1356500000002</c:v>
                </c:pt>
                <c:pt idx="603">
                  <c:v>11070.535</c:v>
                </c:pt>
                <c:pt idx="604">
                  <c:v>16085.127500000001</c:v>
                </c:pt>
                <c:pt idx="605">
                  <c:v>17468.983899999999</c:v>
                </c:pt>
                <c:pt idx="606">
                  <c:v>9283.5619999999999</c:v>
                </c:pt>
                <c:pt idx="607">
                  <c:v>3558.6202499999999</c:v>
                </c:pt>
                <c:pt idx="608">
                  <c:v>25678.778450000002</c:v>
                </c:pt>
                <c:pt idx="609">
                  <c:v>4435.0941999999995</c:v>
                </c:pt>
                <c:pt idx="610">
                  <c:v>39241.442000000003</c:v>
                </c:pt>
                <c:pt idx="611">
                  <c:v>8547.6913000000004</c:v>
                </c:pt>
                <c:pt idx="612">
                  <c:v>6571.5439999999999</c:v>
                </c:pt>
                <c:pt idx="613">
                  <c:v>2207.6974500000001</c:v>
                </c:pt>
                <c:pt idx="614">
                  <c:v>6753.0379999999996</c:v>
                </c:pt>
                <c:pt idx="615">
                  <c:v>1880.07</c:v>
                </c:pt>
                <c:pt idx="616">
                  <c:v>42969.852700000003</c:v>
                </c:pt>
                <c:pt idx="617">
                  <c:v>11658.11505</c:v>
                </c:pt>
                <c:pt idx="618">
                  <c:v>23306.546999999999</c:v>
                </c:pt>
                <c:pt idx="619">
                  <c:v>34439.855900000002</c:v>
                </c:pt>
                <c:pt idx="620">
                  <c:v>10713.644</c:v>
                </c:pt>
                <c:pt idx="621">
                  <c:v>3659.346</c:v>
                </c:pt>
                <c:pt idx="622">
                  <c:v>40182.245999999999</c:v>
                </c:pt>
                <c:pt idx="623">
                  <c:v>9182.17</c:v>
                </c:pt>
                <c:pt idx="624">
                  <c:v>34617.840649999998</c:v>
                </c:pt>
                <c:pt idx="625">
                  <c:v>12129.614149999999</c:v>
                </c:pt>
                <c:pt idx="626">
                  <c:v>3736.4647</c:v>
                </c:pt>
                <c:pt idx="627">
                  <c:v>6748.5911999999998</c:v>
                </c:pt>
                <c:pt idx="628">
                  <c:v>11326.71487</c:v>
                </c:pt>
                <c:pt idx="629">
                  <c:v>11365.951999999999</c:v>
                </c:pt>
                <c:pt idx="630">
                  <c:v>42983.458500000001</c:v>
                </c:pt>
                <c:pt idx="631">
                  <c:v>10085.846</c:v>
                </c:pt>
                <c:pt idx="632">
                  <c:v>1977.8150000000001</c:v>
                </c:pt>
                <c:pt idx="633">
                  <c:v>3366.6696999999999</c:v>
                </c:pt>
                <c:pt idx="634">
                  <c:v>7173.35995</c:v>
                </c:pt>
                <c:pt idx="635">
                  <c:v>9391.3459999999995</c:v>
                </c:pt>
                <c:pt idx="636">
                  <c:v>14410.9321</c:v>
                </c:pt>
                <c:pt idx="637">
                  <c:v>2709.1118999999999</c:v>
                </c:pt>
                <c:pt idx="638">
                  <c:v>24915.046259999999</c:v>
                </c:pt>
                <c:pt idx="639">
                  <c:v>20149.322899999999</c:v>
                </c:pt>
                <c:pt idx="640">
                  <c:v>12949.1554</c:v>
                </c:pt>
                <c:pt idx="641">
                  <c:v>6666.2430000000004</c:v>
                </c:pt>
                <c:pt idx="642">
                  <c:v>32787.458590000002</c:v>
                </c:pt>
                <c:pt idx="643">
                  <c:v>13143.86485</c:v>
                </c:pt>
                <c:pt idx="644">
                  <c:v>4466.6214</c:v>
                </c:pt>
                <c:pt idx="645">
                  <c:v>18806.145469999999</c:v>
                </c:pt>
                <c:pt idx="646">
                  <c:v>10141.136200000001</c:v>
                </c:pt>
                <c:pt idx="647">
                  <c:v>6123.5688</c:v>
                </c:pt>
                <c:pt idx="648">
                  <c:v>8252.2842999999993</c:v>
                </c:pt>
                <c:pt idx="649">
                  <c:v>1712.2270000000001</c:v>
                </c:pt>
                <c:pt idx="650">
                  <c:v>12430.95335</c:v>
                </c:pt>
                <c:pt idx="651">
                  <c:v>9800.8881999999994</c:v>
                </c:pt>
                <c:pt idx="652">
                  <c:v>10579.710999999999</c:v>
                </c:pt>
                <c:pt idx="653">
                  <c:v>8280.6226999999999</c:v>
                </c:pt>
                <c:pt idx="654">
                  <c:v>8527.5319999999992</c:v>
                </c:pt>
                <c:pt idx="655">
                  <c:v>12244.531000000001</c:v>
                </c:pt>
                <c:pt idx="656">
                  <c:v>24667.419000000002</c:v>
                </c:pt>
                <c:pt idx="657">
                  <c:v>3410.3240000000001</c:v>
                </c:pt>
                <c:pt idx="658">
                  <c:v>4058.71245</c:v>
                </c:pt>
                <c:pt idx="659">
                  <c:v>26392.260289999998</c:v>
                </c:pt>
                <c:pt idx="660">
                  <c:v>14394.398150000001</c:v>
                </c:pt>
                <c:pt idx="661">
                  <c:v>6435.6237000000001</c:v>
                </c:pt>
                <c:pt idx="662">
                  <c:v>22192.437109999999</c:v>
                </c:pt>
                <c:pt idx="663">
                  <c:v>5148.5526</c:v>
                </c:pt>
                <c:pt idx="664">
                  <c:v>1136.3994</c:v>
                </c:pt>
                <c:pt idx="665">
                  <c:v>27037.914100000002</c:v>
                </c:pt>
                <c:pt idx="666">
                  <c:v>42560.430399999997</c:v>
                </c:pt>
                <c:pt idx="667">
                  <c:v>8703.4560000000001</c:v>
                </c:pt>
                <c:pt idx="668">
                  <c:v>40003.332249999999</c:v>
                </c:pt>
                <c:pt idx="669">
                  <c:v>45710.207849999999</c:v>
                </c:pt>
                <c:pt idx="670">
                  <c:v>6500.2358999999997</c:v>
                </c:pt>
                <c:pt idx="671">
                  <c:v>4837.5823</c:v>
                </c:pt>
                <c:pt idx="672">
                  <c:v>3943.5954000000002</c:v>
                </c:pt>
                <c:pt idx="673">
                  <c:v>4399.7309999999998</c:v>
                </c:pt>
                <c:pt idx="674">
                  <c:v>6185.3208000000004</c:v>
                </c:pt>
                <c:pt idx="675">
                  <c:v>46200.985099999998</c:v>
                </c:pt>
                <c:pt idx="676">
                  <c:v>7222.7862500000001</c:v>
                </c:pt>
                <c:pt idx="677">
                  <c:v>12485.8009</c:v>
                </c:pt>
                <c:pt idx="678">
                  <c:v>46130.5265</c:v>
                </c:pt>
                <c:pt idx="679">
                  <c:v>12363.547</c:v>
                </c:pt>
                <c:pt idx="680">
                  <c:v>10156.7832</c:v>
                </c:pt>
                <c:pt idx="681">
                  <c:v>2585.2689999999998</c:v>
                </c:pt>
                <c:pt idx="682">
                  <c:v>1242.26</c:v>
                </c:pt>
                <c:pt idx="683">
                  <c:v>40103.89</c:v>
                </c:pt>
                <c:pt idx="684">
                  <c:v>9863.4717999999993</c:v>
                </c:pt>
                <c:pt idx="685">
                  <c:v>4766.0219999999999</c:v>
                </c:pt>
                <c:pt idx="686">
                  <c:v>11244.376899999999</c:v>
                </c:pt>
                <c:pt idx="687">
                  <c:v>7729.6457499999997</c:v>
                </c:pt>
                <c:pt idx="688">
                  <c:v>5438.7491</c:v>
                </c:pt>
                <c:pt idx="689">
                  <c:v>26236.579969999999</c:v>
                </c:pt>
                <c:pt idx="690">
                  <c:v>34806.467700000001</c:v>
                </c:pt>
                <c:pt idx="691">
                  <c:v>2104.1134000000002</c:v>
                </c:pt>
                <c:pt idx="692">
                  <c:v>8068.1850000000004</c:v>
                </c:pt>
                <c:pt idx="693">
                  <c:v>2362.2290499999999</c:v>
                </c:pt>
                <c:pt idx="694">
                  <c:v>2352.9684499999998</c:v>
                </c:pt>
                <c:pt idx="695">
                  <c:v>3577.9989999999998</c:v>
                </c:pt>
                <c:pt idx="696">
                  <c:v>3201.2451500000002</c:v>
                </c:pt>
                <c:pt idx="697">
                  <c:v>29186.482360000002</c:v>
                </c:pt>
                <c:pt idx="698">
                  <c:v>40273.645499999999</c:v>
                </c:pt>
                <c:pt idx="699">
                  <c:v>10976.24575</c:v>
                </c:pt>
                <c:pt idx="700">
                  <c:v>3500.6122999999998</c:v>
                </c:pt>
                <c:pt idx="701">
                  <c:v>2020.5523000000001</c:v>
                </c:pt>
                <c:pt idx="702">
                  <c:v>9541.6955500000004</c:v>
                </c:pt>
                <c:pt idx="703">
                  <c:v>9504.3102999999992</c:v>
                </c:pt>
                <c:pt idx="704">
                  <c:v>5385.3379000000004</c:v>
                </c:pt>
                <c:pt idx="705">
                  <c:v>8930.9345499999999</c:v>
                </c:pt>
                <c:pt idx="706">
                  <c:v>5375.0379999999996</c:v>
                </c:pt>
                <c:pt idx="707">
                  <c:v>44400.4064</c:v>
                </c:pt>
                <c:pt idx="708">
                  <c:v>10264.4421</c:v>
                </c:pt>
                <c:pt idx="709">
                  <c:v>6113.2310500000003</c:v>
                </c:pt>
                <c:pt idx="710">
                  <c:v>5469.0065999999997</c:v>
                </c:pt>
                <c:pt idx="711">
                  <c:v>1727.54</c:v>
                </c:pt>
                <c:pt idx="712">
                  <c:v>10107.220600000001</c:v>
                </c:pt>
                <c:pt idx="713">
                  <c:v>8310.8391499999998</c:v>
                </c:pt>
                <c:pt idx="714">
                  <c:v>1984.4532999999999</c:v>
                </c:pt>
                <c:pt idx="715">
                  <c:v>2457.502</c:v>
                </c:pt>
                <c:pt idx="716">
                  <c:v>12146.971</c:v>
                </c:pt>
                <c:pt idx="717">
                  <c:v>9566.9909000000007</c:v>
                </c:pt>
                <c:pt idx="718">
                  <c:v>13112.604799999999</c:v>
                </c:pt>
                <c:pt idx="719">
                  <c:v>10848.1343</c:v>
                </c:pt>
                <c:pt idx="720">
                  <c:v>12231.613600000001</c:v>
                </c:pt>
                <c:pt idx="721">
                  <c:v>9875.6803999999993</c:v>
                </c:pt>
                <c:pt idx="722">
                  <c:v>11264.540999999999</c:v>
                </c:pt>
                <c:pt idx="723">
                  <c:v>12979.358</c:v>
                </c:pt>
                <c:pt idx="724">
                  <c:v>1263.249</c:v>
                </c:pt>
                <c:pt idx="725">
                  <c:v>10106.134249999999</c:v>
                </c:pt>
                <c:pt idx="726">
                  <c:v>40932.429499999998</c:v>
                </c:pt>
                <c:pt idx="727">
                  <c:v>6664.68595</c:v>
                </c:pt>
                <c:pt idx="728">
                  <c:v>16657.71745</c:v>
                </c:pt>
                <c:pt idx="729">
                  <c:v>2217.6012000000001</c:v>
                </c:pt>
                <c:pt idx="730">
                  <c:v>6781.3541999999998</c:v>
                </c:pt>
                <c:pt idx="731">
                  <c:v>19361.998800000001</c:v>
                </c:pt>
                <c:pt idx="732">
                  <c:v>10065.413</c:v>
                </c:pt>
                <c:pt idx="733">
                  <c:v>4234.9269999999997</c:v>
                </c:pt>
                <c:pt idx="734">
                  <c:v>9447.2503500000003</c:v>
                </c:pt>
                <c:pt idx="735">
                  <c:v>14007.222</c:v>
                </c:pt>
                <c:pt idx="736">
                  <c:v>9583.8932999999997</c:v>
                </c:pt>
                <c:pt idx="737">
                  <c:v>40419.019099999998</c:v>
                </c:pt>
                <c:pt idx="738">
                  <c:v>3484.3310000000001</c:v>
                </c:pt>
                <c:pt idx="739">
                  <c:v>36189.101699999999</c:v>
                </c:pt>
                <c:pt idx="740">
                  <c:v>44585.455869999998</c:v>
                </c:pt>
                <c:pt idx="741">
                  <c:v>8604.4836500000001</c:v>
                </c:pt>
                <c:pt idx="742">
                  <c:v>18246.495500000001</c:v>
                </c:pt>
                <c:pt idx="743">
                  <c:v>43254.417950000003</c:v>
                </c:pt>
                <c:pt idx="744">
                  <c:v>3757.8447999999999</c:v>
                </c:pt>
                <c:pt idx="745">
                  <c:v>8827.2098999999998</c:v>
                </c:pt>
                <c:pt idx="746">
                  <c:v>9910.3598500000007</c:v>
                </c:pt>
                <c:pt idx="747">
                  <c:v>11737.848840000001</c:v>
                </c:pt>
                <c:pt idx="748">
                  <c:v>1627.2824499999999</c:v>
                </c:pt>
                <c:pt idx="749">
                  <c:v>8556.9069999999992</c:v>
                </c:pt>
                <c:pt idx="750">
                  <c:v>3062.5082499999999</c:v>
                </c:pt>
                <c:pt idx="751">
                  <c:v>19539.242999999999</c:v>
                </c:pt>
                <c:pt idx="752">
                  <c:v>1906.35825</c:v>
                </c:pt>
                <c:pt idx="753">
                  <c:v>14210.53595</c:v>
                </c:pt>
                <c:pt idx="754">
                  <c:v>11833.782300000001</c:v>
                </c:pt>
                <c:pt idx="755">
                  <c:v>17128.426080000001</c:v>
                </c:pt>
                <c:pt idx="756">
                  <c:v>5031.26955</c:v>
                </c:pt>
                <c:pt idx="757">
                  <c:v>7985.8149999999996</c:v>
                </c:pt>
                <c:pt idx="758">
                  <c:v>23065.420699999999</c:v>
                </c:pt>
                <c:pt idx="759">
                  <c:v>5428.7277000000004</c:v>
                </c:pt>
                <c:pt idx="760">
                  <c:v>36307.798300000002</c:v>
                </c:pt>
                <c:pt idx="761">
                  <c:v>3925.7582000000002</c:v>
                </c:pt>
                <c:pt idx="762">
                  <c:v>2416.9549999999999</c:v>
                </c:pt>
                <c:pt idx="763">
                  <c:v>19040.876</c:v>
                </c:pt>
                <c:pt idx="764">
                  <c:v>3070.8087</c:v>
                </c:pt>
                <c:pt idx="765">
                  <c:v>9095.0682500000003</c:v>
                </c:pt>
                <c:pt idx="766">
                  <c:v>11842.623750000001</c:v>
                </c:pt>
                <c:pt idx="767">
                  <c:v>8062.7640000000001</c:v>
                </c:pt>
                <c:pt idx="768">
                  <c:v>7050.6419999999998</c:v>
                </c:pt>
                <c:pt idx="769">
                  <c:v>14319.031000000001</c:v>
                </c:pt>
                <c:pt idx="770">
                  <c:v>6933.2422500000002</c:v>
                </c:pt>
                <c:pt idx="771">
                  <c:v>27941.28758</c:v>
                </c:pt>
                <c:pt idx="772">
                  <c:v>11150.78</c:v>
                </c:pt>
                <c:pt idx="773">
                  <c:v>12797.20962</c:v>
                </c:pt>
                <c:pt idx="774">
                  <c:v>17748.5062</c:v>
                </c:pt>
                <c:pt idx="775">
                  <c:v>7261.741</c:v>
                </c:pt>
                <c:pt idx="776">
                  <c:v>10560.4917</c:v>
                </c:pt>
                <c:pt idx="777">
                  <c:v>6986.6970000000001</c:v>
                </c:pt>
                <c:pt idx="778">
                  <c:v>7448.4039499999999</c:v>
                </c:pt>
                <c:pt idx="779">
                  <c:v>5934.3797999999997</c:v>
                </c:pt>
                <c:pt idx="780">
                  <c:v>9869.8101999999999</c:v>
                </c:pt>
                <c:pt idx="781">
                  <c:v>18259.216</c:v>
                </c:pt>
                <c:pt idx="782">
                  <c:v>1146.7965999999999</c:v>
                </c:pt>
                <c:pt idx="783">
                  <c:v>9386.1612999999998</c:v>
                </c:pt>
                <c:pt idx="784">
                  <c:v>24520.263999999999</c:v>
                </c:pt>
                <c:pt idx="785">
                  <c:v>4350.5144</c:v>
                </c:pt>
                <c:pt idx="786">
                  <c:v>6414.1779999999999</c:v>
                </c:pt>
                <c:pt idx="787">
                  <c:v>12741.167450000001</c:v>
                </c:pt>
                <c:pt idx="788">
                  <c:v>1917.3184000000001</c:v>
                </c:pt>
                <c:pt idx="789">
                  <c:v>5209.5788499999999</c:v>
                </c:pt>
                <c:pt idx="790">
                  <c:v>13457.960800000001</c:v>
                </c:pt>
                <c:pt idx="791">
                  <c:v>5662.2250000000004</c:v>
                </c:pt>
                <c:pt idx="792">
                  <c:v>1252.4069999999999</c:v>
                </c:pt>
                <c:pt idx="793">
                  <c:v>2731.9122000000002</c:v>
                </c:pt>
                <c:pt idx="794">
                  <c:v>21195.817999999999</c:v>
                </c:pt>
                <c:pt idx="795">
                  <c:v>7209.4917999999998</c:v>
                </c:pt>
                <c:pt idx="796">
                  <c:v>18310.741999999998</c:v>
                </c:pt>
                <c:pt idx="797">
                  <c:v>4266.1657999999998</c:v>
                </c:pt>
                <c:pt idx="798">
                  <c:v>4719.52405</c:v>
                </c:pt>
                <c:pt idx="799">
                  <c:v>11848.141</c:v>
                </c:pt>
                <c:pt idx="800">
                  <c:v>17904.527050000001</c:v>
                </c:pt>
                <c:pt idx="801">
                  <c:v>7046.7222000000002</c:v>
                </c:pt>
                <c:pt idx="802">
                  <c:v>14313.846299999999</c:v>
                </c:pt>
                <c:pt idx="803">
                  <c:v>2103.08</c:v>
                </c:pt>
                <c:pt idx="804">
                  <c:v>38792.685599999997</c:v>
                </c:pt>
                <c:pt idx="805">
                  <c:v>1815.8759</c:v>
                </c:pt>
                <c:pt idx="806">
                  <c:v>7731.8578500000003</c:v>
                </c:pt>
                <c:pt idx="807">
                  <c:v>28476.734990000001</c:v>
                </c:pt>
                <c:pt idx="808">
                  <c:v>2136.8822500000001</c:v>
                </c:pt>
                <c:pt idx="809">
                  <c:v>1131.5065999999999</c:v>
                </c:pt>
                <c:pt idx="810">
                  <c:v>3309.7926000000002</c:v>
                </c:pt>
                <c:pt idx="811">
                  <c:v>9414.92</c:v>
                </c:pt>
                <c:pt idx="812">
                  <c:v>6360.9935999999998</c:v>
                </c:pt>
                <c:pt idx="813">
                  <c:v>11013.7119</c:v>
                </c:pt>
                <c:pt idx="814">
                  <c:v>4428.8878500000001</c:v>
                </c:pt>
                <c:pt idx="815">
                  <c:v>5584.3056999999999</c:v>
                </c:pt>
                <c:pt idx="816">
                  <c:v>1877.9294</c:v>
                </c:pt>
                <c:pt idx="817">
                  <c:v>2842.7607499999999</c:v>
                </c:pt>
                <c:pt idx="818">
                  <c:v>3597.596</c:v>
                </c:pt>
                <c:pt idx="819">
                  <c:v>23401.30575</c:v>
                </c:pt>
                <c:pt idx="820">
                  <c:v>55135.402090000003</c:v>
                </c:pt>
                <c:pt idx="821">
                  <c:v>7445.9179999999997</c:v>
                </c:pt>
                <c:pt idx="822">
                  <c:v>2680.9493000000002</c:v>
                </c:pt>
                <c:pt idx="823">
                  <c:v>1621.8827000000001</c:v>
                </c:pt>
                <c:pt idx="824">
                  <c:v>8219.2039000000004</c:v>
                </c:pt>
                <c:pt idx="825">
                  <c:v>12523.604799999999</c:v>
                </c:pt>
                <c:pt idx="826">
                  <c:v>16069.08475</c:v>
                </c:pt>
                <c:pt idx="827">
                  <c:v>43813.866099999999</c:v>
                </c:pt>
                <c:pt idx="828">
                  <c:v>20773.62775</c:v>
                </c:pt>
                <c:pt idx="829">
                  <c:v>39597.407200000001</c:v>
                </c:pt>
                <c:pt idx="830">
                  <c:v>6117.4944999999998</c:v>
                </c:pt>
                <c:pt idx="831">
                  <c:v>13393.755999999999</c:v>
                </c:pt>
                <c:pt idx="832">
                  <c:v>5266.3656000000001</c:v>
                </c:pt>
                <c:pt idx="833">
                  <c:v>4719.7365499999996</c:v>
                </c:pt>
                <c:pt idx="834">
                  <c:v>11743.9341</c:v>
                </c:pt>
                <c:pt idx="835">
                  <c:v>5377.4578000000001</c:v>
                </c:pt>
                <c:pt idx="836">
                  <c:v>7160.3302999999996</c:v>
                </c:pt>
                <c:pt idx="837">
                  <c:v>4402.2330000000002</c:v>
                </c:pt>
                <c:pt idx="838">
                  <c:v>11657.7189</c:v>
                </c:pt>
                <c:pt idx="839">
                  <c:v>6402.2913500000004</c:v>
                </c:pt>
                <c:pt idx="840">
                  <c:v>12622.1795</c:v>
                </c:pt>
                <c:pt idx="841">
                  <c:v>1526.3119999999999</c:v>
                </c:pt>
                <c:pt idx="842">
                  <c:v>12323.936</c:v>
                </c:pt>
                <c:pt idx="843">
                  <c:v>36021.011200000001</c:v>
                </c:pt>
                <c:pt idx="844">
                  <c:v>27533.912899999999</c:v>
                </c:pt>
                <c:pt idx="845">
                  <c:v>10072.055050000001</c:v>
                </c:pt>
                <c:pt idx="846">
                  <c:v>45008.955499999996</c:v>
                </c:pt>
                <c:pt idx="847">
                  <c:v>9872.7009999999991</c:v>
                </c:pt>
                <c:pt idx="848">
                  <c:v>2438.0551999999998</c:v>
                </c:pt>
                <c:pt idx="849">
                  <c:v>2974.1260000000002</c:v>
                </c:pt>
                <c:pt idx="850">
                  <c:v>10601.632250000001</c:v>
                </c:pt>
                <c:pt idx="851">
                  <c:v>37270.1512</c:v>
                </c:pt>
                <c:pt idx="852">
                  <c:v>14119.62</c:v>
                </c:pt>
                <c:pt idx="853">
                  <c:v>42111.664700000001</c:v>
                </c:pt>
                <c:pt idx="854">
                  <c:v>11729.6795</c:v>
                </c:pt>
                <c:pt idx="855">
                  <c:v>24106.912550000001</c:v>
                </c:pt>
                <c:pt idx="856">
                  <c:v>1875.3440000000001</c:v>
                </c:pt>
                <c:pt idx="857">
                  <c:v>40974.164900000003</c:v>
                </c:pt>
                <c:pt idx="858">
                  <c:v>15817.985699999999</c:v>
                </c:pt>
                <c:pt idx="859">
                  <c:v>18218.161390000001</c:v>
                </c:pt>
                <c:pt idx="860">
                  <c:v>10965.446</c:v>
                </c:pt>
                <c:pt idx="861">
                  <c:v>46113.510999999999</c:v>
                </c:pt>
                <c:pt idx="862">
                  <c:v>7151.0919999999996</c:v>
                </c:pt>
                <c:pt idx="863">
                  <c:v>12269.68865</c:v>
                </c:pt>
                <c:pt idx="864">
                  <c:v>5458.0464499999998</c:v>
                </c:pt>
                <c:pt idx="865">
                  <c:v>8782.4689999999991</c:v>
                </c:pt>
                <c:pt idx="866">
                  <c:v>6600.3609999999999</c:v>
                </c:pt>
                <c:pt idx="867">
                  <c:v>1141.4450999999999</c:v>
                </c:pt>
                <c:pt idx="868">
                  <c:v>11576.13</c:v>
                </c:pt>
                <c:pt idx="869">
                  <c:v>13129.603450000001</c:v>
                </c:pt>
                <c:pt idx="870">
                  <c:v>4391.652</c:v>
                </c:pt>
                <c:pt idx="871">
                  <c:v>8457.8179999999993</c:v>
                </c:pt>
                <c:pt idx="872">
                  <c:v>3392.3652000000002</c:v>
                </c:pt>
                <c:pt idx="873">
                  <c:v>5966.8873999999996</c:v>
                </c:pt>
                <c:pt idx="874">
                  <c:v>6849.0259999999998</c:v>
                </c:pt>
                <c:pt idx="875">
                  <c:v>8891.1394999999993</c:v>
                </c:pt>
                <c:pt idx="876">
                  <c:v>2690.1138000000001</c:v>
                </c:pt>
                <c:pt idx="877">
                  <c:v>26140.3603</c:v>
                </c:pt>
                <c:pt idx="878">
                  <c:v>6653.7885999999999</c:v>
                </c:pt>
                <c:pt idx="879">
                  <c:v>6282.2349999999997</c:v>
                </c:pt>
                <c:pt idx="880">
                  <c:v>6311.9520000000002</c:v>
                </c:pt>
                <c:pt idx="881">
                  <c:v>3443.0639999999999</c:v>
                </c:pt>
                <c:pt idx="882">
                  <c:v>2789.0574000000001</c:v>
                </c:pt>
                <c:pt idx="883">
                  <c:v>2585.8506499999999</c:v>
                </c:pt>
                <c:pt idx="884">
                  <c:v>46255.112500000003</c:v>
                </c:pt>
                <c:pt idx="885">
                  <c:v>4877.9810500000003</c:v>
                </c:pt>
                <c:pt idx="886">
                  <c:v>19719.6947</c:v>
                </c:pt>
                <c:pt idx="887">
                  <c:v>27218.437249999999</c:v>
                </c:pt>
                <c:pt idx="888">
                  <c:v>5272.1758</c:v>
                </c:pt>
                <c:pt idx="889">
                  <c:v>1682.597</c:v>
                </c:pt>
                <c:pt idx="890">
                  <c:v>11945.1327</c:v>
                </c:pt>
                <c:pt idx="891">
                  <c:v>29330.98315</c:v>
                </c:pt>
                <c:pt idx="892">
                  <c:v>7243.8136000000004</c:v>
                </c:pt>
                <c:pt idx="893">
                  <c:v>10422.916649999999</c:v>
                </c:pt>
                <c:pt idx="894">
                  <c:v>44202.653599999998</c:v>
                </c:pt>
                <c:pt idx="895">
                  <c:v>13555.0049</c:v>
                </c:pt>
                <c:pt idx="896">
                  <c:v>13063.883</c:v>
                </c:pt>
                <c:pt idx="897">
                  <c:v>19798.054550000001</c:v>
                </c:pt>
                <c:pt idx="898">
                  <c:v>2221.5644499999999</c:v>
                </c:pt>
                <c:pt idx="899">
                  <c:v>1634.5734</c:v>
                </c:pt>
                <c:pt idx="900">
                  <c:v>2117.3388500000001</c:v>
                </c:pt>
                <c:pt idx="901">
                  <c:v>8688.8588500000005</c:v>
                </c:pt>
                <c:pt idx="902">
                  <c:v>48673.558799999999</c:v>
                </c:pt>
                <c:pt idx="903">
                  <c:v>4661.2863500000003</c:v>
                </c:pt>
                <c:pt idx="904">
                  <c:v>8125.7844999999998</c:v>
                </c:pt>
                <c:pt idx="905">
                  <c:v>12644.589</c:v>
                </c:pt>
                <c:pt idx="906">
                  <c:v>4564.1914500000003</c:v>
                </c:pt>
                <c:pt idx="907">
                  <c:v>4846.9201499999999</c:v>
                </c:pt>
                <c:pt idx="908">
                  <c:v>7633.7205999999996</c:v>
                </c:pt>
                <c:pt idx="909">
                  <c:v>15170.069</c:v>
                </c:pt>
                <c:pt idx="910">
                  <c:v>17496.306</c:v>
                </c:pt>
                <c:pt idx="911">
                  <c:v>2639.0428999999999</c:v>
                </c:pt>
                <c:pt idx="912">
                  <c:v>33732.686699999998</c:v>
                </c:pt>
                <c:pt idx="913">
                  <c:v>14382.709049999999</c:v>
                </c:pt>
                <c:pt idx="914">
                  <c:v>7626.9930000000004</c:v>
                </c:pt>
                <c:pt idx="915">
                  <c:v>5257.5079500000002</c:v>
                </c:pt>
                <c:pt idx="916">
                  <c:v>2473.3341</c:v>
                </c:pt>
                <c:pt idx="917">
                  <c:v>21774.32215</c:v>
                </c:pt>
                <c:pt idx="918">
                  <c:v>35069.374519999998</c:v>
                </c:pt>
                <c:pt idx="919">
                  <c:v>13041.921</c:v>
                </c:pt>
                <c:pt idx="920">
                  <c:v>5245.2268999999997</c:v>
                </c:pt>
                <c:pt idx="921">
                  <c:v>13451.121999999999</c:v>
                </c:pt>
                <c:pt idx="922">
                  <c:v>13462.52</c:v>
                </c:pt>
                <c:pt idx="923">
                  <c:v>5488.2619999999997</c:v>
                </c:pt>
                <c:pt idx="924">
                  <c:v>4320.4108500000002</c:v>
                </c:pt>
                <c:pt idx="925">
                  <c:v>6250.4350000000004</c:v>
                </c:pt>
                <c:pt idx="926">
                  <c:v>25333.332839999999</c:v>
                </c:pt>
                <c:pt idx="927">
                  <c:v>2913.569</c:v>
                </c:pt>
                <c:pt idx="928">
                  <c:v>12032.325999999999</c:v>
                </c:pt>
                <c:pt idx="929">
                  <c:v>13470.804400000001</c:v>
                </c:pt>
                <c:pt idx="930">
                  <c:v>6289.7548999999999</c:v>
                </c:pt>
                <c:pt idx="931">
                  <c:v>2927.0646999999999</c:v>
                </c:pt>
                <c:pt idx="932">
                  <c:v>6238.2979999999998</c:v>
                </c:pt>
                <c:pt idx="933">
                  <c:v>10096.969999999999</c:v>
                </c:pt>
                <c:pt idx="934">
                  <c:v>7348.1419999999998</c:v>
                </c:pt>
                <c:pt idx="935">
                  <c:v>4673.3922000000002</c:v>
                </c:pt>
                <c:pt idx="936">
                  <c:v>12233.828</c:v>
                </c:pt>
                <c:pt idx="937">
                  <c:v>32108.662820000001</c:v>
                </c:pt>
                <c:pt idx="938">
                  <c:v>8965.7957499999993</c:v>
                </c:pt>
                <c:pt idx="939">
                  <c:v>2304.0021999999999</c:v>
                </c:pt>
                <c:pt idx="940">
                  <c:v>9487.6442000000006</c:v>
                </c:pt>
                <c:pt idx="941">
                  <c:v>1121.8739</c:v>
                </c:pt>
                <c:pt idx="942">
                  <c:v>9549.5650999999998</c:v>
                </c:pt>
                <c:pt idx="943">
                  <c:v>2217.4691499999999</c:v>
                </c:pt>
                <c:pt idx="944">
                  <c:v>1628.4709</c:v>
                </c:pt>
                <c:pt idx="945">
                  <c:v>12982.8747</c:v>
                </c:pt>
                <c:pt idx="946">
                  <c:v>11674.13</c:v>
                </c:pt>
                <c:pt idx="947">
                  <c:v>7160.0940000000001</c:v>
                </c:pt>
                <c:pt idx="948">
                  <c:v>39047.285000000003</c:v>
                </c:pt>
                <c:pt idx="949">
                  <c:v>6358.7764500000003</c:v>
                </c:pt>
                <c:pt idx="950">
                  <c:v>19933.457999999999</c:v>
                </c:pt>
                <c:pt idx="951">
                  <c:v>11534.872649999999</c:v>
                </c:pt>
                <c:pt idx="952">
                  <c:v>47462.894</c:v>
                </c:pt>
                <c:pt idx="953">
                  <c:v>4527.1829500000003</c:v>
                </c:pt>
                <c:pt idx="954">
                  <c:v>38998.546000000002</c:v>
                </c:pt>
                <c:pt idx="955">
                  <c:v>20009.63365</c:v>
                </c:pt>
                <c:pt idx="956">
                  <c:v>3875.7341000000001</c:v>
                </c:pt>
                <c:pt idx="957">
                  <c:v>41999.519999999997</c:v>
                </c:pt>
                <c:pt idx="958">
                  <c:v>12609.88702</c:v>
                </c:pt>
                <c:pt idx="959">
                  <c:v>41034.221400000002</c:v>
                </c:pt>
                <c:pt idx="960">
                  <c:v>28468.919010000001</c:v>
                </c:pt>
                <c:pt idx="961">
                  <c:v>2730.1078499999999</c:v>
                </c:pt>
                <c:pt idx="962">
                  <c:v>3353.2840000000001</c:v>
                </c:pt>
                <c:pt idx="963">
                  <c:v>14474.674999999999</c:v>
                </c:pt>
                <c:pt idx="964">
                  <c:v>9500.5730500000009</c:v>
                </c:pt>
                <c:pt idx="965">
                  <c:v>26467.09737</c:v>
                </c:pt>
                <c:pt idx="966">
                  <c:v>4746.3440000000001</c:v>
                </c:pt>
                <c:pt idx="967">
                  <c:v>23967.38305</c:v>
                </c:pt>
                <c:pt idx="968">
                  <c:v>7518.0253499999999</c:v>
                </c:pt>
                <c:pt idx="969">
                  <c:v>3279.8685500000001</c:v>
                </c:pt>
                <c:pt idx="970">
                  <c:v>8596.8277999999991</c:v>
                </c:pt>
                <c:pt idx="971">
                  <c:v>10702.642400000001</c:v>
                </c:pt>
                <c:pt idx="972">
                  <c:v>4992.3764000000001</c:v>
                </c:pt>
                <c:pt idx="973">
                  <c:v>2527.8186500000002</c:v>
                </c:pt>
                <c:pt idx="974">
                  <c:v>1759.338</c:v>
                </c:pt>
                <c:pt idx="975">
                  <c:v>2322.6217999999999</c:v>
                </c:pt>
                <c:pt idx="976">
                  <c:v>16138.762049999999</c:v>
                </c:pt>
                <c:pt idx="977">
                  <c:v>7804.1605</c:v>
                </c:pt>
                <c:pt idx="978">
                  <c:v>2902.9065000000001</c:v>
                </c:pt>
                <c:pt idx="979">
                  <c:v>9704.6680500000002</c:v>
                </c:pt>
                <c:pt idx="980">
                  <c:v>4889.0367999999999</c:v>
                </c:pt>
                <c:pt idx="981">
                  <c:v>25517.11363</c:v>
                </c:pt>
                <c:pt idx="982">
                  <c:v>4500.33925</c:v>
                </c:pt>
                <c:pt idx="983">
                  <c:v>19199.944</c:v>
                </c:pt>
                <c:pt idx="984">
                  <c:v>16796.411940000002</c:v>
                </c:pt>
                <c:pt idx="985">
                  <c:v>4915.0598499999996</c:v>
                </c:pt>
                <c:pt idx="986">
                  <c:v>7624.63</c:v>
                </c:pt>
                <c:pt idx="987">
                  <c:v>8410.0468500000006</c:v>
                </c:pt>
                <c:pt idx="988">
                  <c:v>28340.188849999999</c:v>
                </c:pt>
                <c:pt idx="989">
                  <c:v>4518.8262500000001</c:v>
                </c:pt>
                <c:pt idx="990">
                  <c:v>14571.890799999999</c:v>
                </c:pt>
                <c:pt idx="991">
                  <c:v>3378.91</c:v>
                </c:pt>
                <c:pt idx="992">
                  <c:v>7144.86265</c:v>
                </c:pt>
                <c:pt idx="993">
                  <c:v>10118.424000000001</c:v>
                </c:pt>
                <c:pt idx="994">
                  <c:v>5484.4673000000003</c:v>
                </c:pt>
                <c:pt idx="995">
                  <c:v>16420.494549999999</c:v>
                </c:pt>
                <c:pt idx="996">
                  <c:v>7986.4752500000004</c:v>
                </c:pt>
                <c:pt idx="997">
                  <c:v>7418.5219999999999</c:v>
                </c:pt>
                <c:pt idx="998">
                  <c:v>13887.968500000001</c:v>
                </c:pt>
                <c:pt idx="999">
                  <c:v>6551.7501000000002</c:v>
                </c:pt>
                <c:pt idx="1000">
                  <c:v>5267.8181500000001</c:v>
                </c:pt>
                <c:pt idx="1001">
                  <c:v>17361.766100000001</c:v>
                </c:pt>
                <c:pt idx="1002">
                  <c:v>34472.841</c:v>
                </c:pt>
                <c:pt idx="1003">
                  <c:v>1972.95</c:v>
                </c:pt>
                <c:pt idx="1004">
                  <c:v>21232.182260000001</c:v>
                </c:pt>
                <c:pt idx="1005">
                  <c:v>8627.5411000000004</c:v>
                </c:pt>
                <c:pt idx="1006">
                  <c:v>4433.3877000000002</c:v>
                </c:pt>
                <c:pt idx="1007">
                  <c:v>4438.2633999999998</c:v>
                </c:pt>
                <c:pt idx="1008">
                  <c:v>24915.220850000002</c:v>
                </c:pt>
                <c:pt idx="1009">
                  <c:v>23241.47453</c:v>
                </c:pt>
                <c:pt idx="1010">
                  <c:v>9957.7216000000008</c:v>
                </c:pt>
                <c:pt idx="1011">
                  <c:v>8269.0439999999999</c:v>
                </c:pt>
                <c:pt idx="1012">
                  <c:v>18767.737700000001</c:v>
                </c:pt>
                <c:pt idx="1013">
                  <c:v>36580.282160000002</c:v>
                </c:pt>
                <c:pt idx="1014">
                  <c:v>8765.2489999999998</c:v>
                </c:pt>
                <c:pt idx="1015">
                  <c:v>5383.5360000000001</c:v>
                </c:pt>
                <c:pt idx="1016">
                  <c:v>12124.992399999999</c:v>
                </c:pt>
                <c:pt idx="1017">
                  <c:v>2709.24395</c:v>
                </c:pt>
                <c:pt idx="1018">
                  <c:v>3987.9259999999999</c:v>
                </c:pt>
                <c:pt idx="1019">
                  <c:v>12495.290849999999</c:v>
                </c:pt>
                <c:pt idx="1020">
                  <c:v>26018.950519999999</c:v>
                </c:pt>
                <c:pt idx="1021">
                  <c:v>8798.5930000000008</c:v>
                </c:pt>
                <c:pt idx="1022">
                  <c:v>35595.589800000002</c:v>
                </c:pt>
                <c:pt idx="1023">
                  <c:v>42211.138200000001</c:v>
                </c:pt>
                <c:pt idx="1024">
                  <c:v>1711.0268000000001</c:v>
                </c:pt>
                <c:pt idx="1025">
                  <c:v>8569.8618000000006</c:v>
                </c:pt>
                <c:pt idx="1026">
                  <c:v>2020.1769999999999</c:v>
                </c:pt>
                <c:pt idx="1027">
                  <c:v>16450.894700000001</c:v>
                </c:pt>
                <c:pt idx="1028">
                  <c:v>21595.382290000001</c:v>
                </c:pt>
                <c:pt idx="1029">
                  <c:v>9850.4320000000007</c:v>
                </c:pt>
                <c:pt idx="1030">
                  <c:v>6877.9800999999998</c:v>
                </c:pt>
                <c:pt idx="1031">
                  <c:v>21677.283449999999</c:v>
                </c:pt>
                <c:pt idx="1032">
                  <c:v>44423.803</c:v>
                </c:pt>
                <c:pt idx="1033">
                  <c:v>4137.5227000000004</c:v>
                </c:pt>
                <c:pt idx="1034">
                  <c:v>13747.87235</c:v>
                </c:pt>
                <c:pt idx="1035">
                  <c:v>12950.0712</c:v>
                </c:pt>
                <c:pt idx="1036">
                  <c:v>12094.477999999999</c:v>
                </c:pt>
                <c:pt idx="1037">
                  <c:v>37484.4493</c:v>
                </c:pt>
                <c:pt idx="1038">
                  <c:v>39725.518049999999</c:v>
                </c:pt>
                <c:pt idx="1039">
                  <c:v>2250.8352</c:v>
                </c:pt>
                <c:pt idx="1040">
                  <c:v>22493.659640000002</c:v>
                </c:pt>
                <c:pt idx="1041">
                  <c:v>20234.854749999999</c:v>
                </c:pt>
                <c:pt idx="1042">
                  <c:v>1704.7001499999999</c:v>
                </c:pt>
                <c:pt idx="1043">
                  <c:v>33475.817150000003</c:v>
                </c:pt>
                <c:pt idx="1044">
                  <c:v>3161.4540000000002</c:v>
                </c:pt>
                <c:pt idx="1045">
                  <c:v>11394.065549999999</c:v>
                </c:pt>
                <c:pt idx="1046">
                  <c:v>21880.82</c:v>
                </c:pt>
                <c:pt idx="1047">
                  <c:v>7325.0482000000002</c:v>
                </c:pt>
                <c:pt idx="1048">
                  <c:v>44501.398200000003</c:v>
                </c:pt>
                <c:pt idx="1049">
                  <c:v>3594.17085</c:v>
                </c:pt>
                <c:pt idx="1050">
                  <c:v>39727.614000000001</c:v>
                </c:pt>
                <c:pt idx="1051">
                  <c:v>8023.1354499999998</c:v>
                </c:pt>
                <c:pt idx="1052">
                  <c:v>14394.5579</c:v>
                </c:pt>
                <c:pt idx="1053">
                  <c:v>9288.0267000000003</c:v>
                </c:pt>
                <c:pt idx="1054">
                  <c:v>25309.489000000001</c:v>
                </c:pt>
                <c:pt idx="1055">
                  <c:v>3353.4703</c:v>
                </c:pt>
                <c:pt idx="1056">
                  <c:v>10594.501550000001</c:v>
                </c:pt>
                <c:pt idx="1057">
                  <c:v>8277.5229999999992</c:v>
                </c:pt>
                <c:pt idx="1058">
                  <c:v>17929.303370000001</c:v>
                </c:pt>
                <c:pt idx="1059">
                  <c:v>2480.9791</c:v>
                </c:pt>
                <c:pt idx="1060">
                  <c:v>4462.7218000000003</c:v>
                </c:pt>
                <c:pt idx="1061">
                  <c:v>1981.5818999999999</c:v>
                </c:pt>
                <c:pt idx="1062">
                  <c:v>11554.223599999999</c:v>
                </c:pt>
                <c:pt idx="1063">
                  <c:v>48970.247600000002</c:v>
                </c:pt>
                <c:pt idx="1064">
                  <c:v>6548.1950500000003</c:v>
                </c:pt>
                <c:pt idx="1065">
                  <c:v>5708.8670000000002</c:v>
                </c:pt>
                <c:pt idx="1066">
                  <c:v>7045.4989999999998</c:v>
                </c:pt>
                <c:pt idx="1067">
                  <c:v>8978.1851000000006</c:v>
                </c:pt>
                <c:pt idx="1068">
                  <c:v>5757.41345</c:v>
                </c:pt>
                <c:pt idx="1069">
                  <c:v>14349.8544</c:v>
                </c:pt>
                <c:pt idx="1070">
                  <c:v>10928.849</c:v>
                </c:pt>
                <c:pt idx="1071">
                  <c:v>39871.704299999998</c:v>
                </c:pt>
                <c:pt idx="1072">
                  <c:v>13974.455550000001</c:v>
                </c:pt>
                <c:pt idx="1073">
                  <c:v>1909.52745</c:v>
                </c:pt>
                <c:pt idx="1074">
                  <c:v>12096.6512</c:v>
                </c:pt>
                <c:pt idx="1075">
                  <c:v>13204.28565</c:v>
                </c:pt>
                <c:pt idx="1076">
                  <c:v>4562.8420999999998</c:v>
                </c:pt>
                <c:pt idx="1077">
                  <c:v>8551.3469999999998</c:v>
                </c:pt>
                <c:pt idx="1078">
                  <c:v>2102.2647000000002</c:v>
                </c:pt>
                <c:pt idx="1079">
                  <c:v>34672.147199999999</c:v>
                </c:pt>
                <c:pt idx="1080">
                  <c:v>15161.5344</c:v>
                </c:pt>
                <c:pt idx="1081">
                  <c:v>11884.048580000001</c:v>
                </c:pt>
                <c:pt idx="1082">
                  <c:v>4454.40265</c:v>
                </c:pt>
                <c:pt idx="1083">
                  <c:v>5855.9025000000001</c:v>
                </c:pt>
                <c:pt idx="1084">
                  <c:v>4076.4969999999998</c:v>
                </c:pt>
                <c:pt idx="1085">
                  <c:v>15019.760050000001</c:v>
                </c:pt>
                <c:pt idx="1086">
                  <c:v>19023.259999999998</c:v>
                </c:pt>
                <c:pt idx="1087">
                  <c:v>10796.35025</c:v>
                </c:pt>
                <c:pt idx="1088">
                  <c:v>11353.2276</c:v>
                </c:pt>
                <c:pt idx="1089">
                  <c:v>9748.9105999999992</c:v>
                </c:pt>
                <c:pt idx="1090">
                  <c:v>10577.087</c:v>
                </c:pt>
                <c:pt idx="1091">
                  <c:v>41676.081100000003</c:v>
                </c:pt>
                <c:pt idx="1092">
                  <c:v>11286.538699999999</c:v>
                </c:pt>
                <c:pt idx="1093">
                  <c:v>3591.48</c:v>
                </c:pt>
                <c:pt idx="1094">
                  <c:v>33907.548000000003</c:v>
                </c:pt>
                <c:pt idx="1095">
                  <c:v>11299.343000000001</c:v>
                </c:pt>
                <c:pt idx="1096">
                  <c:v>4561.1885000000002</c:v>
                </c:pt>
                <c:pt idx="1097">
                  <c:v>44641.197399999997</c:v>
                </c:pt>
                <c:pt idx="1098">
                  <c:v>1674.6323</c:v>
                </c:pt>
                <c:pt idx="1099">
                  <c:v>23045.566159999998</c:v>
                </c:pt>
                <c:pt idx="1100">
                  <c:v>3227.1210999999998</c:v>
                </c:pt>
                <c:pt idx="1101">
                  <c:v>16776.304049999999</c:v>
                </c:pt>
                <c:pt idx="1102">
                  <c:v>11253.421</c:v>
                </c:pt>
                <c:pt idx="1103">
                  <c:v>3471.4096</c:v>
                </c:pt>
                <c:pt idx="1104">
                  <c:v>11363.2832</c:v>
                </c:pt>
                <c:pt idx="1105">
                  <c:v>20420.604650000001</c:v>
                </c:pt>
                <c:pt idx="1106">
                  <c:v>10338.9316</c:v>
                </c:pt>
                <c:pt idx="1107">
                  <c:v>8988.1587500000005</c:v>
                </c:pt>
                <c:pt idx="1108">
                  <c:v>10493.9458</c:v>
                </c:pt>
                <c:pt idx="1109">
                  <c:v>2904.0880000000002</c:v>
                </c:pt>
                <c:pt idx="1110">
                  <c:v>8605.3615000000009</c:v>
                </c:pt>
                <c:pt idx="1111">
                  <c:v>11512.405000000001</c:v>
                </c:pt>
                <c:pt idx="1112">
                  <c:v>41949.244100000004</c:v>
                </c:pt>
                <c:pt idx="1113">
                  <c:v>24180.933499999999</c:v>
                </c:pt>
                <c:pt idx="1114">
                  <c:v>5312.1698500000002</c:v>
                </c:pt>
                <c:pt idx="1115">
                  <c:v>2396.0958999999998</c:v>
                </c:pt>
                <c:pt idx="1116">
                  <c:v>10807.4863</c:v>
                </c:pt>
                <c:pt idx="1117">
                  <c:v>9222.4025999999994</c:v>
                </c:pt>
                <c:pt idx="1118">
                  <c:v>36124.573700000001</c:v>
                </c:pt>
                <c:pt idx="1119">
                  <c:v>38282.749499999998</c:v>
                </c:pt>
                <c:pt idx="1120">
                  <c:v>5693.4305000000004</c:v>
                </c:pt>
                <c:pt idx="1121">
                  <c:v>34166.273000000001</c:v>
                </c:pt>
                <c:pt idx="1122">
                  <c:v>8347.1643000000004</c:v>
                </c:pt>
                <c:pt idx="1123">
                  <c:v>46661.4424</c:v>
                </c:pt>
                <c:pt idx="1124">
                  <c:v>18903.491409999999</c:v>
                </c:pt>
                <c:pt idx="1125">
                  <c:v>40904.199500000002</c:v>
                </c:pt>
                <c:pt idx="1126">
                  <c:v>14254.608200000001</c:v>
                </c:pt>
                <c:pt idx="1127">
                  <c:v>10214.636</c:v>
                </c:pt>
                <c:pt idx="1128">
                  <c:v>5836.5204000000003</c:v>
                </c:pt>
                <c:pt idx="1129">
                  <c:v>14358.364369999999</c:v>
                </c:pt>
                <c:pt idx="1130">
                  <c:v>1728.8969999999999</c:v>
                </c:pt>
                <c:pt idx="1131">
                  <c:v>8582.3022999999994</c:v>
                </c:pt>
                <c:pt idx="1132">
                  <c:v>3693.4279999999999</c:v>
                </c:pt>
                <c:pt idx="1133">
                  <c:v>20709.020339999999</c:v>
                </c:pt>
                <c:pt idx="1134">
                  <c:v>9991.0376500000002</c:v>
                </c:pt>
                <c:pt idx="1135">
                  <c:v>19673.335729999999</c:v>
                </c:pt>
                <c:pt idx="1136">
                  <c:v>11085.586799999999</c:v>
                </c:pt>
                <c:pt idx="1137">
                  <c:v>7623.518</c:v>
                </c:pt>
                <c:pt idx="1138">
                  <c:v>3176.2876999999999</c:v>
                </c:pt>
                <c:pt idx="1139">
                  <c:v>3704.3544999999999</c:v>
                </c:pt>
                <c:pt idx="1140">
                  <c:v>36898.733079999998</c:v>
                </c:pt>
                <c:pt idx="1141">
                  <c:v>9048.0272999999997</c:v>
                </c:pt>
                <c:pt idx="1142">
                  <c:v>7954.5169999999998</c:v>
                </c:pt>
                <c:pt idx="1143">
                  <c:v>27117.993780000001</c:v>
                </c:pt>
                <c:pt idx="1144">
                  <c:v>6338.0756000000001</c:v>
                </c:pt>
                <c:pt idx="1145">
                  <c:v>9630.3970000000008</c:v>
                </c:pt>
                <c:pt idx="1146">
                  <c:v>11289.10925</c:v>
                </c:pt>
                <c:pt idx="1147">
                  <c:v>52590.829389999999</c:v>
                </c:pt>
                <c:pt idx="1148">
                  <c:v>2261.5688</c:v>
                </c:pt>
                <c:pt idx="1149">
                  <c:v>10791.96</c:v>
                </c:pt>
                <c:pt idx="1150">
                  <c:v>5979.7309999999998</c:v>
                </c:pt>
                <c:pt idx="1151">
                  <c:v>2203.7359499999998</c:v>
                </c:pt>
                <c:pt idx="1152">
                  <c:v>12235.8392</c:v>
                </c:pt>
                <c:pt idx="1153">
                  <c:v>40941.285400000001</c:v>
                </c:pt>
                <c:pt idx="1154">
                  <c:v>5630.4578499999998</c:v>
                </c:pt>
                <c:pt idx="1155">
                  <c:v>11015.1747</c:v>
                </c:pt>
                <c:pt idx="1156">
                  <c:v>7228.2156500000001</c:v>
                </c:pt>
                <c:pt idx="1157">
                  <c:v>39722.746200000001</c:v>
                </c:pt>
                <c:pt idx="1158">
                  <c:v>14426.073850000001</c:v>
                </c:pt>
                <c:pt idx="1159">
                  <c:v>2459.7201</c:v>
                </c:pt>
                <c:pt idx="1160">
                  <c:v>3989.8409999999999</c:v>
                </c:pt>
                <c:pt idx="1161">
                  <c:v>7727.2532000000001</c:v>
                </c:pt>
                <c:pt idx="1162">
                  <c:v>5124.1886999999997</c:v>
                </c:pt>
                <c:pt idx="1163">
                  <c:v>18963.171920000001</c:v>
                </c:pt>
                <c:pt idx="1164">
                  <c:v>2200.8308499999998</c:v>
                </c:pt>
                <c:pt idx="1165">
                  <c:v>7153.5538999999999</c:v>
                </c:pt>
                <c:pt idx="1166">
                  <c:v>5227.9887500000004</c:v>
                </c:pt>
                <c:pt idx="1167">
                  <c:v>10982.5013</c:v>
                </c:pt>
                <c:pt idx="1168">
                  <c:v>4529.4769999999999</c:v>
                </c:pt>
                <c:pt idx="1169">
                  <c:v>4670.6400000000003</c:v>
                </c:pt>
                <c:pt idx="1170">
                  <c:v>6112.3529500000004</c:v>
                </c:pt>
                <c:pt idx="1171">
                  <c:v>17178.682400000002</c:v>
                </c:pt>
                <c:pt idx="1172">
                  <c:v>22478.6</c:v>
                </c:pt>
                <c:pt idx="1173">
                  <c:v>11093.6229</c:v>
                </c:pt>
                <c:pt idx="1174">
                  <c:v>6457.8433999999997</c:v>
                </c:pt>
                <c:pt idx="1175">
                  <c:v>4433.9159</c:v>
                </c:pt>
                <c:pt idx="1176">
                  <c:v>2154.3609999999999</c:v>
                </c:pt>
                <c:pt idx="1177">
                  <c:v>23887.662700000001</c:v>
                </c:pt>
                <c:pt idx="1178">
                  <c:v>6496.8860000000004</c:v>
                </c:pt>
                <c:pt idx="1179">
                  <c:v>2899.4893499999998</c:v>
                </c:pt>
                <c:pt idx="1180">
                  <c:v>19350.368900000001</c:v>
                </c:pt>
                <c:pt idx="1181">
                  <c:v>7650.7737500000003</c:v>
                </c:pt>
                <c:pt idx="1182">
                  <c:v>2850.6837500000001</c:v>
                </c:pt>
                <c:pt idx="1183">
                  <c:v>2632.9920000000002</c:v>
                </c:pt>
                <c:pt idx="1184">
                  <c:v>9447.3824000000004</c:v>
                </c:pt>
                <c:pt idx="1185">
                  <c:v>18328.238099999999</c:v>
                </c:pt>
                <c:pt idx="1186">
                  <c:v>8603.8233999999993</c:v>
                </c:pt>
                <c:pt idx="1187">
                  <c:v>37465.34375</c:v>
                </c:pt>
                <c:pt idx="1188">
                  <c:v>13844.797200000001</c:v>
                </c:pt>
                <c:pt idx="1189">
                  <c:v>21771.3423</c:v>
                </c:pt>
                <c:pt idx="1190">
                  <c:v>13126.677449999999</c:v>
                </c:pt>
                <c:pt idx="1191">
                  <c:v>5327.4002499999997</c:v>
                </c:pt>
                <c:pt idx="1192">
                  <c:v>13725.47184</c:v>
                </c:pt>
                <c:pt idx="1193">
                  <c:v>13019.161050000001</c:v>
                </c:pt>
                <c:pt idx="1194">
                  <c:v>8671.1912499999999</c:v>
                </c:pt>
                <c:pt idx="1195">
                  <c:v>4134.0824499999999</c:v>
                </c:pt>
                <c:pt idx="1196">
                  <c:v>18838.703659999999</c:v>
                </c:pt>
                <c:pt idx="1197">
                  <c:v>33307.550799999997</c:v>
                </c:pt>
                <c:pt idx="1198">
                  <c:v>5699.8374999999996</c:v>
                </c:pt>
                <c:pt idx="1199">
                  <c:v>6393.6034499999996</c:v>
                </c:pt>
                <c:pt idx="1200">
                  <c:v>4934.7049999999999</c:v>
                </c:pt>
                <c:pt idx="1201">
                  <c:v>6198.7518</c:v>
                </c:pt>
                <c:pt idx="1202">
                  <c:v>8733.2292500000003</c:v>
                </c:pt>
                <c:pt idx="1203">
                  <c:v>2055.3249000000001</c:v>
                </c:pt>
                <c:pt idx="1204">
                  <c:v>9964.06</c:v>
                </c:pt>
                <c:pt idx="1205">
                  <c:v>18223.4512</c:v>
                </c:pt>
                <c:pt idx="1206">
                  <c:v>5116.5003999999999</c:v>
                </c:pt>
                <c:pt idx="1207">
                  <c:v>36910.608030000003</c:v>
                </c:pt>
                <c:pt idx="1208">
                  <c:v>38415.474000000002</c:v>
                </c:pt>
                <c:pt idx="1209">
                  <c:v>20296.863450000001</c:v>
                </c:pt>
                <c:pt idx="1210">
                  <c:v>12347.172</c:v>
                </c:pt>
                <c:pt idx="1211">
                  <c:v>5373.3642499999996</c:v>
                </c:pt>
                <c:pt idx="1212">
                  <c:v>23563.016179999999</c:v>
                </c:pt>
                <c:pt idx="1213">
                  <c:v>1702.4553000000001</c:v>
                </c:pt>
                <c:pt idx="1214">
                  <c:v>10806.839</c:v>
                </c:pt>
                <c:pt idx="1215">
                  <c:v>3956.0714499999999</c:v>
                </c:pt>
                <c:pt idx="1216">
                  <c:v>12890.057650000001</c:v>
                </c:pt>
                <c:pt idx="1217">
                  <c:v>5415.6611999999996</c:v>
                </c:pt>
                <c:pt idx="1218">
                  <c:v>4058.1161000000002</c:v>
                </c:pt>
                <c:pt idx="1219">
                  <c:v>41661.601999999999</c:v>
                </c:pt>
                <c:pt idx="1220">
                  <c:v>7537.1638999999996</c:v>
                </c:pt>
                <c:pt idx="1221">
                  <c:v>4718.2035500000002</c:v>
                </c:pt>
                <c:pt idx="1222">
                  <c:v>6593.5083000000004</c:v>
                </c:pt>
                <c:pt idx="1223">
                  <c:v>8442.6669999999995</c:v>
                </c:pt>
                <c:pt idx="1224">
                  <c:v>26125.674770000001</c:v>
                </c:pt>
                <c:pt idx="1225">
                  <c:v>6858.4795999999997</c:v>
                </c:pt>
                <c:pt idx="1226">
                  <c:v>4795.6567999999997</c:v>
                </c:pt>
                <c:pt idx="1227">
                  <c:v>6640.5448500000002</c:v>
                </c:pt>
                <c:pt idx="1228">
                  <c:v>7162.0122000000001</c:v>
                </c:pt>
                <c:pt idx="1229">
                  <c:v>10594.225700000001</c:v>
                </c:pt>
                <c:pt idx="1230">
                  <c:v>11938.255950000001</c:v>
                </c:pt>
                <c:pt idx="1231">
                  <c:v>60021.398970000002</c:v>
                </c:pt>
                <c:pt idx="1232">
                  <c:v>20167.336029999999</c:v>
                </c:pt>
                <c:pt idx="1233">
                  <c:v>12479.70895</c:v>
                </c:pt>
                <c:pt idx="1234">
                  <c:v>11345.519</c:v>
                </c:pt>
                <c:pt idx="1235">
                  <c:v>8515.7587000000003</c:v>
                </c:pt>
                <c:pt idx="1236">
                  <c:v>2699.56835</c:v>
                </c:pt>
                <c:pt idx="1237">
                  <c:v>14449.8544</c:v>
                </c:pt>
                <c:pt idx="1238">
                  <c:v>12224.350850000001</c:v>
                </c:pt>
                <c:pt idx="1239">
                  <c:v>6985.50695</c:v>
                </c:pt>
                <c:pt idx="1240">
                  <c:v>3238.4357</c:v>
                </c:pt>
                <c:pt idx="1241">
                  <c:v>47269.853999999999</c:v>
                </c:pt>
                <c:pt idx="1242">
                  <c:v>49577.662400000001</c:v>
                </c:pt>
                <c:pt idx="1243">
                  <c:v>4296.2712000000001</c:v>
                </c:pt>
                <c:pt idx="1244">
                  <c:v>3171.6149</c:v>
                </c:pt>
                <c:pt idx="1245">
                  <c:v>1135.9407000000001</c:v>
                </c:pt>
                <c:pt idx="1246">
                  <c:v>5615.3689999999997</c:v>
                </c:pt>
                <c:pt idx="1247">
                  <c:v>9101.7980000000007</c:v>
                </c:pt>
                <c:pt idx="1248">
                  <c:v>6059.1729999999998</c:v>
                </c:pt>
                <c:pt idx="1249">
                  <c:v>1633.9618</c:v>
                </c:pt>
                <c:pt idx="1250">
                  <c:v>37607.527699999999</c:v>
                </c:pt>
                <c:pt idx="1251">
                  <c:v>18648.421699999999</c:v>
                </c:pt>
                <c:pt idx="1252">
                  <c:v>1241.5650000000001</c:v>
                </c:pt>
                <c:pt idx="1253">
                  <c:v>16232.847</c:v>
                </c:pt>
                <c:pt idx="1254">
                  <c:v>15828.82173</c:v>
                </c:pt>
                <c:pt idx="1255">
                  <c:v>4415.1588000000002</c:v>
                </c:pt>
                <c:pt idx="1256">
                  <c:v>6474.0129999999999</c:v>
                </c:pt>
                <c:pt idx="1257">
                  <c:v>11436.738149999999</c:v>
                </c:pt>
                <c:pt idx="1258">
                  <c:v>11305.93455</c:v>
                </c:pt>
                <c:pt idx="1259">
                  <c:v>30063.580549999999</c:v>
                </c:pt>
                <c:pt idx="1260">
                  <c:v>10197.772199999999</c:v>
                </c:pt>
                <c:pt idx="1261">
                  <c:v>4544.2348000000002</c:v>
                </c:pt>
                <c:pt idx="1262">
                  <c:v>3277.1610000000001</c:v>
                </c:pt>
                <c:pt idx="1263">
                  <c:v>6770.1925000000001</c:v>
                </c:pt>
                <c:pt idx="1264">
                  <c:v>7337.7479999999996</c:v>
                </c:pt>
                <c:pt idx="1265">
                  <c:v>10370.912549999999</c:v>
                </c:pt>
                <c:pt idx="1266">
                  <c:v>26926.5144</c:v>
                </c:pt>
                <c:pt idx="1267">
                  <c:v>10704.47</c:v>
                </c:pt>
                <c:pt idx="1268">
                  <c:v>34254.053350000002</c:v>
                </c:pt>
                <c:pt idx="1269">
                  <c:v>1880.4870000000001</c:v>
                </c:pt>
                <c:pt idx="1270">
                  <c:v>8615.2999999999993</c:v>
                </c:pt>
                <c:pt idx="1271">
                  <c:v>3292.5298499999999</c:v>
                </c:pt>
                <c:pt idx="1272">
                  <c:v>3021.80915</c:v>
                </c:pt>
                <c:pt idx="1273">
                  <c:v>14478.33015</c:v>
                </c:pt>
                <c:pt idx="1274">
                  <c:v>4747.0528999999997</c:v>
                </c:pt>
                <c:pt idx="1275">
                  <c:v>17043.341400000001</c:v>
                </c:pt>
                <c:pt idx="1276">
                  <c:v>10959.33</c:v>
                </c:pt>
                <c:pt idx="1277">
                  <c:v>2741.9479999999999</c:v>
                </c:pt>
                <c:pt idx="1278">
                  <c:v>4357.0436499999996</c:v>
                </c:pt>
                <c:pt idx="1279">
                  <c:v>22462.043750000001</c:v>
                </c:pt>
                <c:pt idx="1280">
                  <c:v>4189.1130999999996</c:v>
                </c:pt>
                <c:pt idx="1281">
                  <c:v>8283.6807000000008</c:v>
                </c:pt>
                <c:pt idx="1282">
                  <c:v>24535.698550000001</c:v>
                </c:pt>
                <c:pt idx="1283">
                  <c:v>14283.4594</c:v>
                </c:pt>
                <c:pt idx="1284">
                  <c:v>1720.3536999999999</c:v>
                </c:pt>
                <c:pt idx="1285">
                  <c:v>47403.88</c:v>
                </c:pt>
                <c:pt idx="1286">
                  <c:v>8534.6718000000001</c:v>
                </c:pt>
                <c:pt idx="1287">
                  <c:v>3732.6251000000002</c:v>
                </c:pt>
                <c:pt idx="1288">
                  <c:v>5472.4489999999996</c:v>
                </c:pt>
                <c:pt idx="1289">
                  <c:v>38344.565999999999</c:v>
                </c:pt>
                <c:pt idx="1290">
                  <c:v>7147.4727999999996</c:v>
                </c:pt>
                <c:pt idx="1291">
                  <c:v>7133.9025000000001</c:v>
                </c:pt>
                <c:pt idx="1292">
                  <c:v>34828.654000000002</c:v>
                </c:pt>
                <c:pt idx="1293">
                  <c:v>1515.3449000000001</c:v>
                </c:pt>
                <c:pt idx="1294">
                  <c:v>9301.8935500000007</c:v>
                </c:pt>
                <c:pt idx="1295">
                  <c:v>11931.125249999999</c:v>
                </c:pt>
                <c:pt idx="1296">
                  <c:v>1964.78</c:v>
                </c:pt>
                <c:pt idx="1297">
                  <c:v>1708.9257500000001</c:v>
                </c:pt>
                <c:pt idx="1298">
                  <c:v>4340.4408999999996</c:v>
                </c:pt>
                <c:pt idx="1299">
                  <c:v>5261.4694499999996</c:v>
                </c:pt>
                <c:pt idx="1300">
                  <c:v>2710.8285500000002</c:v>
                </c:pt>
                <c:pt idx="1301">
                  <c:v>62592.873090000001</c:v>
                </c:pt>
                <c:pt idx="1302">
                  <c:v>46718.163249999998</c:v>
                </c:pt>
                <c:pt idx="1303">
                  <c:v>3208.7869999999998</c:v>
                </c:pt>
                <c:pt idx="1304">
                  <c:v>37829.724199999997</c:v>
                </c:pt>
                <c:pt idx="1305">
                  <c:v>21259.377949999998</c:v>
                </c:pt>
                <c:pt idx="1306">
                  <c:v>2464.6188000000002</c:v>
                </c:pt>
                <c:pt idx="1307">
                  <c:v>16115.3045</c:v>
                </c:pt>
                <c:pt idx="1308">
                  <c:v>21472.478800000001</c:v>
                </c:pt>
                <c:pt idx="1309">
                  <c:v>33900.652999999998</c:v>
                </c:pt>
                <c:pt idx="1310">
                  <c:v>6875.9610000000002</c:v>
                </c:pt>
                <c:pt idx="1311">
                  <c:v>6940.90985</c:v>
                </c:pt>
                <c:pt idx="1312">
                  <c:v>4571.4130500000001</c:v>
                </c:pt>
                <c:pt idx="1313">
                  <c:v>4536.259</c:v>
                </c:pt>
                <c:pt idx="1314">
                  <c:v>36397.576000000001</c:v>
                </c:pt>
                <c:pt idx="1315">
                  <c:v>18765.87545</c:v>
                </c:pt>
                <c:pt idx="1316">
                  <c:v>11272.331389999999</c:v>
                </c:pt>
                <c:pt idx="1317">
                  <c:v>1731.6769999999999</c:v>
                </c:pt>
                <c:pt idx="1318">
                  <c:v>1163.4627</c:v>
                </c:pt>
                <c:pt idx="1319">
                  <c:v>19496.71917</c:v>
                </c:pt>
                <c:pt idx="1320">
                  <c:v>7201.7008500000002</c:v>
                </c:pt>
                <c:pt idx="1321">
                  <c:v>5425.0233500000004</c:v>
                </c:pt>
                <c:pt idx="1322">
                  <c:v>28101.333050000001</c:v>
                </c:pt>
                <c:pt idx="1323">
                  <c:v>12981.3457</c:v>
                </c:pt>
                <c:pt idx="1324">
                  <c:v>43896.376300000004</c:v>
                </c:pt>
                <c:pt idx="1325">
                  <c:v>4239.8926499999998</c:v>
                </c:pt>
                <c:pt idx="1326">
                  <c:v>13143.336649999999</c:v>
                </c:pt>
                <c:pt idx="1327">
                  <c:v>7050.0213000000003</c:v>
                </c:pt>
                <c:pt idx="1328">
                  <c:v>9377.9046999999991</c:v>
                </c:pt>
                <c:pt idx="1329">
                  <c:v>22395.74424</c:v>
                </c:pt>
                <c:pt idx="1330">
                  <c:v>10325.206</c:v>
                </c:pt>
                <c:pt idx="1331">
                  <c:v>12629.1656</c:v>
                </c:pt>
                <c:pt idx="1332">
                  <c:v>10795.937330000001</c:v>
                </c:pt>
                <c:pt idx="1333">
                  <c:v>11411.684999999999</c:v>
                </c:pt>
                <c:pt idx="1334">
                  <c:v>10600.5483</c:v>
                </c:pt>
                <c:pt idx="1335">
                  <c:v>2205.9807999999998</c:v>
                </c:pt>
                <c:pt idx="1336">
                  <c:v>1629.8335</c:v>
                </c:pt>
                <c:pt idx="1337">
                  <c:v>2007.9449999999999</c:v>
                </c:pt>
                <c:pt idx="1338">
                  <c:v>29141.3603</c:v>
                </c:pt>
              </c:numCache>
            </c:numRef>
          </c:yVal>
          <c:smooth val="0"/>
          <c:extLst>
            <c:ext xmlns:c16="http://schemas.microsoft.com/office/drawing/2014/chart" uri="{C3380CC4-5D6E-409C-BE32-E72D297353CC}">
              <c16:uniqueId val="{00000003-211B-42DC-8712-293BC13ABC78}"/>
            </c:ext>
          </c:extLst>
        </c:ser>
        <c:ser>
          <c:idx val="3"/>
          <c:order val="3"/>
          <c:tx>
            <c:strRef>
              <c:f>INSURANCE!$E$1</c:f>
              <c:strCache>
                <c:ptCount val="1"/>
                <c:pt idx="0">
                  <c:v>Smoker</c:v>
                </c:pt>
              </c:strCache>
            </c:strRef>
          </c:tx>
          <c:spPr>
            <a:ln w="25400">
              <a:noFill/>
            </a:ln>
            <a:effectLst/>
          </c:spPr>
          <c:marker>
            <c:symbol val="circle"/>
            <c:size val="4"/>
            <c:spPr>
              <a:solidFill>
                <a:srgbClr val="FF0000"/>
              </a:solidFill>
              <a:ln w="9525" cap="flat" cmpd="sng" algn="ctr">
                <a:noFill/>
                <a:round/>
              </a:ln>
              <a:effectLst/>
            </c:spPr>
          </c:marker>
          <c:errBars>
            <c:errDir val="x"/>
            <c:errBarType val="both"/>
            <c:errValType val="stdErr"/>
            <c:noEndCap val="0"/>
            <c:spPr>
              <a:noFill/>
              <a:ln w="9525">
                <a:solidFill>
                  <a:schemeClr val="dk1">
                    <a:lumMod val="50000"/>
                    <a:lumOff val="50000"/>
                  </a:schemeClr>
                </a:solidFill>
              </a:ln>
              <a:effectLst/>
            </c:spPr>
          </c:errBars>
          <c:errBars>
            <c:errDir val="y"/>
            <c:errBarType val="both"/>
            <c:errValType val="stdErr"/>
            <c:noEndCap val="0"/>
            <c:spPr>
              <a:noFill/>
              <a:ln w="9525">
                <a:solidFill>
                  <a:schemeClr val="dk1">
                    <a:lumMod val="50000"/>
                    <a:lumOff val="50000"/>
                  </a:schemeClr>
                </a:solidFill>
              </a:ln>
              <a:effectLst/>
            </c:spPr>
          </c:errBars>
          <c:xVal>
            <c:numRef>
              <c:f>INSURANCE!$A$2:$A$1339</c:f>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f>INSURANCE!$F:$F</c:f>
              <c:numCache>
                <c:formatCode>General</c:formatCode>
                <c:ptCount val="1048576"/>
                <c:pt idx="0">
                  <c:v>0</c:v>
                </c:pt>
                <c:pt idx="1">
                  <c:v>16884.923999999999</c:v>
                </c:pt>
                <c:pt idx="2">
                  <c:v>1725.5523000000001</c:v>
                </c:pt>
                <c:pt idx="3">
                  <c:v>4449.4620000000004</c:v>
                </c:pt>
                <c:pt idx="4">
                  <c:v>21984.47061</c:v>
                </c:pt>
                <c:pt idx="5">
                  <c:v>3866.8552</c:v>
                </c:pt>
                <c:pt idx="6">
                  <c:v>3756.6215999999999</c:v>
                </c:pt>
                <c:pt idx="7">
                  <c:v>8240.5895999999993</c:v>
                </c:pt>
                <c:pt idx="8">
                  <c:v>7281.5056000000004</c:v>
                </c:pt>
                <c:pt idx="9">
                  <c:v>6406.4107000000004</c:v>
                </c:pt>
                <c:pt idx="10">
                  <c:v>28923.136920000001</c:v>
                </c:pt>
                <c:pt idx="11">
                  <c:v>2721.3208</c:v>
                </c:pt>
                <c:pt idx="12">
                  <c:v>27808.7251</c:v>
                </c:pt>
                <c:pt idx="13">
                  <c:v>1826.8430000000001</c:v>
                </c:pt>
                <c:pt idx="14">
                  <c:v>11090.7178</c:v>
                </c:pt>
                <c:pt idx="15">
                  <c:v>39611.757700000002</c:v>
                </c:pt>
                <c:pt idx="16">
                  <c:v>1837.2370000000001</c:v>
                </c:pt>
                <c:pt idx="17">
                  <c:v>10797.3362</c:v>
                </c:pt>
                <c:pt idx="18">
                  <c:v>2395.17155</c:v>
                </c:pt>
                <c:pt idx="19">
                  <c:v>10602.385</c:v>
                </c:pt>
                <c:pt idx="20">
                  <c:v>36837.466999999997</c:v>
                </c:pt>
                <c:pt idx="21">
                  <c:v>13228.846949999999</c:v>
                </c:pt>
                <c:pt idx="22">
                  <c:v>4149.7359999999999</c:v>
                </c:pt>
                <c:pt idx="23">
                  <c:v>1137.011</c:v>
                </c:pt>
                <c:pt idx="24">
                  <c:v>37701.876799999998</c:v>
                </c:pt>
                <c:pt idx="25">
                  <c:v>6203.90175</c:v>
                </c:pt>
                <c:pt idx="26">
                  <c:v>14001.1338</c:v>
                </c:pt>
                <c:pt idx="27">
                  <c:v>14451.835150000001</c:v>
                </c:pt>
                <c:pt idx="28">
                  <c:v>12268.632250000001</c:v>
                </c:pt>
                <c:pt idx="29">
                  <c:v>2775.1921499999999</c:v>
                </c:pt>
                <c:pt idx="30">
                  <c:v>38711</c:v>
                </c:pt>
                <c:pt idx="31">
                  <c:v>35585.576000000001</c:v>
                </c:pt>
                <c:pt idx="32">
                  <c:v>2198.1898500000002</c:v>
                </c:pt>
                <c:pt idx="33">
                  <c:v>4687.7969999999996</c:v>
                </c:pt>
                <c:pt idx="34">
                  <c:v>13770.097900000001</c:v>
                </c:pt>
                <c:pt idx="35">
                  <c:v>51194.559139999998</c:v>
                </c:pt>
                <c:pt idx="36">
                  <c:v>1625.4337499999999</c:v>
                </c:pt>
                <c:pt idx="37">
                  <c:v>15612.19335</c:v>
                </c:pt>
                <c:pt idx="38">
                  <c:v>2302.3000000000002</c:v>
                </c:pt>
                <c:pt idx="39">
                  <c:v>39774.276299999998</c:v>
                </c:pt>
                <c:pt idx="40">
                  <c:v>48173.360999999997</c:v>
                </c:pt>
                <c:pt idx="41">
                  <c:v>3046.0619999999999</c:v>
                </c:pt>
                <c:pt idx="42">
                  <c:v>4949.7587000000003</c:v>
                </c:pt>
                <c:pt idx="43">
                  <c:v>6272.4772000000003</c:v>
                </c:pt>
                <c:pt idx="44">
                  <c:v>6313.759</c:v>
                </c:pt>
                <c:pt idx="45">
                  <c:v>6079.6715000000004</c:v>
                </c:pt>
                <c:pt idx="46">
                  <c:v>20630.283510000001</c:v>
                </c:pt>
                <c:pt idx="47">
                  <c:v>3393.35635</c:v>
                </c:pt>
                <c:pt idx="48">
                  <c:v>3556.9223000000002</c:v>
                </c:pt>
                <c:pt idx="49">
                  <c:v>12629.896699999999</c:v>
                </c:pt>
                <c:pt idx="50">
                  <c:v>38709.175999999999</c:v>
                </c:pt>
                <c:pt idx="51">
                  <c:v>2211.1307499999998</c:v>
                </c:pt>
                <c:pt idx="52">
                  <c:v>3579.8287</c:v>
                </c:pt>
                <c:pt idx="53">
                  <c:v>23568.272000000001</c:v>
                </c:pt>
                <c:pt idx="54">
                  <c:v>37742.575700000001</c:v>
                </c:pt>
                <c:pt idx="55">
                  <c:v>8059.6791000000003</c:v>
                </c:pt>
                <c:pt idx="56">
                  <c:v>47496.494449999998</c:v>
                </c:pt>
                <c:pt idx="57">
                  <c:v>13607.36875</c:v>
                </c:pt>
                <c:pt idx="58">
                  <c:v>34303.167200000004</c:v>
                </c:pt>
                <c:pt idx="59">
                  <c:v>23244.790199999999</c:v>
                </c:pt>
                <c:pt idx="60">
                  <c:v>5989.5236500000001</c:v>
                </c:pt>
                <c:pt idx="61">
                  <c:v>8606.2173999999995</c:v>
                </c:pt>
                <c:pt idx="62">
                  <c:v>4504.6624000000002</c:v>
                </c:pt>
                <c:pt idx="63">
                  <c:v>30166.618170000002</c:v>
                </c:pt>
                <c:pt idx="64">
                  <c:v>4133.6416499999996</c:v>
                </c:pt>
                <c:pt idx="65">
                  <c:v>14711.7438</c:v>
                </c:pt>
                <c:pt idx="66">
                  <c:v>1743.2139999999999</c:v>
                </c:pt>
                <c:pt idx="67">
                  <c:v>14235.072</c:v>
                </c:pt>
                <c:pt idx="68">
                  <c:v>6389.3778499999999</c:v>
                </c:pt>
                <c:pt idx="69">
                  <c:v>5920.1040999999996</c:v>
                </c:pt>
                <c:pt idx="70">
                  <c:v>17663.144199999999</c:v>
                </c:pt>
                <c:pt idx="71">
                  <c:v>16577.779500000001</c:v>
                </c:pt>
                <c:pt idx="72">
                  <c:v>6799.4579999999996</c:v>
                </c:pt>
                <c:pt idx="73">
                  <c:v>11741.726000000001</c:v>
                </c:pt>
                <c:pt idx="74">
                  <c:v>11946.625899999999</c:v>
                </c:pt>
                <c:pt idx="75">
                  <c:v>7726.8540000000003</c:v>
                </c:pt>
                <c:pt idx="76">
                  <c:v>11356.660900000001</c:v>
                </c:pt>
                <c:pt idx="77">
                  <c:v>3947.4131000000002</c:v>
                </c:pt>
                <c:pt idx="78">
                  <c:v>1532.4697000000001</c:v>
                </c:pt>
                <c:pt idx="79">
                  <c:v>2755.0209500000001</c:v>
                </c:pt>
                <c:pt idx="80">
                  <c:v>6571.0243499999997</c:v>
                </c:pt>
                <c:pt idx="81">
                  <c:v>4441.2131499999996</c:v>
                </c:pt>
                <c:pt idx="82">
                  <c:v>7935.29115</c:v>
                </c:pt>
                <c:pt idx="83">
                  <c:v>37165.163800000002</c:v>
                </c:pt>
                <c:pt idx="84">
                  <c:v>11033.661700000001</c:v>
                </c:pt>
                <c:pt idx="85">
                  <c:v>39836.519</c:v>
                </c:pt>
                <c:pt idx="86">
                  <c:v>21098.554049999999</c:v>
                </c:pt>
                <c:pt idx="87">
                  <c:v>43578.939400000003</c:v>
                </c:pt>
                <c:pt idx="88">
                  <c:v>11073.175999999999</c:v>
                </c:pt>
                <c:pt idx="89">
                  <c:v>8026.6665999999996</c:v>
                </c:pt>
                <c:pt idx="90">
                  <c:v>11082.5772</c:v>
                </c:pt>
                <c:pt idx="91">
                  <c:v>2026.9740999999999</c:v>
                </c:pt>
                <c:pt idx="92">
                  <c:v>10942.13205</c:v>
                </c:pt>
                <c:pt idx="93">
                  <c:v>30184.936699999998</c:v>
                </c:pt>
                <c:pt idx="94">
                  <c:v>5729.0052999999998</c:v>
                </c:pt>
                <c:pt idx="95">
                  <c:v>47291.055</c:v>
                </c:pt>
                <c:pt idx="96">
                  <c:v>3766.8838000000001</c:v>
                </c:pt>
                <c:pt idx="97">
                  <c:v>12105.32</c:v>
                </c:pt>
                <c:pt idx="98">
                  <c:v>10226.2842</c:v>
                </c:pt>
                <c:pt idx="99">
                  <c:v>22412.648499999999</c:v>
                </c:pt>
                <c:pt idx="100">
                  <c:v>15820.699000000001</c:v>
                </c:pt>
                <c:pt idx="101">
                  <c:v>6186.1270000000004</c:v>
                </c:pt>
                <c:pt idx="102">
                  <c:v>3645.0893999999998</c:v>
                </c:pt>
                <c:pt idx="103">
                  <c:v>21344.846699999998</c:v>
                </c:pt>
                <c:pt idx="104">
                  <c:v>30942.191800000001</c:v>
                </c:pt>
                <c:pt idx="105">
                  <c:v>5003.8530000000001</c:v>
                </c:pt>
                <c:pt idx="106">
                  <c:v>17560.37975</c:v>
                </c:pt>
                <c:pt idx="107">
                  <c:v>2331.5189999999998</c:v>
                </c:pt>
                <c:pt idx="108">
                  <c:v>3877.3042500000001</c:v>
                </c:pt>
                <c:pt idx="109">
                  <c:v>2867.1196</c:v>
                </c:pt>
                <c:pt idx="110">
                  <c:v>47055.532099999997</c:v>
                </c:pt>
                <c:pt idx="111">
                  <c:v>10825.253699999999</c:v>
                </c:pt>
                <c:pt idx="112">
                  <c:v>11881.358</c:v>
                </c:pt>
                <c:pt idx="113">
                  <c:v>4646.759</c:v>
                </c:pt>
                <c:pt idx="114">
                  <c:v>2404.7338</c:v>
                </c:pt>
                <c:pt idx="115">
                  <c:v>11488.31695</c:v>
                </c:pt>
                <c:pt idx="116">
                  <c:v>30259.995559999999</c:v>
                </c:pt>
                <c:pt idx="117">
                  <c:v>11381.3254</c:v>
                </c:pt>
                <c:pt idx="118">
                  <c:v>19107.779600000002</c:v>
                </c:pt>
                <c:pt idx="119">
                  <c:v>8601.3292999999994</c:v>
                </c:pt>
                <c:pt idx="120">
                  <c:v>6686.4313000000002</c:v>
                </c:pt>
                <c:pt idx="121">
                  <c:v>7740.3370000000004</c:v>
                </c:pt>
                <c:pt idx="122">
                  <c:v>1705.6244999999999</c:v>
                </c:pt>
                <c:pt idx="123">
                  <c:v>2257.47525</c:v>
                </c:pt>
                <c:pt idx="124">
                  <c:v>39556.494500000001</c:v>
                </c:pt>
                <c:pt idx="125">
                  <c:v>10115.00885</c:v>
                </c:pt>
                <c:pt idx="126">
                  <c:v>3385.3991500000002</c:v>
                </c:pt>
                <c:pt idx="127">
                  <c:v>17081.080000000002</c:v>
                </c:pt>
                <c:pt idx="128">
                  <c:v>9634.5380000000005</c:v>
                </c:pt>
                <c:pt idx="129">
                  <c:v>32734.186300000001</c:v>
                </c:pt>
                <c:pt idx="130">
                  <c:v>6082.4049999999997</c:v>
                </c:pt>
                <c:pt idx="131">
                  <c:v>12815.444949999999</c:v>
                </c:pt>
                <c:pt idx="132">
                  <c:v>13616.3586</c:v>
                </c:pt>
                <c:pt idx="133">
                  <c:v>11163.567999999999</c:v>
                </c:pt>
                <c:pt idx="134">
                  <c:v>1632.5644500000001</c:v>
                </c:pt>
                <c:pt idx="135">
                  <c:v>2457.2111500000001</c:v>
                </c:pt>
                <c:pt idx="136">
                  <c:v>2155.6815000000001</c:v>
                </c:pt>
                <c:pt idx="137">
                  <c:v>1261.442</c:v>
                </c:pt>
                <c:pt idx="138">
                  <c:v>2045.68525</c:v>
                </c:pt>
                <c:pt idx="139">
                  <c:v>27322.73386</c:v>
                </c:pt>
                <c:pt idx="140">
                  <c:v>2166.732</c:v>
                </c:pt>
                <c:pt idx="141">
                  <c:v>27375.904780000001</c:v>
                </c:pt>
                <c:pt idx="142">
                  <c:v>3490.5491000000002</c:v>
                </c:pt>
                <c:pt idx="143">
                  <c:v>18972.494999999999</c:v>
                </c:pt>
                <c:pt idx="144">
                  <c:v>18157.876</c:v>
                </c:pt>
                <c:pt idx="145">
                  <c:v>20745.989099999999</c:v>
                </c:pt>
                <c:pt idx="146">
                  <c:v>5138.2566999999999</c:v>
                </c:pt>
                <c:pt idx="147">
                  <c:v>40720.551050000002</c:v>
                </c:pt>
                <c:pt idx="148">
                  <c:v>9877.6077000000005</c:v>
                </c:pt>
                <c:pt idx="149">
                  <c:v>10959.6947</c:v>
                </c:pt>
                <c:pt idx="150">
                  <c:v>1842.519</c:v>
                </c:pt>
                <c:pt idx="151">
                  <c:v>5125.2156999999997</c:v>
                </c:pt>
                <c:pt idx="152">
                  <c:v>7789.6350000000002</c:v>
                </c:pt>
                <c:pt idx="153">
                  <c:v>6334.3435499999996</c:v>
                </c:pt>
                <c:pt idx="154">
                  <c:v>19964.746299999999</c:v>
                </c:pt>
                <c:pt idx="155">
                  <c:v>7077.1894000000002</c:v>
                </c:pt>
                <c:pt idx="156">
                  <c:v>6948.7007999999996</c:v>
                </c:pt>
                <c:pt idx="157">
                  <c:v>21223.675800000001</c:v>
                </c:pt>
                <c:pt idx="158">
                  <c:v>15518.180249999999</c:v>
                </c:pt>
                <c:pt idx="159">
                  <c:v>36950.256699999998</c:v>
                </c:pt>
                <c:pt idx="160">
                  <c:v>19749.383379999999</c:v>
                </c:pt>
                <c:pt idx="161">
                  <c:v>21348.705999999998</c:v>
                </c:pt>
                <c:pt idx="162">
                  <c:v>36149.483500000002</c:v>
                </c:pt>
                <c:pt idx="163">
                  <c:v>10450.552</c:v>
                </c:pt>
                <c:pt idx="164">
                  <c:v>5152.134</c:v>
                </c:pt>
                <c:pt idx="165">
                  <c:v>5028.1466</c:v>
                </c:pt>
                <c:pt idx="166">
                  <c:v>10407.085849999999</c:v>
                </c:pt>
                <c:pt idx="167">
                  <c:v>4830.63</c:v>
                </c:pt>
                <c:pt idx="168">
                  <c:v>6128.79745</c:v>
                </c:pt>
                <c:pt idx="169">
                  <c:v>2719.2797500000001</c:v>
                </c:pt>
                <c:pt idx="170">
                  <c:v>4827.9049500000001</c:v>
                </c:pt>
                <c:pt idx="171">
                  <c:v>13405.390299999999</c:v>
                </c:pt>
                <c:pt idx="172">
                  <c:v>8116.68</c:v>
                </c:pt>
                <c:pt idx="173">
                  <c:v>1694.7963999999999</c:v>
                </c:pt>
                <c:pt idx="174">
                  <c:v>5246.0469999999996</c:v>
                </c:pt>
                <c:pt idx="175">
                  <c:v>2855.4375500000001</c:v>
                </c:pt>
                <c:pt idx="176">
                  <c:v>48824.45</c:v>
                </c:pt>
                <c:pt idx="177">
                  <c:v>6455.86265</c:v>
                </c:pt>
                <c:pt idx="178">
                  <c:v>10436.096</c:v>
                </c:pt>
                <c:pt idx="179">
                  <c:v>8823.2790000000005</c:v>
                </c:pt>
                <c:pt idx="180">
                  <c:v>8538.28845</c:v>
                </c:pt>
                <c:pt idx="181">
                  <c:v>11735.87905</c:v>
                </c:pt>
                <c:pt idx="182">
                  <c:v>1631.8212000000001</c:v>
                </c:pt>
                <c:pt idx="183">
                  <c:v>4005.4225000000001</c:v>
                </c:pt>
                <c:pt idx="184">
                  <c:v>7419.4778999999999</c:v>
                </c:pt>
                <c:pt idx="185">
                  <c:v>7731.4270999999999</c:v>
                </c:pt>
                <c:pt idx="186">
                  <c:v>43753.337050000002</c:v>
                </c:pt>
                <c:pt idx="187">
                  <c:v>3981.9767999999999</c:v>
                </c:pt>
                <c:pt idx="188">
                  <c:v>5325.6509999999998</c:v>
                </c:pt>
                <c:pt idx="189">
                  <c:v>6775.9610000000002</c:v>
                </c:pt>
                <c:pt idx="190">
                  <c:v>4922.9159</c:v>
                </c:pt>
                <c:pt idx="191">
                  <c:v>12557.605299999999</c:v>
                </c:pt>
                <c:pt idx="192">
                  <c:v>4883.866</c:v>
                </c:pt>
                <c:pt idx="193">
                  <c:v>2137.6536000000001</c:v>
                </c:pt>
                <c:pt idx="194">
                  <c:v>12044.342000000001</c:v>
                </c:pt>
                <c:pt idx="195">
                  <c:v>1137.4697000000001</c:v>
                </c:pt>
                <c:pt idx="196">
                  <c:v>1639.5631000000001</c:v>
                </c:pt>
                <c:pt idx="197">
                  <c:v>5649.7150000000001</c:v>
                </c:pt>
                <c:pt idx="198">
                  <c:v>8516.8289999999997</c:v>
                </c:pt>
                <c:pt idx="199">
                  <c:v>9644.2525000000005</c:v>
                </c:pt>
                <c:pt idx="200">
                  <c:v>14901.5167</c:v>
                </c:pt>
                <c:pt idx="201">
                  <c:v>2130.6759000000002</c:v>
                </c:pt>
                <c:pt idx="202">
                  <c:v>8871.1517000000003</c:v>
                </c:pt>
                <c:pt idx="203">
                  <c:v>13012.20865</c:v>
                </c:pt>
                <c:pt idx="204">
                  <c:v>37133.898200000003</c:v>
                </c:pt>
                <c:pt idx="205">
                  <c:v>7147.1049999999996</c:v>
                </c:pt>
                <c:pt idx="206">
                  <c:v>4337.7352000000001</c:v>
                </c:pt>
                <c:pt idx="207">
                  <c:v>11743.299000000001</c:v>
                </c:pt>
                <c:pt idx="208">
                  <c:v>20984.0936</c:v>
                </c:pt>
                <c:pt idx="209">
                  <c:v>13880.949000000001</c:v>
                </c:pt>
                <c:pt idx="210">
                  <c:v>6610.1097</c:v>
                </c:pt>
                <c:pt idx="211">
                  <c:v>1980.07</c:v>
                </c:pt>
                <c:pt idx="212">
                  <c:v>8162.7162500000004</c:v>
                </c:pt>
                <c:pt idx="213">
                  <c:v>3537.703</c:v>
                </c:pt>
                <c:pt idx="214">
                  <c:v>5002.7826999999997</c:v>
                </c:pt>
                <c:pt idx="215">
                  <c:v>8520.0259999999998</c:v>
                </c:pt>
                <c:pt idx="216">
                  <c:v>7371.7719999999999</c:v>
                </c:pt>
                <c:pt idx="217">
                  <c:v>10355.641</c:v>
                </c:pt>
                <c:pt idx="218">
                  <c:v>2483.7359999999999</c:v>
                </c:pt>
                <c:pt idx="219">
                  <c:v>3392.9767999999999</c:v>
                </c:pt>
                <c:pt idx="220">
                  <c:v>25081.76784</c:v>
                </c:pt>
                <c:pt idx="221">
                  <c:v>5012.4709999999995</c:v>
                </c:pt>
                <c:pt idx="222">
                  <c:v>10564.8845</c:v>
                </c:pt>
                <c:pt idx="223">
                  <c:v>5253.5240000000003</c:v>
                </c:pt>
                <c:pt idx="224">
                  <c:v>34779.614999999998</c:v>
                </c:pt>
                <c:pt idx="225">
                  <c:v>19515.5416</c:v>
                </c:pt>
                <c:pt idx="226">
                  <c:v>11987.1682</c:v>
                </c:pt>
                <c:pt idx="227">
                  <c:v>2689.4953999999998</c:v>
                </c:pt>
                <c:pt idx="228">
                  <c:v>24227.337240000001</c:v>
                </c:pt>
                <c:pt idx="229">
                  <c:v>7358.1756500000001</c:v>
                </c:pt>
                <c:pt idx="230">
                  <c:v>9225.2564000000002</c:v>
                </c:pt>
                <c:pt idx="231">
                  <c:v>7443.6430499999997</c:v>
                </c:pt>
                <c:pt idx="232">
                  <c:v>14001.286700000001</c:v>
                </c:pt>
                <c:pt idx="233">
                  <c:v>1727.7850000000001</c:v>
                </c:pt>
                <c:pt idx="234">
                  <c:v>12333.828</c:v>
                </c:pt>
                <c:pt idx="235">
                  <c:v>6710.1918999999998</c:v>
                </c:pt>
                <c:pt idx="236">
                  <c:v>19444.265800000001</c:v>
                </c:pt>
                <c:pt idx="237">
                  <c:v>1615.7666999999999</c:v>
                </c:pt>
                <c:pt idx="238">
                  <c:v>4463.2051000000001</c:v>
                </c:pt>
                <c:pt idx="239">
                  <c:v>17352.6803</c:v>
                </c:pt>
                <c:pt idx="240">
                  <c:v>7152.6714000000002</c:v>
                </c:pt>
                <c:pt idx="241">
                  <c:v>38511.628299999997</c:v>
                </c:pt>
                <c:pt idx="242">
                  <c:v>5354.0746499999996</c:v>
                </c:pt>
                <c:pt idx="243">
                  <c:v>35160.134570000002</c:v>
                </c:pt>
                <c:pt idx="244">
                  <c:v>7196.8670000000002</c:v>
                </c:pt>
                <c:pt idx="245">
                  <c:v>29523.1656</c:v>
                </c:pt>
                <c:pt idx="246">
                  <c:v>24476.478510000001</c:v>
                </c:pt>
                <c:pt idx="247">
                  <c:v>12648.7034</c:v>
                </c:pt>
                <c:pt idx="248">
                  <c:v>1986.9333999999999</c:v>
                </c:pt>
                <c:pt idx="249">
                  <c:v>1832.0940000000001</c:v>
                </c:pt>
                <c:pt idx="250">
                  <c:v>4040.55825</c:v>
                </c:pt>
                <c:pt idx="251">
                  <c:v>12829.455099999999</c:v>
                </c:pt>
                <c:pt idx="252">
                  <c:v>47305.305</c:v>
                </c:pt>
                <c:pt idx="253">
                  <c:v>44260.749900000003</c:v>
                </c:pt>
                <c:pt idx="254">
                  <c:v>4260.7439999999997</c:v>
                </c:pt>
                <c:pt idx="255">
                  <c:v>41097.161749999999</c:v>
                </c:pt>
                <c:pt idx="256">
                  <c:v>13047.332350000001</c:v>
                </c:pt>
                <c:pt idx="257">
                  <c:v>43921.183700000001</c:v>
                </c:pt>
                <c:pt idx="258">
                  <c:v>5400.9804999999997</c:v>
                </c:pt>
                <c:pt idx="259">
                  <c:v>11520.099850000001</c:v>
                </c:pt>
                <c:pt idx="260">
                  <c:v>33750.291799999999</c:v>
                </c:pt>
                <c:pt idx="261">
                  <c:v>11837.16</c:v>
                </c:pt>
                <c:pt idx="262">
                  <c:v>17085.267599999999</c:v>
                </c:pt>
                <c:pt idx="263">
                  <c:v>24869.836800000001</c:v>
                </c:pt>
                <c:pt idx="264">
                  <c:v>36219.405449999998</c:v>
                </c:pt>
                <c:pt idx="265">
                  <c:v>20462.997660000001</c:v>
                </c:pt>
                <c:pt idx="266">
                  <c:v>46151.124499999998</c:v>
                </c:pt>
                <c:pt idx="267">
                  <c:v>17179.522000000001</c:v>
                </c:pt>
                <c:pt idx="268">
                  <c:v>14590.63205</c:v>
                </c:pt>
                <c:pt idx="269">
                  <c:v>7441.0529999999999</c:v>
                </c:pt>
                <c:pt idx="270">
                  <c:v>9282.4806000000008</c:v>
                </c:pt>
                <c:pt idx="271">
                  <c:v>1719.4363000000001</c:v>
                </c:pt>
                <c:pt idx="272">
                  <c:v>42856.838000000003</c:v>
                </c:pt>
                <c:pt idx="273">
                  <c:v>7265.7025000000003</c:v>
                </c:pt>
                <c:pt idx="274">
                  <c:v>9617.6624499999998</c:v>
                </c:pt>
                <c:pt idx="275">
                  <c:v>2523.1695</c:v>
                </c:pt>
                <c:pt idx="276">
                  <c:v>9715.8410000000003</c:v>
                </c:pt>
                <c:pt idx="277">
                  <c:v>2803.69785</c:v>
                </c:pt>
                <c:pt idx="278">
                  <c:v>2150.4690000000001</c:v>
                </c:pt>
                <c:pt idx="279">
                  <c:v>12928.7911</c:v>
                </c:pt>
                <c:pt idx="280">
                  <c:v>9855.1314000000002</c:v>
                </c:pt>
                <c:pt idx="281">
                  <c:v>22331.566800000001</c:v>
                </c:pt>
                <c:pt idx="282">
                  <c:v>48549.178350000002</c:v>
                </c:pt>
                <c:pt idx="283">
                  <c:v>4237.12655</c:v>
                </c:pt>
                <c:pt idx="284">
                  <c:v>11879.10405</c:v>
                </c:pt>
                <c:pt idx="285">
                  <c:v>9625.92</c:v>
                </c:pt>
                <c:pt idx="286">
                  <c:v>7742.1098000000002</c:v>
                </c:pt>
                <c:pt idx="287">
                  <c:v>9432.9253000000008</c:v>
                </c:pt>
                <c:pt idx="288">
                  <c:v>14256.192800000001</c:v>
                </c:pt>
                <c:pt idx="289">
                  <c:v>47896.79135</c:v>
                </c:pt>
                <c:pt idx="290">
                  <c:v>25992.821039999999</c:v>
                </c:pt>
                <c:pt idx="291">
                  <c:v>3172.018</c:v>
                </c:pt>
                <c:pt idx="292">
                  <c:v>20277.807509999999</c:v>
                </c:pt>
                <c:pt idx="293">
                  <c:v>42112.2356</c:v>
                </c:pt>
                <c:pt idx="294">
                  <c:v>2156.7518</c:v>
                </c:pt>
                <c:pt idx="295">
                  <c:v>3906.127</c:v>
                </c:pt>
                <c:pt idx="296">
                  <c:v>1704.5681</c:v>
                </c:pt>
                <c:pt idx="297">
                  <c:v>16297.846</c:v>
                </c:pt>
                <c:pt idx="298">
                  <c:v>21978.676899999999</c:v>
                </c:pt>
                <c:pt idx="299">
                  <c:v>38746.355100000001</c:v>
                </c:pt>
                <c:pt idx="300">
                  <c:v>9249.4951999999994</c:v>
                </c:pt>
                <c:pt idx="301">
                  <c:v>6746.7425000000003</c:v>
                </c:pt>
                <c:pt idx="302">
                  <c:v>24873.384900000001</c:v>
                </c:pt>
                <c:pt idx="303">
                  <c:v>12265.5069</c:v>
                </c:pt>
                <c:pt idx="304">
                  <c:v>4349.4620000000004</c:v>
                </c:pt>
                <c:pt idx="305">
                  <c:v>12646.207</c:v>
                </c:pt>
                <c:pt idx="306">
                  <c:v>19442.353500000001</c:v>
                </c:pt>
                <c:pt idx="307">
                  <c:v>20177.671129999999</c:v>
                </c:pt>
                <c:pt idx="308">
                  <c:v>4151.0286999999998</c:v>
                </c:pt>
                <c:pt idx="309">
                  <c:v>11944.594349999999</c:v>
                </c:pt>
                <c:pt idx="310">
                  <c:v>7749.1563999999998</c:v>
                </c:pt>
                <c:pt idx="311">
                  <c:v>8444.4740000000002</c:v>
                </c:pt>
                <c:pt idx="312">
                  <c:v>1737.376</c:v>
                </c:pt>
                <c:pt idx="313">
                  <c:v>42124.515299999999</c:v>
                </c:pt>
                <c:pt idx="314">
                  <c:v>8124.4084000000003</c:v>
                </c:pt>
                <c:pt idx="315">
                  <c:v>34838.873</c:v>
                </c:pt>
                <c:pt idx="316">
                  <c:v>9722.7695000000003</c:v>
                </c:pt>
                <c:pt idx="317">
                  <c:v>8835.2649500000007</c:v>
                </c:pt>
                <c:pt idx="318">
                  <c:v>10435.06525</c:v>
                </c:pt>
                <c:pt idx="319">
                  <c:v>7421.1945500000002</c:v>
                </c:pt>
                <c:pt idx="320">
                  <c:v>4667.6076499999999</c:v>
                </c:pt>
                <c:pt idx="321">
                  <c:v>4894.7533000000003</c:v>
                </c:pt>
                <c:pt idx="322">
                  <c:v>24671.663339999999</c:v>
                </c:pt>
                <c:pt idx="323">
                  <c:v>35491.64</c:v>
                </c:pt>
                <c:pt idx="324">
                  <c:v>11566.30055</c:v>
                </c:pt>
                <c:pt idx="325">
                  <c:v>2866.0909999999999</c:v>
                </c:pt>
                <c:pt idx="326">
                  <c:v>6600.2059499999996</c:v>
                </c:pt>
                <c:pt idx="327">
                  <c:v>3561.8888999999999</c:v>
                </c:pt>
                <c:pt idx="328">
                  <c:v>42760.502200000003</c:v>
                </c:pt>
                <c:pt idx="329">
                  <c:v>47928.03</c:v>
                </c:pt>
                <c:pt idx="330">
                  <c:v>9144.5650000000005</c:v>
                </c:pt>
                <c:pt idx="331">
                  <c:v>48517.563150000002</c:v>
                </c:pt>
                <c:pt idx="332">
                  <c:v>24393.6224</c:v>
                </c:pt>
                <c:pt idx="333">
                  <c:v>13429.035400000001</c:v>
                </c:pt>
                <c:pt idx="334">
                  <c:v>11658.379150000001</c:v>
                </c:pt>
                <c:pt idx="335">
                  <c:v>19144.576519999999</c:v>
                </c:pt>
                <c:pt idx="336">
                  <c:v>13822.803</c:v>
                </c:pt>
                <c:pt idx="337">
                  <c:v>12142.578600000001</c:v>
                </c:pt>
                <c:pt idx="338">
                  <c:v>13937.666499999999</c:v>
                </c:pt>
                <c:pt idx="339">
                  <c:v>41919.097000000002</c:v>
                </c:pt>
                <c:pt idx="340">
                  <c:v>8232.6388000000006</c:v>
                </c:pt>
                <c:pt idx="341">
                  <c:v>18955.220170000001</c:v>
                </c:pt>
                <c:pt idx="342">
                  <c:v>13352.0998</c:v>
                </c:pt>
                <c:pt idx="343">
                  <c:v>13217.094499999999</c:v>
                </c:pt>
                <c:pt idx="344">
                  <c:v>13981.850350000001</c:v>
                </c:pt>
                <c:pt idx="345">
                  <c:v>10977.2063</c:v>
                </c:pt>
                <c:pt idx="346">
                  <c:v>6184.2993999999999</c:v>
                </c:pt>
                <c:pt idx="347">
                  <c:v>4889.9994999999999</c:v>
                </c:pt>
                <c:pt idx="348">
                  <c:v>8334.4575499999992</c:v>
                </c:pt>
                <c:pt idx="349">
                  <c:v>5478.0367999999999</c:v>
                </c:pt>
                <c:pt idx="350">
                  <c:v>1635.7336499999999</c:v>
                </c:pt>
                <c:pt idx="351">
                  <c:v>11830.6072</c:v>
                </c:pt>
                <c:pt idx="352">
                  <c:v>8932.0840000000007</c:v>
                </c:pt>
                <c:pt idx="353">
                  <c:v>3554.203</c:v>
                </c:pt>
                <c:pt idx="354">
                  <c:v>12404.8791</c:v>
                </c:pt>
                <c:pt idx="355">
                  <c:v>14133.03775</c:v>
                </c:pt>
                <c:pt idx="356">
                  <c:v>24603.04837</c:v>
                </c:pt>
                <c:pt idx="357">
                  <c:v>8944.1151000000009</c:v>
                </c:pt>
                <c:pt idx="358">
                  <c:v>9620.3307000000004</c:v>
                </c:pt>
                <c:pt idx="359">
                  <c:v>1837.2819</c:v>
                </c:pt>
                <c:pt idx="360">
                  <c:v>1607.5101</c:v>
                </c:pt>
                <c:pt idx="361">
                  <c:v>10043.249</c:v>
                </c:pt>
                <c:pt idx="362">
                  <c:v>4751.07</c:v>
                </c:pt>
                <c:pt idx="363">
                  <c:v>13844.505999999999</c:v>
                </c:pt>
                <c:pt idx="364">
                  <c:v>2597.779</c:v>
                </c:pt>
                <c:pt idx="365">
                  <c:v>3180.5101</c:v>
                </c:pt>
                <c:pt idx="366">
                  <c:v>9778.3472000000002</c:v>
                </c:pt>
                <c:pt idx="367">
                  <c:v>13430.264999999999</c:v>
                </c:pt>
                <c:pt idx="368">
                  <c:v>8017.0611500000005</c:v>
                </c:pt>
                <c:pt idx="369">
                  <c:v>8116.2688500000004</c:v>
                </c:pt>
                <c:pt idx="370">
                  <c:v>3481.8679999999999</c:v>
                </c:pt>
                <c:pt idx="371">
                  <c:v>13415.0381</c:v>
                </c:pt>
                <c:pt idx="372">
                  <c:v>12029.286700000001</c:v>
                </c:pt>
                <c:pt idx="373">
                  <c:v>7639.4174499999999</c:v>
                </c:pt>
                <c:pt idx="374">
                  <c:v>36085.218999999997</c:v>
                </c:pt>
                <c:pt idx="375">
                  <c:v>1391.5287000000001</c:v>
                </c:pt>
                <c:pt idx="376">
                  <c:v>18033.9679</c:v>
                </c:pt>
                <c:pt idx="377">
                  <c:v>21659.930100000001</c:v>
                </c:pt>
                <c:pt idx="378">
                  <c:v>38126.246500000001</c:v>
                </c:pt>
                <c:pt idx="379">
                  <c:v>16455.707849999999</c:v>
                </c:pt>
                <c:pt idx="380">
                  <c:v>27000.98473</c:v>
                </c:pt>
                <c:pt idx="381">
                  <c:v>15006.579449999999</c:v>
                </c:pt>
                <c:pt idx="382">
                  <c:v>42303.692150000003</c:v>
                </c:pt>
                <c:pt idx="383">
                  <c:v>20781.48892</c:v>
                </c:pt>
                <c:pt idx="384">
                  <c:v>5846.9175999999998</c:v>
                </c:pt>
                <c:pt idx="385">
                  <c:v>8302.5356499999998</c:v>
                </c:pt>
                <c:pt idx="386">
                  <c:v>1261.8589999999999</c:v>
                </c:pt>
                <c:pt idx="387">
                  <c:v>11856.4115</c:v>
                </c:pt>
                <c:pt idx="388">
                  <c:v>30284.642940000002</c:v>
                </c:pt>
                <c:pt idx="389">
                  <c:v>3176.8159000000001</c:v>
                </c:pt>
                <c:pt idx="390">
                  <c:v>4618.0798999999997</c:v>
                </c:pt>
                <c:pt idx="391">
                  <c:v>10736.87075</c:v>
                </c:pt>
                <c:pt idx="392">
                  <c:v>2138.0707000000002</c:v>
                </c:pt>
                <c:pt idx="393">
                  <c:v>8964.0605500000001</c:v>
                </c:pt>
                <c:pt idx="394">
                  <c:v>9290.1394999999993</c:v>
                </c:pt>
                <c:pt idx="395">
                  <c:v>9411.0049999999992</c:v>
                </c:pt>
                <c:pt idx="396">
                  <c:v>7526.7064499999997</c:v>
                </c:pt>
                <c:pt idx="397">
                  <c:v>8522.0030000000006</c:v>
                </c:pt>
                <c:pt idx="398">
                  <c:v>16586.49771</c:v>
                </c:pt>
                <c:pt idx="399">
                  <c:v>14988.432000000001</c:v>
                </c:pt>
                <c:pt idx="400">
                  <c:v>1631.6683</c:v>
                </c:pt>
                <c:pt idx="401">
                  <c:v>9264.7970000000005</c:v>
                </c:pt>
                <c:pt idx="402">
                  <c:v>8083.9197999999997</c:v>
                </c:pt>
                <c:pt idx="403">
                  <c:v>14692.66935</c:v>
                </c:pt>
                <c:pt idx="404">
                  <c:v>10269.459999999999</c:v>
                </c:pt>
                <c:pt idx="405">
                  <c:v>3260.1990000000001</c:v>
                </c:pt>
                <c:pt idx="406">
                  <c:v>11396.9002</c:v>
                </c:pt>
                <c:pt idx="407">
                  <c:v>4185.0978999999998</c:v>
                </c:pt>
                <c:pt idx="408">
                  <c:v>8539.6710000000003</c:v>
                </c:pt>
                <c:pt idx="409">
                  <c:v>6652.5288</c:v>
                </c:pt>
                <c:pt idx="410">
                  <c:v>4074.4537</c:v>
                </c:pt>
                <c:pt idx="411">
                  <c:v>1621.3402000000001</c:v>
                </c:pt>
                <c:pt idx="412">
                  <c:v>19594.809649999999</c:v>
                </c:pt>
                <c:pt idx="413">
                  <c:v>14455.644050000001</c:v>
                </c:pt>
                <c:pt idx="414">
                  <c:v>5080.0959999999995</c:v>
                </c:pt>
                <c:pt idx="415">
                  <c:v>2134.9014999999999</c:v>
                </c:pt>
                <c:pt idx="416">
                  <c:v>7345.7266</c:v>
                </c:pt>
                <c:pt idx="417">
                  <c:v>9140.9509999999991</c:v>
                </c:pt>
                <c:pt idx="418">
                  <c:v>18608.261999999999</c:v>
                </c:pt>
                <c:pt idx="419">
                  <c:v>14418.2804</c:v>
                </c:pt>
                <c:pt idx="420">
                  <c:v>28950.4692</c:v>
                </c:pt>
                <c:pt idx="421">
                  <c:v>46889.261200000001</c:v>
                </c:pt>
                <c:pt idx="422">
                  <c:v>46599.108399999997</c:v>
                </c:pt>
                <c:pt idx="423">
                  <c:v>39125.332249999999</c:v>
                </c:pt>
                <c:pt idx="424">
                  <c:v>2727.3951000000002</c:v>
                </c:pt>
                <c:pt idx="425">
                  <c:v>8968.33</c:v>
                </c:pt>
                <c:pt idx="426">
                  <c:v>9788.8659000000007</c:v>
                </c:pt>
                <c:pt idx="427">
                  <c:v>6555.07035</c:v>
                </c:pt>
                <c:pt idx="428">
                  <c:v>7323.7348190000002</c:v>
                </c:pt>
                <c:pt idx="429">
                  <c:v>3167.4558499999998</c:v>
                </c:pt>
                <c:pt idx="430">
                  <c:v>18804.752400000001</c:v>
                </c:pt>
                <c:pt idx="431">
                  <c:v>23082.955330000001</c:v>
                </c:pt>
                <c:pt idx="432">
                  <c:v>4906.4096499999996</c:v>
                </c:pt>
                <c:pt idx="433">
                  <c:v>5969.723</c:v>
                </c:pt>
                <c:pt idx="434">
                  <c:v>12638.195</c:v>
                </c:pt>
                <c:pt idx="435">
                  <c:v>4243.5900499999998</c:v>
                </c:pt>
                <c:pt idx="436">
                  <c:v>13919.822899999999</c:v>
                </c:pt>
                <c:pt idx="437">
                  <c:v>2254.7966999999999</c:v>
                </c:pt>
                <c:pt idx="438">
                  <c:v>5926.8459999999995</c:v>
                </c:pt>
                <c:pt idx="439">
                  <c:v>12592.5345</c:v>
                </c:pt>
                <c:pt idx="440">
                  <c:v>2897.3235</c:v>
                </c:pt>
                <c:pt idx="441">
                  <c:v>4738.2682000000004</c:v>
                </c:pt>
                <c:pt idx="442">
                  <c:v>37079.372000000003</c:v>
                </c:pt>
                <c:pt idx="443">
                  <c:v>1149.3959</c:v>
                </c:pt>
                <c:pt idx="444">
                  <c:v>28287.897659999999</c:v>
                </c:pt>
                <c:pt idx="445">
                  <c:v>26109.32905</c:v>
                </c:pt>
                <c:pt idx="446">
                  <c:v>7345.0839999999998</c:v>
                </c:pt>
                <c:pt idx="447">
                  <c:v>12730.999599999999</c:v>
                </c:pt>
                <c:pt idx="448">
                  <c:v>11454.021500000001</c:v>
                </c:pt>
                <c:pt idx="449">
                  <c:v>5910.9440000000004</c:v>
                </c:pt>
                <c:pt idx="450">
                  <c:v>4762.3289999999997</c:v>
                </c:pt>
                <c:pt idx="451">
                  <c:v>7512.2669999999998</c:v>
                </c:pt>
                <c:pt idx="452">
                  <c:v>4032.2406999999998</c:v>
                </c:pt>
                <c:pt idx="453">
                  <c:v>1969.614</c:v>
                </c:pt>
                <c:pt idx="454">
                  <c:v>1769.5316499999999</c:v>
                </c:pt>
                <c:pt idx="455">
                  <c:v>4686.3887000000004</c:v>
                </c:pt>
                <c:pt idx="456">
                  <c:v>21797.000400000001</c:v>
                </c:pt>
                <c:pt idx="457">
                  <c:v>11881.9696</c:v>
                </c:pt>
                <c:pt idx="458">
                  <c:v>11840.77505</c:v>
                </c:pt>
                <c:pt idx="459">
                  <c:v>10601.412</c:v>
                </c:pt>
                <c:pt idx="460">
                  <c:v>7682.67</c:v>
                </c:pt>
                <c:pt idx="461">
                  <c:v>10381.4787</c:v>
                </c:pt>
                <c:pt idx="462">
                  <c:v>22144.031999999999</c:v>
                </c:pt>
                <c:pt idx="463">
                  <c:v>15230.324049999999</c:v>
                </c:pt>
                <c:pt idx="464">
                  <c:v>11165.417649999999</c:v>
                </c:pt>
                <c:pt idx="465">
                  <c:v>1632.0362500000001</c:v>
                </c:pt>
                <c:pt idx="466">
                  <c:v>19521.968199999999</c:v>
                </c:pt>
                <c:pt idx="467">
                  <c:v>13224.692999999999</c:v>
                </c:pt>
                <c:pt idx="468">
                  <c:v>12643.3778</c:v>
                </c:pt>
                <c:pt idx="469">
                  <c:v>23288.928400000001</c:v>
                </c:pt>
                <c:pt idx="470">
                  <c:v>2201.0971</c:v>
                </c:pt>
                <c:pt idx="471">
                  <c:v>2497.0383000000002</c:v>
                </c:pt>
                <c:pt idx="472">
                  <c:v>2203.4718499999999</c:v>
                </c:pt>
                <c:pt idx="473">
                  <c:v>1744.4649999999999</c:v>
                </c:pt>
                <c:pt idx="474">
                  <c:v>20878.78443</c:v>
                </c:pt>
                <c:pt idx="475">
                  <c:v>25382.296999999999</c:v>
                </c:pt>
                <c:pt idx="476">
                  <c:v>28868.6639</c:v>
                </c:pt>
                <c:pt idx="477">
                  <c:v>35147.528480000001</c:v>
                </c:pt>
                <c:pt idx="478">
                  <c:v>2534.3937500000002</c:v>
                </c:pt>
                <c:pt idx="479">
                  <c:v>1534.3045</c:v>
                </c:pt>
                <c:pt idx="480">
                  <c:v>1824.2854</c:v>
                </c:pt>
                <c:pt idx="481">
                  <c:v>15555.188749999999</c:v>
                </c:pt>
                <c:pt idx="482">
                  <c:v>9304.7019</c:v>
                </c:pt>
                <c:pt idx="483">
                  <c:v>1622.1885</c:v>
                </c:pt>
                <c:pt idx="484">
                  <c:v>9880.0679999999993</c:v>
                </c:pt>
                <c:pt idx="485">
                  <c:v>9563.0290000000005</c:v>
                </c:pt>
                <c:pt idx="486">
                  <c:v>4347.0233500000004</c:v>
                </c:pt>
                <c:pt idx="487">
                  <c:v>12475.3513</c:v>
                </c:pt>
                <c:pt idx="488">
                  <c:v>1253.9359999999999</c:v>
                </c:pt>
                <c:pt idx="489">
                  <c:v>48885.135609999998</c:v>
                </c:pt>
                <c:pt idx="490">
                  <c:v>10461.9794</c:v>
                </c:pt>
                <c:pt idx="491">
                  <c:v>1748.7739999999999</c:v>
                </c:pt>
                <c:pt idx="492">
                  <c:v>24513.091260000001</c:v>
                </c:pt>
                <c:pt idx="493">
                  <c:v>2196.4731999999999</c:v>
                </c:pt>
                <c:pt idx="494">
                  <c:v>12574.049000000001</c:v>
                </c:pt>
                <c:pt idx="495">
                  <c:v>17942.106</c:v>
                </c:pt>
                <c:pt idx="496">
                  <c:v>1967.0227</c:v>
                </c:pt>
                <c:pt idx="497">
                  <c:v>4931.6469999999999</c:v>
                </c:pt>
                <c:pt idx="498">
                  <c:v>8027.9679999999998</c:v>
                </c:pt>
                <c:pt idx="499">
                  <c:v>8211.1002000000008</c:v>
                </c:pt>
                <c:pt idx="500">
                  <c:v>13470.86</c:v>
                </c:pt>
                <c:pt idx="501">
                  <c:v>36197.699000000001</c:v>
                </c:pt>
                <c:pt idx="502">
                  <c:v>6837.3687</c:v>
                </c:pt>
                <c:pt idx="503">
                  <c:v>22218.1149</c:v>
                </c:pt>
                <c:pt idx="504">
                  <c:v>32548.340499999998</c:v>
                </c:pt>
                <c:pt idx="505">
                  <c:v>5974.3846999999996</c:v>
                </c:pt>
                <c:pt idx="506">
                  <c:v>6796.8632500000003</c:v>
                </c:pt>
                <c:pt idx="507">
                  <c:v>2643.2685000000001</c:v>
                </c:pt>
                <c:pt idx="508">
                  <c:v>3077.0954999999999</c:v>
                </c:pt>
                <c:pt idx="509">
                  <c:v>3044.2132999999999</c:v>
                </c:pt>
                <c:pt idx="510">
                  <c:v>11455.28</c:v>
                </c:pt>
                <c:pt idx="511">
                  <c:v>11763.000899999999</c:v>
                </c:pt>
                <c:pt idx="512">
                  <c:v>2498.4144000000001</c:v>
                </c:pt>
                <c:pt idx="513">
                  <c:v>9361.3268000000007</c:v>
                </c:pt>
                <c:pt idx="514">
                  <c:v>1256.299</c:v>
                </c:pt>
                <c:pt idx="515">
                  <c:v>21082.16</c:v>
                </c:pt>
                <c:pt idx="516">
                  <c:v>11362.754999999999</c:v>
                </c:pt>
                <c:pt idx="517">
                  <c:v>27724.28875</c:v>
                </c:pt>
                <c:pt idx="518">
                  <c:v>8413.4630500000003</c:v>
                </c:pt>
                <c:pt idx="519">
                  <c:v>5240.7650000000003</c:v>
                </c:pt>
                <c:pt idx="520">
                  <c:v>3857.7592500000001</c:v>
                </c:pt>
                <c:pt idx="521">
                  <c:v>25656.575260000001</c:v>
                </c:pt>
                <c:pt idx="522">
                  <c:v>3994.1777999999999</c:v>
                </c:pt>
                <c:pt idx="523">
                  <c:v>9866.3048500000004</c:v>
                </c:pt>
                <c:pt idx="524">
                  <c:v>5397.6166999999996</c:v>
                </c:pt>
                <c:pt idx="525">
                  <c:v>38245.593269999998</c:v>
                </c:pt>
                <c:pt idx="526">
                  <c:v>11482.63485</c:v>
                </c:pt>
                <c:pt idx="527">
                  <c:v>24059.680189999999</c:v>
                </c:pt>
                <c:pt idx="528">
                  <c:v>9861.0249999999996</c:v>
                </c:pt>
                <c:pt idx="529">
                  <c:v>8342.9087500000005</c:v>
                </c:pt>
                <c:pt idx="530">
                  <c:v>1708.0014000000001</c:v>
                </c:pt>
                <c:pt idx="531">
                  <c:v>48675.517699999997</c:v>
                </c:pt>
                <c:pt idx="532">
                  <c:v>14043.476699999999</c:v>
                </c:pt>
                <c:pt idx="533">
                  <c:v>12925.886</c:v>
                </c:pt>
                <c:pt idx="534">
                  <c:v>19214.705529999999</c:v>
                </c:pt>
                <c:pt idx="535">
                  <c:v>13831.1152</c:v>
                </c:pt>
                <c:pt idx="536">
                  <c:v>6067.1267500000004</c:v>
                </c:pt>
                <c:pt idx="537">
                  <c:v>5972.3779999999997</c:v>
                </c:pt>
                <c:pt idx="538">
                  <c:v>8825.0859999999993</c:v>
                </c:pt>
                <c:pt idx="539">
                  <c:v>8233.0974999999999</c:v>
                </c:pt>
                <c:pt idx="540">
                  <c:v>27346.04207</c:v>
                </c:pt>
                <c:pt idx="541">
                  <c:v>6196.4480000000003</c:v>
                </c:pt>
                <c:pt idx="542">
                  <c:v>3056.3881000000001</c:v>
                </c:pt>
                <c:pt idx="543">
                  <c:v>13887.204</c:v>
                </c:pt>
                <c:pt idx="544">
                  <c:v>63770.428010000003</c:v>
                </c:pt>
                <c:pt idx="545">
                  <c:v>10231.499900000001</c:v>
                </c:pt>
                <c:pt idx="546">
                  <c:v>23807.240600000001</c:v>
                </c:pt>
                <c:pt idx="547">
                  <c:v>3268.84665</c:v>
                </c:pt>
                <c:pt idx="548">
                  <c:v>11538.421</c:v>
                </c:pt>
                <c:pt idx="549">
                  <c:v>3213.6220499999999</c:v>
                </c:pt>
                <c:pt idx="550">
                  <c:v>45863.205000000002</c:v>
                </c:pt>
                <c:pt idx="551">
                  <c:v>13390.558999999999</c:v>
                </c:pt>
                <c:pt idx="552">
                  <c:v>3972.9247</c:v>
                </c:pt>
                <c:pt idx="553">
                  <c:v>12957.118</c:v>
                </c:pt>
                <c:pt idx="554">
                  <c:v>11187.6567</c:v>
                </c:pt>
                <c:pt idx="555">
                  <c:v>17878.900679999999</c:v>
                </c:pt>
                <c:pt idx="556">
                  <c:v>3847.674</c:v>
                </c:pt>
                <c:pt idx="557">
                  <c:v>8334.5895999999993</c:v>
                </c:pt>
                <c:pt idx="558">
                  <c:v>3935.1799000000001</c:v>
                </c:pt>
                <c:pt idx="559">
                  <c:v>39983.425949999997</c:v>
                </c:pt>
                <c:pt idx="560">
                  <c:v>1646.4296999999999</c:v>
                </c:pt>
                <c:pt idx="561">
                  <c:v>9193.8384999999998</c:v>
                </c:pt>
                <c:pt idx="562">
                  <c:v>10923.933199999999</c:v>
                </c:pt>
                <c:pt idx="563">
                  <c:v>2494.0219999999999</c:v>
                </c:pt>
                <c:pt idx="564">
                  <c:v>9058.7302999999993</c:v>
                </c:pt>
                <c:pt idx="565">
                  <c:v>2801.2588000000001</c:v>
                </c:pt>
                <c:pt idx="566">
                  <c:v>2128.4310500000001</c:v>
                </c:pt>
                <c:pt idx="567">
                  <c:v>6373.55735</c:v>
                </c:pt>
                <c:pt idx="568">
                  <c:v>7256.7231000000002</c:v>
                </c:pt>
                <c:pt idx="569">
                  <c:v>11552.904</c:v>
                </c:pt>
                <c:pt idx="570">
                  <c:v>45702.022349999999</c:v>
                </c:pt>
                <c:pt idx="571">
                  <c:v>3761.2919999999999</c:v>
                </c:pt>
                <c:pt idx="572">
                  <c:v>2219.4450999999999</c:v>
                </c:pt>
                <c:pt idx="573">
                  <c:v>4753.6368000000002</c:v>
                </c:pt>
                <c:pt idx="574">
                  <c:v>31620.001059999999</c:v>
                </c:pt>
                <c:pt idx="575">
                  <c:v>13224.057049999999</c:v>
                </c:pt>
                <c:pt idx="576">
                  <c:v>12222.898300000001</c:v>
                </c:pt>
                <c:pt idx="577">
                  <c:v>1664.9996000000001</c:v>
                </c:pt>
                <c:pt idx="578">
                  <c:v>58571.074480000003</c:v>
                </c:pt>
                <c:pt idx="579">
                  <c:v>9724.5300000000007</c:v>
                </c:pt>
                <c:pt idx="580">
                  <c:v>3206.4913499999998</c:v>
                </c:pt>
                <c:pt idx="581">
                  <c:v>12913.992399999999</c:v>
                </c:pt>
                <c:pt idx="582">
                  <c:v>1639.5631000000001</c:v>
                </c:pt>
                <c:pt idx="583">
                  <c:v>6356.2707</c:v>
                </c:pt>
                <c:pt idx="584">
                  <c:v>17626.239509999999</c:v>
                </c:pt>
                <c:pt idx="585">
                  <c:v>1242.816</c:v>
                </c:pt>
                <c:pt idx="586">
                  <c:v>4779.6022999999996</c:v>
                </c:pt>
                <c:pt idx="587">
                  <c:v>3861.2096499999998</c:v>
                </c:pt>
                <c:pt idx="588">
                  <c:v>43943.876100000001</c:v>
                </c:pt>
                <c:pt idx="589">
                  <c:v>13635.6379</c:v>
                </c:pt>
                <c:pt idx="590">
                  <c:v>5976.8311000000003</c:v>
                </c:pt>
                <c:pt idx="591">
                  <c:v>11842.441999999999</c:v>
                </c:pt>
                <c:pt idx="592">
                  <c:v>8428.0692999999992</c:v>
                </c:pt>
                <c:pt idx="593">
                  <c:v>2566.4706999999999</c:v>
                </c:pt>
                <c:pt idx="594">
                  <c:v>15359.104499999999</c:v>
                </c:pt>
                <c:pt idx="595">
                  <c:v>5709.1643999999997</c:v>
                </c:pt>
                <c:pt idx="596">
                  <c:v>8823.9857499999998</c:v>
                </c:pt>
                <c:pt idx="597">
                  <c:v>7640.3091999999997</c:v>
                </c:pt>
                <c:pt idx="598">
                  <c:v>5594.8455000000004</c:v>
                </c:pt>
                <c:pt idx="599">
                  <c:v>7441.5010000000002</c:v>
                </c:pt>
                <c:pt idx="600">
                  <c:v>33471.971890000001</c:v>
                </c:pt>
                <c:pt idx="601">
                  <c:v>1633.0444</c:v>
                </c:pt>
                <c:pt idx="602">
                  <c:v>9174.1356500000002</c:v>
                </c:pt>
                <c:pt idx="603">
                  <c:v>11070.535</c:v>
                </c:pt>
                <c:pt idx="604">
                  <c:v>16085.127500000001</c:v>
                </c:pt>
                <c:pt idx="605">
                  <c:v>17468.983899999999</c:v>
                </c:pt>
                <c:pt idx="606">
                  <c:v>9283.5619999999999</c:v>
                </c:pt>
                <c:pt idx="607">
                  <c:v>3558.6202499999999</c:v>
                </c:pt>
                <c:pt idx="608">
                  <c:v>25678.778450000002</c:v>
                </c:pt>
                <c:pt idx="609">
                  <c:v>4435.0941999999995</c:v>
                </c:pt>
                <c:pt idx="610">
                  <c:v>39241.442000000003</c:v>
                </c:pt>
                <c:pt idx="611">
                  <c:v>8547.6913000000004</c:v>
                </c:pt>
                <c:pt idx="612">
                  <c:v>6571.5439999999999</c:v>
                </c:pt>
                <c:pt idx="613">
                  <c:v>2207.6974500000001</c:v>
                </c:pt>
                <c:pt idx="614">
                  <c:v>6753.0379999999996</c:v>
                </c:pt>
                <c:pt idx="615">
                  <c:v>1880.07</c:v>
                </c:pt>
                <c:pt idx="616">
                  <c:v>42969.852700000003</c:v>
                </c:pt>
                <c:pt idx="617">
                  <c:v>11658.11505</c:v>
                </c:pt>
                <c:pt idx="618">
                  <c:v>23306.546999999999</c:v>
                </c:pt>
                <c:pt idx="619">
                  <c:v>34439.855900000002</c:v>
                </c:pt>
                <c:pt idx="620">
                  <c:v>10713.644</c:v>
                </c:pt>
                <c:pt idx="621">
                  <c:v>3659.346</c:v>
                </c:pt>
                <c:pt idx="622">
                  <c:v>40182.245999999999</c:v>
                </c:pt>
                <c:pt idx="623">
                  <c:v>9182.17</c:v>
                </c:pt>
                <c:pt idx="624">
                  <c:v>34617.840649999998</c:v>
                </c:pt>
                <c:pt idx="625">
                  <c:v>12129.614149999999</c:v>
                </c:pt>
                <c:pt idx="626">
                  <c:v>3736.4647</c:v>
                </c:pt>
                <c:pt idx="627">
                  <c:v>6748.5911999999998</c:v>
                </c:pt>
                <c:pt idx="628">
                  <c:v>11326.71487</c:v>
                </c:pt>
                <c:pt idx="629">
                  <c:v>11365.951999999999</c:v>
                </c:pt>
                <c:pt idx="630">
                  <c:v>42983.458500000001</c:v>
                </c:pt>
                <c:pt idx="631">
                  <c:v>10085.846</c:v>
                </c:pt>
                <c:pt idx="632">
                  <c:v>1977.8150000000001</c:v>
                </c:pt>
                <c:pt idx="633">
                  <c:v>3366.6696999999999</c:v>
                </c:pt>
                <c:pt idx="634">
                  <c:v>7173.35995</c:v>
                </c:pt>
                <c:pt idx="635">
                  <c:v>9391.3459999999995</c:v>
                </c:pt>
                <c:pt idx="636">
                  <c:v>14410.9321</c:v>
                </c:pt>
                <c:pt idx="637">
                  <c:v>2709.1118999999999</c:v>
                </c:pt>
                <c:pt idx="638">
                  <c:v>24915.046259999999</c:v>
                </c:pt>
                <c:pt idx="639">
                  <c:v>20149.322899999999</c:v>
                </c:pt>
                <c:pt idx="640">
                  <c:v>12949.1554</c:v>
                </c:pt>
                <c:pt idx="641">
                  <c:v>6666.2430000000004</c:v>
                </c:pt>
                <c:pt idx="642">
                  <c:v>32787.458590000002</c:v>
                </c:pt>
                <c:pt idx="643">
                  <c:v>13143.86485</c:v>
                </c:pt>
                <c:pt idx="644">
                  <c:v>4466.6214</c:v>
                </c:pt>
                <c:pt idx="645">
                  <c:v>18806.145469999999</c:v>
                </c:pt>
                <c:pt idx="646">
                  <c:v>10141.136200000001</c:v>
                </c:pt>
                <c:pt idx="647">
                  <c:v>6123.5688</c:v>
                </c:pt>
                <c:pt idx="648">
                  <c:v>8252.2842999999993</c:v>
                </c:pt>
                <c:pt idx="649">
                  <c:v>1712.2270000000001</c:v>
                </c:pt>
                <c:pt idx="650">
                  <c:v>12430.95335</c:v>
                </c:pt>
                <c:pt idx="651">
                  <c:v>9800.8881999999994</c:v>
                </c:pt>
                <c:pt idx="652">
                  <c:v>10579.710999999999</c:v>
                </c:pt>
                <c:pt idx="653">
                  <c:v>8280.6226999999999</c:v>
                </c:pt>
                <c:pt idx="654">
                  <c:v>8527.5319999999992</c:v>
                </c:pt>
                <c:pt idx="655">
                  <c:v>12244.531000000001</c:v>
                </c:pt>
                <c:pt idx="656">
                  <c:v>24667.419000000002</c:v>
                </c:pt>
                <c:pt idx="657">
                  <c:v>3410.3240000000001</c:v>
                </c:pt>
                <c:pt idx="658">
                  <c:v>4058.71245</c:v>
                </c:pt>
                <c:pt idx="659">
                  <c:v>26392.260289999998</c:v>
                </c:pt>
                <c:pt idx="660">
                  <c:v>14394.398150000001</c:v>
                </c:pt>
                <c:pt idx="661">
                  <c:v>6435.6237000000001</c:v>
                </c:pt>
                <c:pt idx="662">
                  <c:v>22192.437109999999</c:v>
                </c:pt>
                <c:pt idx="663">
                  <c:v>5148.5526</c:v>
                </c:pt>
                <c:pt idx="664">
                  <c:v>1136.3994</c:v>
                </c:pt>
                <c:pt idx="665">
                  <c:v>27037.914100000002</c:v>
                </c:pt>
                <c:pt idx="666">
                  <c:v>42560.430399999997</c:v>
                </c:pt>
                <c:pt idx="667">
                  <c:v>8703.4560000000001</c:v>
                </c:pt>
                <c:pt idx="668">
                  <c:v>40003.332249999999</c:v>
                </c:pt>
                <c:pt idx="669">
                  <c:v>45710.207849999999</c:v>
                </c:pt>
                <c:pt idx="670">
                  <c:v>6500.2358999999997</c:v>
                </c:pt>
                <c:pt idx="671">
                  <c:v>4837.5823</c:v>
                </c:pt>
                <c:pt idx="672">
                  <c:v>3943.5954000000002</c:v>
                </c:pt>
                <c:pt idx="673">
                  <c:v>4399.7309999999998</c:v>
                </c:pt>
                <c:pt idx="674">
                  <c:v>6185.3208000000004</c:v>
                </c:pt>
                <c:pt idx="675">
                  <c:v>46200.985099999998</c:v>
                </c:pt>
                <c:pt idx="676">
                  <c:v>7222.7862500000001</c:v>
                </c:pt>
                <c:pt idx="677">
                  <c:v>12485.8009</c:v>
                </c:pt>
                <c:pt idx="678">
                  <c:v>46130.5265</c:v>
                </c:pt>
                <c:pt idx="679">
                  <c:v>12363.547</c:v>
                </c:pt>
                <c:pt idx="680">
                  <c:v>10156.7832</c:v>
                </c:pt>
                <c:pt idx="681">
                  <c:v>2585.2689999999998</c:v>
                </c:pt>
                <c:pt idx="682">
                  <c:v>1242.26</c:v>
                </c:pt>
                <c:pt idx="683">
                  <c:v>40103.89</c:v>
                </c:pt>
                <c:pt idx="684">
                  <c:v>9863.4717999999993</c:v>
                </c:pt>
                <c:pt idx="685">
                  <c:v>4766.0219999999999</c:v>
                </c:pt>
                <c:pt idx="686">
                  <c:v>11244.376899999999</c:v>
                </c:pt>
                <c:pt idx="687">
                  <c:v>7729.6457499999997</c:v>
                </c:pt>
                <c:pt idx="688">
                  <c:v>5438.7491</c:v>
                </c:pt>
                <c:pt idx="689">
                  <c:v>26236.579969999999</c:v>
                </c:pt>
                <c:pt idx="690">
                  <c:v>34806.467700000001</c:v>
                </c:pt>
                <c:pt idx="691">
                  <c:v>2104.1134000000002</c:v>
                </c:pt>
                <c:pt idx="692">
                  <c:v>8068.1850000000004</c:v>
                </c:pt>
                <c:pt idx="693">
                  <c:v>2362.2290499999999</c:v>
                </c:pt>
                <c:pt idx="694">
                  <c:v>2352.9684499999998</c:v>
                </c:pt>
                <c:pt idx="695">
                  <c:v>3577.9989999999998</c:v>
                </c:pt>
                <c:pt idx="696">
                  <c:v>3201.2451500000002</c:v>
                </c:pt>
                <c:pt idx="697">
                  <c:v>29186.482360000002</c:v>
                </c:pt>
                <c:pt idx="698">
                  <c:v>40273.645499999999</c:v>
                </c:pt>
                <c:pt idx="699">
                  <c:v>10976.24575</c:v>
                </c:pt>
                <c:pt idx="700">
                  <c:v>3500.6122999999998</c:v>
                </c:pt>
                <c:pt idx="701">
                  <c:v>2020.5523000000001</c:v>
                </c:pt>
                <c:pt idx="702">
                  <c:v>9541.6955500000004</c:v>
                </c:pt>
                <c:pt idx="703">
                  <c:v>9504.3102999999992</c:v>
                </c:pt>
                <c:pt idx="704">
                  <c:v>5385.3379000000004</c:v>
                </c:pt>
                <c:pt idx="705">
                  <c:v>8930.9345499999999</c:v>
                </c:pt>
                <c:pt idx="706">
                  <c:v>5375.0379999999996</c:v>
                </c:pt>
                <c:pt idx="707">
                  <c:v>44400.4064</c:v>
                </c:pt>
                <c:pt idx="708">
                  <c:v>10264.4421</c:v>
                </c:pt>
                <c:pt idx="709">
                  <c:v>6113.2310500000003</c:v>
                </c:pt>
                <c:pt idx="710">
                  <c:v>5469.0065999999997</c:v>
                </c:pt>
                <c:pt idx="711">
                  <c:v>1727.54</c:v>
                </c:pt>
                <c:pt idx="712">
                  <c:v>10107.220600000001</c:v>
                </c:pt>
                <c:pt idx="713">
                  <c:v>8310.8391499999998</c:v>
                </c:pt>
                <c:pt idx="714">
                  <c:v>1984.4532999999999</c:v>
                </c:pt>
                <c:pt idx="715">
                  <c:v>2457.502</c:v>
                </c:pt>
                <c:pt idx="716">
                  <c:v>12146.971</c:v>
                </c:pt>
                <c:pt idx="717">
                  <c:v>9566.9909000000007</c:v>
                </c:pt>
                <c:pt idx="718">
                  <c:v>13112.604799999999</c:v>
                </c:pt>
                <c:pt idx="719">
                  <c:v>10848.1343</c:v>
                </c:pt>
                <c:pt idx="720">
                  <c:v>12231.613600000001</c:v>
                </c:pt>
                <c:pt idx="721">
                  <c:v>9875.6803999999993</c:v>
                </c:pt>
                <c:pt idx="722">
                  <c:v>11264.540999999999</c:v>
                </c:pt>
                <c:pt idx="723">
                  <c:v>12979.358</c:v>
                </c:pt>
                <c:pt idx="724">
                  <c:v>1263.249</c:v>
                </c:pt>
                <c:pt idx="725">
                  <c:v>10106.134249999999</c:v>
                </c:pt>
                <c:pt idx="726">
                  <c:v>40932.429499999998</c:v>
                </c:pt>
                <c:pt idx="727">
                  <c:v>6664.68595</c:v>
                </c:pt>
                <c:pt idx="728">
                  <c:v>16657.71745</c:v>
                </c:pt>
                <c:pt idx="729">
                  <c:v>2217.6012000000001</c:v>
                </c:pt>
                <c:pt idx="730">
                  <c:v>6781.3541999999998</c:v>
                </c:pt>
                <c:pt idx="731">
                  <c:v>19361.998800000001</c:v>
                </c:pt>
                <c:pt idx="732">
                  <c:v>10065.413</c:v>
                </c:pt>
                <c:pt idx="733">
                  <c:v>4234.9269999999997</c:v>
                </c:pt>
                <c:pt idx="734">
                  <c:v>9447.2503500000003</c:v>
                </c:pt>
                <c:pt idx="735">
                  <c:v>14007.222</c:v>
                </c:pt>
                <c:pt idx="736">
                  <c:v>9583.8932999999997</c:v>
                </c:pt>
                <c:pt idx="737">
                  <c:v>40419.019099999998</c:v>
                </c:pt>
                <c:pt idx="738">
                  <c:v>3484.3310000000001</c:v>
                </c:pt>
                <c:pt idx="739">
                  <c:v>36189.101699999999</c:v>
                </c:pt>
                <c:pt idx="740">
                  <c:v>44585.455869999998</c:v>
                </c:pt>
                <c:pt idx="741">
                  <c:v>8604.4836500000001</c:v>
                </c:pt>
                <c:pt idx="742">
                  <c:v>18246.495500000001</c:v>
                </c:pt>
                <c:pt idx="743">
                  <c:v>43254.417950000003</c:v>
                </c:pt>
                <c:pt idx="744">
                  <c:v>3757.8447999999999</c:v>
                </c:pt>
                <c:pt idx="745">
                  <c:v>8827.2098999999998</c:v>
                </c:pt>
                <c:pt idx="746">
                  <c:v>9910.3598500000007</c:v>
                </c:pt>
                <c:pt idx="747">
                  <c:v>11737.848840000001</c:v>
                </c:pt>
                <c:pt idx="748">
                  <c:v>1627.2824499999999</c:v>
                </c:pt>
                <c:pt idx="749">
                  <c:v>8556.9069999999992</c:v>
                </c:pt>
                <c:pt idx="750">
                  <c:v>3062.5082499999999</c:v>
                </c:pt>
                <c:pt idx="751">
                  <c:v>19539.242999999999</c:v>
                </c:pt>
                <c:pt idx="752">
                  <c:v>1906.35825</c:v>
                </c:pt>
                <c:pt idx="753">
                  <c:v>14210.53595</c:v>
                </c:pt>
                <c:pt idx="754">
                  <c:v>11833.782300000001</c:v>
                </c:pt>
                <c:pt idx="755">
                  <c:v>17128.426080000001</c:v>
                </c:pt>
                <c:pt idx="756">
                  <c:v>5031.26955</c:v>
                </c:pt>
                <c:pt idx="757">
                  <c:v>7985.8149999999996</c:v>
                </c:pt>
                <c:pt idx="758">
                  <c:v>23065.420699999999</c:v>
                </c:pt>
                <c:pt idx="759">
                  <c:v>5428.7277000000004</c:v>
                </c:pt>
                <c:pt idx="760">
                  <c:v>36307.798300000002</c:v>
                </c:pt>
                <c:pt idx="761">
                  <c:v>3925.7582000000002</c:v>
                </c:pt>
                <c:pt idx="762">
                  <c:v>2416.9549999999999</c:v>
                </c:pt>
                <c:pt idx="763">
                  <c:v>19040.876</c:v>
                </c:pt>
                <c:pt idx="764">
                  <c:v>3070.8087</c:v>
                </c:pt>
                <c:pt idx="765">
                  <c:v>9095.0682500000003</c:v>
                </c:pt>
                <c:pt idx="766">
                  <c:v>11842.623750000001</c:v>
                </c:pt>
                <c:pt idx="767">
                  <c:v>8062.7640000000001</c:v>
                </c:pt>
                <c:pt idx="768">
                  <c:v>7050.6419999999998</c:v>
                </c:pt>
                <c:pt idx="769">
                  <c:v>14319.031000000001</c:v>
                </c:pt>
                <c:pt idx="770">
                  <c:v>6933.2422500000002</c:v>
                </c:pt>
                <c:pt idx="771">
                  <c:v>27941.28758</c:v>
                </c:pt>
                <c:pt idx="772">
                  <c:v>11150.78</c:v>
                </c:pt>
                <c:pt idx="773">
                  <c:v>12797.20962</c:v>
                </c:pt>
                <c:pt idx="774">
                  <c:v>17748.5062</c:v>
                </c:pt>
                <c:pt idx="775">
                  <c:v>7261.741</c:v>
                </c:pt>
                <c:pt idx="776">
                  <c:v>10560.4917</c:v>
                </c:pt>
                <c:pt idx="777">
                  <c:v>6986.6970000000001</c:v>
                </c:pt>
                <c:pt idx="778">
                  <c:v>7448.4039499999999</c:v>
                </c:pt>
                <c:pt idx="779">
                  <c:v>5934.3797999999997</c:v>
                </c:pt>
                <c:pt idx="780">
                  <c:v>9869.8101999999999</c:v>
                </c:pt>
                <c:pt idx="781">
                  <c:v>18259.216</c:v>
                </c:pt>
                <c:pt idx="782">
                  <c:v>1146.7965999999999</c:v>
                </c:pt>
                <c:pt idx="783">
                  <c:v>9386.1612999999998</c:v>
                </c:pt>
                <c:pt idx="784">
                  <c:v>24520.263999999999</c:v>
                </c:pt>
                <c:pt idx="785">
                  <c:v>4350.5144</c:v>
                </c:pt>
                <c:pt idx="786">
                  <c:v>6414.1779999999999</c:v>
                </c:pt>
                <c:pt idx="787">
                  <c:v>12741.167450000001</c:v>
                </c:pt>
                <c:pt idx="788">
                  <c:v>1917.3184000000001</c:v>
                </c:pt>
                <c:pt idx="789">
                  <c:v>5209.5788499999999</c:v>
                </c:pt>
                <c:pt idx="790">
                  <c:v>13457.960800000001</c:v>
                </c:pt>
                <c:pt idx="791">
                  <c:v>5662.2250000000004</c:v>
                </c:pt>
                <c:pt idx="792">
                  <c:v>1252.4069999999999</c:v>
                </c:pt>
                <c:pt idx="793">
                  <c:v>2731.9122000000002</c:v>
                </c:pt>
                <c:pt idx="794">
                  <c:v>21195.817999999999</c:v>
                </c:pt>
                <c:pt idx="795">
                  <c:v>7209.4917999999998</c:v>
                </c:pt>
                <c:pt idx="796">
                  <c:v>18310.741999999998</c:v>
                </c:pt>
                <c:pt idx="797">
                  <c:v>4266.1657999999998</c:v>
                </c:pt>
                <c:pt idx="798">
                  <c:v>4719.52405</c:v>
                </c:pt>
                <c:pt idx="799">
                  <c:v>11848.141</c:v>
                </c:pt>
                <c:pt idx="800">
                  <c:v>17904.527050000001</c:v>
                </c:pt>
                <c:pt idx="801">
                  <c:v>7046.7222000000002</c:v>
                </c:pt>
                <c:pt idx="802">
                  <c:v>14313.846299999999</c:v>
                </c:pt>
                <c:pt idx="803">
                  <c:v>2103.08</c:v>
                </c:pt>
                <c:pt idx="804">
                  <c:v>38792.685599999997</c:v>
                </c:pt>
                <c:pt idx="805">
                  <c:v>1815.8759</c:v>
                </c:pt>
                <c:pt idx="806">
                  <c:v>7731.8578500000003</c:v>
                </c:pt>
                <c:pt idx="807">
                  <c:v>28476.734990000001</c:v>
                </c:pt>
                <c:pt idx="808">
                  <c:v>2136.8822500000001</c:v>
                </c:pt>
                <c:pt idx="809">
                  <c:v>1131.5065999999999</c:v>
                </c:pt>
                <c:pt idx="810">
                  <c:v>3309.7926000000002</c:v>
                </c:pt>
                <c:pt idx="811">
                  <c:v>9414.92</c:v>
                </c:pt>
                <c:pt idx="812">
                  <c:v>6360.9935999999998</c:v>
                </c:pt>
                <c:pt idx="813">
                  <c:v>11013.7119</c:v>
                </c:pt>
                <c:pt idx="814">
                  <c:v>4428.8878500000001</c:v>
                </c:pt>
                <c:pt idx="815">
                  <c:v>5584.3056999999999</c:v>
                </c:pt>
                <c:pt idx="816">
                  <c:v>1877.9294</c:v>
                </c:pt>
                <c:pt idx="817">
                  <c:v>2842.7607499999999</c:v>
                </c:pt>
                <c:pt idx="818">
                  <c:v>3597.596</c:v>
                </c:pt>
                <c:pt idx="819">
                  <c:v>23401.30575</c:v>
                </c:pt>
                <c:pt idx="820">
                  <c:v>55135.402090000003</c:v>
                </c:pt>
                <c:pt idx="821">
                  <c:v>7445.9179999999997</c:v>
                </c:pt>
                <c:pt idx="822">
                  <c:v>2680.9493000000002</c:v>
                </c:pt>
                <c:pt idx="823">
                  <c:v>1621.8827000000001</c:v>
                </c:pt>
                <c:pt idx="824">
                  <c:v>8219.2039000000004</c:v>
                </c:pt>
                <c:pt idx="825">
                  <c:v>12523.604799999999</c:v>
                </c:pt>
                <c:pt idx="826">
                  <c:v>16069.08475</c:v>
                </c:pt>
                <c:pt idx="827">
                  <c:v>43813.866099999999</c:v>
                </c:pt>
                <c:pt idx="828">
                  <c:v>20773.62775</c:v>
                </c:pt>
                <c:pt idx="829">
                  <c:v>39597.407200000001</c:v>
                </c:pt>
                <c:pt idx="830">
                  <c:v>6117.4944999999998</c:v>
                </c:pt>
                <c:pt idx="831">
                  <c:v>13393.755999999999</c:v>
                </c:pt>
                <c:pt idx="832">
                  <c:v>5266.3656000000001</c:v>
                </c:pt>
                <c:pt idx="833">
                  <c:v>4719.7365499999996</c:v>
                </c:pt>
                <c:pt idx="834">
                  <c:v>11743.9341</c:v>
                </c:pt>
                <c:pt idx="835">
                  <c:v>5377.4578000000001</c:v>
                </c:pt>
                <c:pt idx="836">
                  <c:v>7160.3302999999996</c:v>
                </c:pt>
                <c:pt idx="837">
                  <c:v>4402.2330000000002</c:v>
                </c:pt>
                <c:pt idx="838">
                  <c:v>11657.7189</c:v>
                </c:pt>
                <c:pt idx="839">
                  <c:v>6402.2913500000004</c:v>
                </c:pt>
                <c:pt idx="840">
                  <c:v>12622.1795</c:v>
                </c:pt>
                <c:pt idx="841">
                  <c:v>1526.3119999999999</c:v>
                </c:pt>
                <c:pt idx="842">
                  <c:v>12323.936</c:v>
                </c:pt>
                <c:pt idx="843">
                  <c:v>36021.011200000001</c:v>
                </c:pt>
                <c:pt idx="844">
                  <c:v>27533.912899999999</c:v>
                </c:pt>
                <c:pt idx="845">
                  <c:v>10072.055050000001</c:v>
                </c:pt>
                <c:pt idx="846">
                  <c:v>45008.955499999996</c:v>
                </c:pt>
                <c:pt idx="847">
                  <c:v>9872.7009999999991</c:v>
                </c:pt>
                <c:pt idx="848">
                  <c:v>2438.0551999999998</c:v>
                </c:pt>
                <c:pt idx="849">
                  <c:v>2974.1260000000002</c:v>
                </c:pt>
                <c:pt idx="850">
                  <c:v>10601.632250000001</c:v>
                </c:pt>
                <c:pt idx="851">
                  <c:v>37270.1512</c:v>
                </c:pt>
                <c:pt idx="852">
                  <c:v>14119.62</c:v>
                </c:pt>
                <c:pt idx="853">
                  <c:v>42111.664700000001</c:v>
                </c:pt>
                <c:pt idx="854">
                  <c:v>11729.6795</c:v>
                </c:pt>
                <c:pt idx="855">
                  <c:v>24106.912550000001</c:v>
                </c:pt>
                <c:pt idx="856">
                  <c:v>1875.3440000000001</c:v>
                </c:pt>
                <c:pt idx="857">
                  <c:v>40974.164900000003</c:v>
                </c:pt>
                <c:pt idx="858">
                  <c:v>15817.985699999999</c:v>
                </c:pt>
                <c:pt idx="859">
                  <c:v>18218.161390000001</c:v>
                </c:pt>
                <c:pt idx="860">
                  <c:v>10965.446</c:v>
                </c:pt>
                <c:pt idx="861">
                  <c:v>46113.510999999999</c:v>
                </c:pt>
                <c:pt idx="862">
                  <c:v>7151.0919999999996</c:v>
                </c:pt>
                <c:pt idx="863">
                  <c:v>12269.68865</c:v>
                </c:pt>
                <c:pt idx="864">
                  <c:v>5458.0464499999998</c:v>
                </c:pt>
                <c:pt idx="865">
                  <c:v>8782.4689999999991</c:v>
                </c:pt>
                <c:pt idx="866">
                  <c:v>6600.3609999999999</c:v>
                </c:pt>
                <c:pt idx="867">
                  <c:v>1141.4450999999999</c:v>
                </c:pt>
                <c:pt idx="868">
                  <c:v>11576.13</c:v>
                </c:pt>
                <c:pt idx="869">
                  <c:v>13129.603450000001</c:v>
                </c:pt>
                <c:pt idx="870">
                  <c:v>4391.652</c:v>
                </c:pt>
                <c:pt idx="871">
                  <c:v>8457.8179999999993</c:v>
                </c:pt>
                <c:pt idx="872">
                  <c:v>3392.3652000000002</c:v>
                </c:pt>
                <c:pt idx="873">
                  <c:v>5966.8873999999996</c:v>
                </c:pt>
                <c:pt idx="874">
                  <c:v>6849.0259999999998</c:v>
                </c:pt>
                <c:pt idx="875">
                  <c:v>8891.1394999999993</c:v>
                </c:pt>
                <c:pt idx="876">
                  <c:v>2690.1138000000001</c:v>
                </c:pt>
                <c:pt idx="877">
                  <c:v>26140.3603</c:v>
                </c:pt>
                <c:pt idx="878">
                  <c:v>6653.7885999999999</c:v>
                </c:pt>
                <c:pt idx="879">
                  <c:v>6282.2349999999997</c:v>
                </c:pt>
                <c:pt idx="880">
                  <c:v>6311.9520000000002</c:v>
                </c:pt>
                <c:pt idx="881">
                  <c:v>3443.0639999999999</c:v>
                </c:pt>
                <c:pt idx="882">
                  <c:v>2789.0574000000001</c:v>
                </c:pt>
                <c:pt idx="883">
                  <c:v>2585.8506499999999</c:v>
                </c:pt>
                <c:pt idx="884">
                  <c:v>46255.112500000003</c:v>
                </c:pt>
                <c:pt idx="885">
                  <c:v>4877.9810500000003</c:v>
                </c:pt>
                <c:pt idx="886">
                  <c:v>19719.6947</c:v>
                </c:pt>
                <c:pt idx="887">
                  <c:v>27218.437249999999</c:v>
                </c:pt>
                <c:pt idx="888">
                  <c:v>5272.1758</c:v>
                </c:pt>
                <c:pt idx="889">
                  <c:v>1682.597</c:v>
                </c:pt>
                <c:pt idx="890">
                  <c:v>11945.1327</c:v>
                </c:pt>
                <c:pt idx="891">
                  <c:v>29330.98315</c:v>
                </c:pt>
                <c:pt idx="892">
                  <c:v>7243.8136000000004</c:v>
                </c:pt>
                <c:pt idx="893">
                  <c:v>10422.916649999999</c:v>
                </c:pt>
                <c:pt idx="894">
                  <c:v>44202.653599999998</c:v>
                </c:pt>
                <c:pt idx="895">
                  <c:v>13555.0049</c:v>
                </c:pt>
                <c:pt idx="896">
                  <c:v>13063.883</c:v>
                </c:pt>
                <c:pt idx="897">
                  <c:v>19798.054550000001</c:v>
                </c:pt>
                <c:pt idx="898">
                  <c:v>2221.5644499999999</c:v>
                </c:pt>
                <c:pt idx="899">
                  <c:v>1634.5734</c:v>
                </c:pt>
                <c:pt idx="900">
                  <c:v>2117.3388500000001</c:v>
                </c:pt>
                <c:pt idx="901">
                  <c:v>8688.8588500000005</c:v>
                </c:pt>
                <c:pt idx="902">
                  <c:v>48673.558799999999</c:v>
                </c:pt>
                <c:pt idx="903">
                  <c:v>4661.2863500000003</c:v>
                </c:pt>
                <c:pt idx="904">
                  <c:v>8125.7844999999998</c:v>
                </c:pt>
                <c:pt idx="905">
                  <c:v>12644.589</c:v>
                </c:pt>
                <c:pt idx="906">
                  <c:v>4564.1914500000003</c:v>
                </c:pt>
                <c:pt idx="907">
                  <c:v>4846.9201499999999</c:v>
                </c:pt>
                <c:pt idx="908">
                  <c:v>7633.7205999999996</c:v>
                </c:pt>
                <c:pt idx="909">
                  <c:v>15170.069</c:v>
                </c:pt>
                <c:pt idx="910">
                  <c:v>17496.306</c:v>
                </c:pt>
                <c:pt idx="911">
                  <c:v>2639.0428999999999</c:v>
                </c:pt>
                <c:pt idx="912">
                  <c:v>33732.686699999998</c:v>
                </c:pt>
                <c:pt idx="913">
                  <c:v>14382.709049999999</c:v>
                </c:pt>
                <c:pt idx="914">
                  <c:v>7626.9930000000004</c:v>
                </c:pt>
                <c:pt idx="915">
                  <c:v>5257.5079500000002</c:v>
                </c:pt>
                <c:pt idx="916">
                  <c:v>2473.3341</c:v>
                </c:pt>
                <c:pt idx="917">
                  <c:v>21774.32215</c:v>
                </c:pt>
                <c:pt idx="918">
                  <c:v>35069.374519999998</c:v>
                </c:pt>
                <c:pt idx="919">
                  <c:v>13041.921</c:v>
                </c:pt>
                <c:pt idx="920">
                  <c:v>5245.2268999999997</c:v>
                </c:pt>
                <c:pt idx="921">
                  <c:v>13451.121999999999</c:v>
                </c:pt>
                <c:pt idx="922">
                  <c:v>13462.52</c:v>
                </c:pt>
                <c:pt idx="923">
                  <c:v>5488.2619999999997</c:v>
                </c:pt>
                <c:pt idx="924">
                  <c:v>4320.4108500000002</c:v>
                </c:pt>
                <c:pt idx="925">
                  <c:v>6250.4350000000004</c:v>
                </c:pt>
                <c:pt idx="926">
                  <c:v>25333.332839999999</c:v>
                </c:pt>
                <c:pt idx="927">
                  <c:v>2913.569</c:v>
                </c:pt>
                <c:pt idx="928">
                  <c:v>12032.325999999999</c:v>
                </c:pt>
                <c:pt idx="929">
                  <c:v>13470.804400000001</c:v>
                </c:pt>
                <c:pt idx="930">
                  <c:v>6289.7548999999999</c:v>
                </c:pt>
                <c:pt idx="931">
                  <c:v>2927.0646999999999</c:v>
                </c:pt>
                <c:pt idx="932">
                  <c:v>6238.2979999999998</c:v>
                </c:pt>
                <c:pt idx="933">
                  <c:v>10096.969999999999</c:v>
                </c:pt>
                <c:pt idx="934">
                  <c:v>7348.1419999999998</c:v>
                </c:pt>
                <c:pt idx="935">
                  <c:v>4673.3922000000002</c:v>
                </c:pt>
                <c:pt idx="936">
                  <c:v>12233.828</c:v>
                </c:pt>
                <c:pt idx="937">
                  <c:v>32108.662820000001</c:v>
                </c:pt>
                <c:pt idx="938">
                  <c:v>8965.7957499999993</c:v>
                </c:pt>
                <c:pt idx="939">
                  <c:v>2304.0021999999999</c:v>
                </c:pt>
                <c:pt idx="940">
                  <c:v>9487.6442000000006</c:v>
                </c:pt>
                <c:pt idx="941">
                  <c:v>1121.8739</c:v>
                </c:pt>
                <c:pt idx="942">
                  <c:v>9549.5650999999998</c:v>
                </c:pt>
                <c:pt idx="943">
                  <c:v>2217.4691499999999</c:v>
                </c:pt>
                <c:pt idx="944">
                  <c:v>1628.4709</c:v>
                </c:pt>
                <c:pt idx="945">
                  <c:v>12982.8747</c:v>
                </c:pt>
                <c:pt idx="946">
                  <c:v>11674.13</c:v>
                </c:pt>
                <c:pt idx="947">
                  <c:v>7160.0940000000001</c:v>
                </c:pt>
                <c:pt idx="948">
                  <c:v>39047.285000000003</c:v>
                </c:pt>
                <c:pt idx="949">
                  <c:v>6358.7764500000003</c:v>
                </c:pt>
                <c:pt idx="950">
                  <c:v>19933.457999999999</c:v>
                </c:pt>
                <c:pt idx="951">
                  <c:v>11534.872649999999</c:v>
                </c:pt>
                <c:pt idx="952">
                  <c:v>47462.894</c:v>
                </c:pt>
                <c:pt idx="953">
                  <c:v>4527.1829500000003</c:v>
                </c:pt>
                <c:pt idx="954">
                  <c:v>38998.546000000002</c:v>
                </c:pt>
                <c:pt idx="955">
                  <c:v>20009.63365</c:v>
                </c:pt>
                <c:pt idx="956">
                  <c:v>3875.7341000000001</c:v>
                </c:pt>
                <c:pt idx="957">
                  <c:v>41999.519999999997</c:v>
                </c:pt>
                <c:pt idx="958">
                  <c:v>12609.88702</c:v>
                </c:pt>
                <c:pt idx="959">
                  <c:v>41034.221400000002</c:v>
                </c:pt>
                <c:pt idx="960">
                  <c:v>28468.919010000001</c:v>
                </c:pt>
                <c:pt idx="961">
                  <c:v>2730.1078499999999</c:v>
                </c:pt>
                <c:pt idx="962">
                  <c:v>3353.2840000000001</c:v>
                </c:pt>
                <c:pt idx="963">
                  <c:v>14474.674999999999</c:v>
                </c:pt>
                <c:pt idx="964">
                  <c:v>9500.5730500000009</c:v>
                </c:pt>
                <c:pt idx="965">
                  <c:v>26467.09737</c:v>
                </c:pt>
                <c:pt idx="966">
                  <c:v>4746.3440000000001</c:v>
                </c:pt>
                <c:pt idx="967">
                  <c:v>23967.38305</c:v>
                </c:pt>
                <c:pt idx="968">
                  <c:v>7518.0253499999999</c:v>
                </c:pt>
                <c:pt idx="969">
                  <c:v>3279.8685500000001</c:v>
                </c:pt>
                <c:pt idx="970">
                  <c:v>8596.8277999999991</c:v>
                </c:pt>
                <c:pt idx="971">
                  <c:v>10702.642400000001</c:v>
                </c:pt>
                <c:pt idx="972">
                  <c:v>4992.3764000000001</c:v>
                </c:pt>
                <c:pt idx="973">
                  <c:v>2527.8186500000002</c:v>
                </c:pt>
                <c:pt idx="974">
                  <c:v>1759.338</c:v>
                </c:pt>
                <c:pt idx="975">
                  <c:v>2322.6217999999999</c:v>
                </c:pt>
                <c:pt idx="976">
                  <c:v>16138.762049999999</c:v>
                </c:pt>
                <c:pt idx="977">
                  <c:v>7804.1605</c:v>
                </c:pt>
                <c:pt idx="978">
                  <c:v>2902.9065000000001</c:v>
                </c:pt>
                <c:pt idx="979">
                  <c:v>9704.6680500000002</c:v>
                </c:pt>
                <c:pt idx="980">
                  <c:v>4889.0367999999999</c:v>
                </c:pt>
                <c:pt idx="981">
                  <c:v>25517.11363</c:v>
                </c:pt>
                <c:pt idx="982">
                  <c:v>4500.33925</c:v>
                </c:pt>
                <c:pt idx="983">
                  <c:v>19199.944</c:v>
                </c:pt>
                <c:pt idx="984">
                  <c:v>16796.411940000002</c:v>
                </c:pt>
                <c:pt idx="985">
                  <c:v>4915.0598499999996</c:v>
                </c:pt>
                <c:pt idx="986">
                  <c:v>7624.63</c:v>
                </c:pt>
                <c:pt idx="987">
                  <c:v>8410.0468500000006</c:v>
                </c:pt>
                <c:pt idx="988">
                  <c:v>28340.188849999999</c:v>
                </c:pt>
                <c:pt idx="989">
                  <c:v>4518.8262500000001</c:v>
                </c:pt>
                <c:pt idx="990">
                  <c:v>14571.890799999999</c:v>
                </c:pt>
                <c:pt idx="991">
                  <c:v>3378.91</c:v>
                </c:pt>
                <c:pt idx="992">
                  <c:v>7144.86265</c:v>
                </c:pt>
                <c:pt idx="993">
                  <c:v>10118.424000000001</c:v>
                </c:pt>
                <c:pt idx="994">
                  <c:v>5484.4673000000003</c:v>
                </c:pt>
                <c:pt idx="995">
                  <c:v>16420.494549999999</c:v>
                </c:pt>
                <c:pt idx="996">
                  <c:v>7986.4752500000004</c:v>
                </c:pt>
                <c:pt idx="997">
                  <c:v>7418.5219999999999</c:v>
                </c:pt>
                <c:pt idx="998">
                  <c:v>13887.968500000001</c:v>
                </c:pt>
                <c:pt idx="999">
                  <c:v>6551.7501000000002</c:v>
                </c:pt>
                <c:pt idx="1000">
                  <c:v>5267.8181500000001</c:v>
                </c:pt>
                <c:pt idx="1001">
                  <c:v>17361.766100000001</c:v>
                </c:pt>
                <c:pt idx="1002">
                  <c:v>34472.841</c:v>
                </c:pt>
                <c:pt idx="1003">
                  <c:v>1972.95</c:v>
                </c:pt>
                <c:pt idx="1004">
                  <c:v>21232.182260000001</c:v>
                </c:pt>
                <c:pt idx="1005">
                  <c:v>8627.5411000000004</c:v>
                </c:pt>
                <c:pt idx="1006">
                  <c:v>4433.3877000000002</c:v>
                </c:pt>
                <c:pt idx="1007">
                  <c:v>4438.2633999999998</c:v>
                </c:pt>
                <c:pt idx="1008">
                  <c:v>24915.220850000002</c:v>
                </c:pt>
                <c:pt idx="1009">
                  <c:v>23241.47453</c:v>
                </c:pt>
                <c:pt idx="1010">
                  <c:v>9957.7216000000008</c:v>
                </c:pt>
                <c:pt idx="1011">
                  <c:v>8269.0439999999999</c:v>
                </c:pt>
                <c:pt idx="1012">
                  <c:v>18767.737700000001</c:v>
                </c:pt>
                <c:pt idx="1013">
                  <c:v>36580.282160000002</c:v>
                </c:pt>
                <c:pt idx="1014">
                  <c:v>8765.2489999999998</c:v>
                </c:pt>
                <c:pt idx="1015">
                  <c:v>5383.5360000000001</c:v>
                </c:pt>
                <c:pt idx="1016">
                  <c:v>12124.992399999999</c:v>
                </c:pt>
                <c:pt idx="1017">
                  <c:v>2709.24395</c:v>
                </c:pt>
                <c:pt idx="1018">
                  <c:v>3987.9259999999999</c:v>
                </c:pt>
                <c:pt idx="1019">
                  <c:v>12495.290849999999</c:v>
                </c:pt>
                <c:pt idx="1020">
                  <c:v>26018.950519999999</c:v>
                </c:pt>
                <c:pt idx="1021">
                  <c:v>8798.5930000000008</c:v>
                </c:pt>
                <c:pt idx="1022">
                  <c:v>35595.589800000002</c:v>
                </c:pt>
                <c:pt idx="1023">
                  <c:v>42211.138200000001</c:v>
                </c:pt>
                <c:pt idx="1024">
                  <c:v>1711.0268000000001</c:v>
                </c:pt>
                <c:pt idx="1025">
                  <c:v>8569.8618000000006</c:v>
                </c:pt>
                <c:pt idx="1026">
                  <c:v>2020.1769999999999</c:v>
                </c:pt>
                <c:pt idx="1027">
                  <c:v>16450.894700000001</c:v>
                </c:pt>
                <c:pt idx="1028">
                  <c:v>21595.382290000001</c:v>
                </c:pt>
                <c:pt idx="1029">
                  <c:v>9850.4320000000007</c:v>
                </c:pt>
                <c:pt idx="1030">
                  <c:v>6877.9800999999998</c:v>
                </c:pt>
                <c:pt idx="1031">
                  <c:v>21677.283449999999</c:v>
                </c:pt>
                <c:pt idx="1032">
                  <c:v>44423.803</c:v>
                </c:pt>
                <c:pt idx="1033">
                  <c:v>4137.5227000000004</c:v>
                </c:pt>
                <c:pt idx="1034">
                  <c:v>13747.87235</c:v>
                </c:pt>
                <c:pt idx="1035">
                  <c:v>12950.0712</c:v>
                </c:pt>
                <c:pt idx="1036">
                  <c:v>12094.477999999999</c:v>
                </c:pt>
                <c:pt idx="1037">
                  <c:v>37484.4493</c:v>
                </c:pt>
                <c:pt idx="1038">
                  <c:v>39725.518049999999</c:v>
                </c:pt>
                <c:pt idx="1039">
                  <c:v>2250.8352</c:v>
                </c:pt>
                <c:pt idx="1040">
                  <c:v>22493.659640000002</c:v>
                </c:pt>
                <c:pt idx="1041">
                  <c:v>20234.854749999999</c:v>
                </c:pt>
                <c:pt idx="1042">
                  <c:v>1704.7001499999999</c:v>
                </c:pt>
                <c:pt idx="1043">
                  <c:v>33475.817150000003</c:v>
                </c:pt>
                <c:pt idx="1044">
                  <c:v>3161.4540000000002</c:v>
                </c:pt>
                <c:pt idx="1045">
                  <c:v>11394.065549999999</c:v>
                </c:pt>
                <c:pt idx="1046">
                  <c:v>21880.82</c:v>
                </c:pt>
                <c:pt idx="1047">
                  <c:v>7325.0482000000002</c:v>
                </c:pt>
                <c:pt idx="1048">
                  <c:v>44501.398200000003</c:v>
                </c:pt>
                <c:pt idx="1049">
                  <c:v>3594.17085</c:v>
                </c:pt>
                <c:pt idx="1050">
                  <c:v>39727.614000000001</c:v>
                </c:pt>
                <c:pt idx="1051">
                  <c:v>8023.1354499999998</c:v>
                </c:pt>
                <c:pt idx="1052">
                  <c:v>14394.5579</c:v>
                </c:pt>
                <c:pt idx="1053">
                  <c:v>9288.0267000000003</c:v>
                </c:pt>
                <c:pt idx="1054">
                  <c:v>25309.489000000001</c:v>
                </c:pt>
                <c:pt idx="1055">
                  <c:v>3353.4703</c:v>
                </c:pt>
                <c:pt idx="1056">
                  <c:v>10594.501550000001</c:v>
                </c:pt>
                <c:pt idx="1057">
                  <c:v>8277.5229999999992</c:v>
                </c:pt>
                <c:pt idx="1058">
                  <c:v>17929.303370000001</c:v>
                </c:pt>
                <c:pt idx="1059">
                  <c:v>2480.9791</c:v>
                </c:pt>
                <c:pt idx="1060">
                  <c:v>4462.7218000000003</c:v>
                </c:pt>
                <c:pt idx="1061">
                  <c:v>1981.5818999999999</c:v>
                </c:pt>
                <c:pt idx="1062">
                  <c:v>11554.223599999999</c:v>
                </c:pt>
                <c:pt idx="1063">
                  <c:v>48970.247600000002</c:v>
                </c:pt>
                <c:pt idx="1064">
                  <c:v>6548.1950500000003</c:v>
                </c:pt>
                <c:pt idx="1065">
                  <c:v>5708.8670000000002</c:v>
                </c:pt>
                <c:pt idx="1066">
                  <c:v>7045.4989999999998</c:v>
                </c:pt>
                <c:pt idx="1067">
                  <c:v>8978.1851000000006</c:v>
                </c:pt>
                <c:pt idx="1068">
                  <c:v>5757.41345</c:v>
                </c:pt>
                <c:pt idx="1069">
                  <c:v>14349.8544</c:v>
                </c:pt>
                <c:pt idx="1070">
                  <c:v>10928.849</c:v>
                </c:pt>
                <c:pt idx="1071">
                  <c:v>39871.704299999998</c:v>
                </c:pt>
                <c:pt idx="1072">
                  <c:v>13974.455550000001</c:v>
                </c:pt>
                <c:pt idx="1073">
                  <c:v>1909.52745</c:v>
                </c:pt>
                <c:pt idx="1074">
                  <c:v>12096.6512</c:v>
                </c:pt>
                <c:pt idx="1075">
                  <c:v>13204.28565</c:v>
                </c:pt>
                <c:pt idx="1076">
                  <c:v>4562.8420999999998</c:v>
                </c:pt>
                <c:pt idx="1077">
                  <c:v>8551.3469999999998</c:v>
                </c:pt>
                <c:pt idx="1078">
                  <c:v>2102.2647000000002</c:v>
                </c:pt>
                <c:pt idx="1079">
                  <c:v>34672.147199999999</c:v>
                </c:pt>
                <c:pt idx="1080">
                  <c:v>15161.5344</c:v>
                </c:pt>
                <c:pt idx="1081">
                  <c:v>11884.048580000001</c:v>
                </c:pt>
                <c:pt idx="1082">
                  <c:v>4454.40265</c:v>
                </c:pt>
                <c:pt idx="1083">
                  <c:v>5855.9025000000001</c:v>
                </c:pt>
                <c:pt idx="1084">
                  <c:v>4076.4969999999998</c:v>
                </c:pt>
                <c:pt idx="1085">
                  <c:v>15019.760050000001</c:v>
                </c:pt>
                <c:pt idx="1086">
                  <c:v>19023.259999999998</c:v>
                </c:pt>
                <c:pt idx="1087">
                  <c:v>10796.35025</c:v>
                </c:pt>
                <c:pt idx="1088">
                  <c:v>11353.2276</c:v>
                </c:pt>
                <c:pt idx="1089">
                  <c:v>9748.9105999999992</c:v>
                </c:pt>
                <c:pt idx="1090">
                  <c:v>10577.087</c:v>
                </c:pt>
                <c:pt idx="1091">
                  <c:v>41676.081100000003</c:v>
                </c:pt>
                <c:pt idx="1092">
                  <c:v>11286.538699999999</c:v>
                </c:pt>
                <c:pt idx="1093">
                  <c:v>3591.48</c:v>
                </c:pt>
                <c:pt idx="1094">
                  <c:v>33907.548000000003</c:v>
                </c:pt>
                <c:pt idx="1095">
                  <c:v>11299.343000000001</c:v>
                </c:pt>
                <c:pt idx="1096">
                  <c:v>4561.1885000000002</c:v>
                </c:pt>
                <c:pt idx="1097">
                  <c:v>44641.197399999997</c:v>
                </c:pt>
                <c:pt idx="1098">
                  <c:v>1674.6323</c:v>
                </c:pt>
                <c:pt idx="1099">
                  <c:v>23045.566159999998</c:v>
                </c:pt>
                <c:pt idx="1100">
                  <c:v>3227.1210999999998</c:v>
                </c:pt>
                <c:pt idx="1101">
                  <c:v>16776.304049999999</c:v>
                </c:pt>
                <c:pt idx="1102">
                  <c:v>11253.421</c:v>
                </c:pt>
                <c:pt idx="1103">
                  <c:v>3471.4096</c:v>
                </c:pt>
                <c:pt idx="1104">
                  <c:v>11363.2832</c:v>
                </c:pt>
                <c:pt idx="1105">
                  <c:v>20420.604650000001</c:v>
                </c:pt>
                <c:pt idx="1106">
                  <c:v>10338.9316</c:v>
                </c:pt>
                <c:pt idx="1107">
                  <c:v>8988.1587500000005</c:v>
                </c:pt>
                <c:pt idx="1108">
                  <c:v>10493.9458</c:v>
                </c:pt>
                <c:pt idx="1109">
                  <c:v>2904.0880000000002</c:v>
                </c:pt>
                <c:pt idx="1110">
                  <c:v>8605.3615000000009</c:v>
                </c:pt>
                <c:pt idx="1111">
                  <c:v>11512.405000000001</c:v>
                </c:pt>
                <c:pt idx="1112">
                  <c:v>41949.244100000004</c:v>
                </c:pt>
                <c:pt idx="1113">
                  <c:v>24180.933499999999</c:v>
                </c:pt>
                <c:pt idx="1114">
                  <c:v>5312.1698500000002</c:v>
                </c:pt>
                <c:pt idx="1115">
                  <c:v>2396.0958999999998</c:v>
                </c:pt>
                <c:pt idx="1116">
                  <c:v>10807.4863</c:v>
                </c:pt>
                <c:pt idx="1117">
                  <c:v>9222.4025999999994</c:v>
                </c:pt>
                <c:pt idx="1118">
                  <c:v>36124.573700000001</c:v>
                </c:pt>
                <c:pt idx="1119">
                  <c:v>38282.749499999998</c:v>
                </c:pt>
                <c:pt idx="1120">
                  <c:v>5693.4305000000004</c:v>
                </c:pt>
                <c:pt idx="1121">
                  <c:v>34166.273000000001</c:v>
                </c:pt>
                <c:pt idx="1122">
                  <c:v>8347.1643000000004</c:v>
                </c:pt>
                <c:pt idx="1123">
                  <c:v>46661.4424</c:v>
                </c:pt>
                <c:pt idx="1124">
                  <c:v>18903.491409999999</c:v>
                </c:pt>
                <c:pt idx="1125">
                  <c:v>40904.199500000002</c:v>
                </c:pt>
                <c:pt idx="1126">
                  <c:v>14254.608200000001</c:v>
                </c:pt>
                <c:pt idx="1127">
                  <c:v>10214.636</c:v>
                </c:pt>
                <c:pt idx="1128">
                  <c:v>5836.5204000000003</c:v>
                </c:pt>
                <c:pt idx="1129">
                  <c:v>14358.364369999999</c:v>
                </c:pt>
                <c:pt idx="1130">
                  <c:v>1728.8969999999999</c:v>
                </c:pt>
                <c:pt idx="1131">
                  <c:v>8582.3022999999994</c:v>
                </c:pt>
                <c:pt idx="1132">
                  <c:v>3693.4279999999999</c:v>
                </c:pt>
                <c:pt idx="1133">
                  <c:v>20709.020339999999</c:v>
                </c:pt>
                <c:pt idx="1134">
                  <c:v>9991.0376500000002</c:v>
                </c:pt>
                <c:pt idx="1135">
                  <c:v>19673.335729999999</c:v>
                </c:pt>
                <c:pt idx="1136">
                  <c:v>11085.586799999999</c:v>
                </c:pt>
                <c:pt idx="1137">
                  <c:v>7623.518</c:v>
                </c:pt>
                <c:pt idx="1138">
                  <c:v>3176.2876999999999</c:v>
                </c:pt>
                <c:pt idx="1139">
                  <c:v>3704.3544999999999</c:v>
                </c:pt>
                <c:pt idx="1140">
                  <c:v>36898.733079999998</c:v>
                </c:pt>
                <c:pt idx="1141">
                  <c:v>9048.0272999999997</c:v>
                </c:pt>
                <c:pt idx="1142">
                  <c:v>7954.5169999999998</c:v>
                </c:pt>
                <c:pt idx="1143">
                  <c:v>27117.993780000001</c:v>
                </c:pt>
                <c:pt idx="1144">
                  <c:v>6338.0756000000001</c:v>
                </c:pt>
                <c:pt idx="1145">
                  <c:v>9630.3970000000008</c:v>
                </c:pt>
                <c:pt idx="1146">
                  <c:v>11289.10925</c:v>
                </c:pt>
                <c:pt idx="1147">
                  <c:v>52590.829389999999</c:v>
                </c:pt>
                <c:pt idx="1148">
                  <c:v>2261.5688</c:v>
                </c:pt>
                <c:pt idx="1149">
                  <c:v>10791.96</c:v>
                </c:pt>
                <c:pt idx="1150">
                  <c:v>5979.7309999999998</c:v>
                </c:pt>
                <c:pt idx="1151">
                  <c:v>2203.7359499999998</c:v>
                </c:pt>
                <c:pt idx="1152">
                  <c:v>12235.8392</c:v>
                </c:pt>
                <c:pt idx="1153">
                  <c:v>40941.285400000001</c:v>
                </c:pt>
                <c:pt idx="1154">
                  <c:v>5630.4578499999998</c:v>
                </c:pt>
                <c:pt idx="1155">
                  <c:v>11015.1747</c:v>
                </c:pt>
                <c:pt idx="1156">
                  <c:v>7228.2156500000001</c:v>
                </c:pt>
                <c:pt idx="1157">
                  <c:v>39722.746200000001</c:v>
                </c:pt>
                <c:pt idx="1158">
                  <c:v>14426.073850000001</c:v>
                </c:pt>
                <c:pt idx="1159">
                  <c:v>2459.7201</c:v>
                </c:pt>
                <c:pt idx="1160">
                  <c:v>3989.8409999999999</c:v>
                </c:pt>
                <c:pt idx="1161">
                  <c:v>7727.2532000000001</c:v>
                </c:pt>
                <c:pt idx="1162">
                  <c:v>5124.1886999999997</c:v>
                </c:pt>
                <c:pt idx="1163">
                  <c:v>18963.171920000001</c:v>
                </c:pt>
                <c:pt idx="1164">
                  <c:v>2200.8308499999998</c:v>
                </c:pt>
                <c:pt idx="1165">
                  <c:v>7153.5538999999999</c:v>
                </c:pt>
                <c:pt idx="1166">
                  <c:v>5227.9887500000004</c:v>
                </c:pt>
                <c:pt idx="1167">
                  <c:v>10982.5013</c:v>
                </c:pt>
                <c:pt idx="1168">
                  <c:v>4529.4769999999999</c:v>
                </c:pt>
                <c:pt idx="1169">
                  <c:v>4670.6400000000003</c:v>
                </c:pt>
                <c:pt idx="1170">
                  <c:v>6112.3529500000004</c:v>
                </c:pt>
                <c:pt idx="1171">
                  <c:v>17178.682400000002</c:v>
                </c:pt>
                <c:pt idx="1172">
                  <c:v>22478.6</c:v>
                </c:pt>
                <c:pt idx="1173">
                  <c:v>11093.6229</c:v>
                </c:pt>
                <c:pt idx="1174">
                  <c:v>6457.8433999999997</c:v>
                </c:pt>
                <c:pt idx="1175">
                  <c:v>4433.9159</c:v>
                </c:pt>
                <c:pt idx="1176">
                  <c:v>2154.3609999999999</c:v>
                </c:pt>
                <c:pt idx="1177">
                  <c:v>23887.662700000001</c:v>
                </c:pt>
                <c:pt idx="1178">
                  <c:v>6496.8860000000004</c:v>
                </c:pt>
                <c:pt idx="1179">
                  <c:v>2899.4893499999998</c:v>
                </c:pt>
                <c:pt idx="1180">
                  <c:v>19350.368900000001</c:v>
                </c:pt>
                <c:pt idx="1181">
                  <c:v>7650.7737500000003</c:v>
                </c:pt>
                <c:pt idx="1182">
                  <c:v>2850.6837500000001</c:v>
                </c:pt>
                <c:pt idx="1183">
                  <c:v>2632.9920000000002</c:v>
                </c:pt>
                <c:pt idx="1184">
                  <c:v>9447.3824000000004</c:v>
                </c:pt>
                <c:pt idx="1185">
                  <c:v>18328.238099999999</c:v>
                </c:pt>
                <c:pt idx="1186">
                  <c:v>8603.8233999999993</c:v>
                </c:pt>
                <c:pt idx="1187">
                  <c:v>37465.34375</c:v>
                </c:pt>
                <c:pt idx="1188">
                  <c:v>13844.797200000001</c:v>
                </c:pt>
                <c:pt idx="1189">
                  <c:v>21771.3423</c:v>
                </c:pt>
                <c:pt idx="1190">
                  <c:v>13126.677449999999</c:v>
                </c:pt>
                <c:pt idx="1191">
                  <c:v>5327.4002499999997</c:v>
                </c:pt>
                <c:pt idx="1192">
                  <c:v>13725.47184</c:v>
                </c:pt>
                <c:pt idx="1193">
                  <c:v>13019.161050000001</c:v>
                </c:pt>
                <c:pt idx="1194">
                  <c:v>8671.1912499999999</c:v>
                </c:pt>
                <c:pt idx="1195">
                  <c:v>4134.0824499999999</c:v>
                </c:pt>
                <c:pt idx="1196">
                  <c:v>18838.703659999999</c:v>
                </c:pt>
                <c:pt idx="1197">
                  <c:v>33307.550799999997</c:v>
                </c:pt>
                <c:pt idx="1198">
                  <c:v>5699.8374999999996</c:v>
                </c:pt>
                <c:pt idx="1199">
                  <c:v>6393.6034499999996</c:v>
                </c:pt>
                <c:pt idx="1200">
                  <c:v>4934.7049999999999</c:v>
                </c:pt>
                <c:pt idx="1201">
                  <c:v>6198.7518</c:v>
                </c:pt>
                <c:pt idx="1202">
                  <c:v>8733.2292500000003</c:v>
                </c:pt>
                <c:pt idx="1203">
                  <c:v>2055.3249000000001</c:v>
                </c:pt>
                <c:pt idx="1204">
                  <c:v>9964.06</c:v>
                </c:pt>
                <c:pt idx="1205">
                  <c:v>18223.4512</c:v>
                </c:pt>
                <c:pt idx="1206">
                  <c:v>5116.5003999999999</c:v>
                </c:pt>
                <c:pt idx="1207">
                  <c:v>36910.608030000003</c:v>
                </c:pt>
                <c:pt idx="1208">
                  <c:v>38415.474000000002</c:v>
                </c:pt>
                <c:pt idx="1209">
                  <c:v>20296.863450000001</c:v>
                </c:pt>
                <c:pt idx="1210">
                  <c:v>12347.172</c:v>
                </c:pt>
                <c:pt idx="1211">
                  <c:v>5373.3642499999996</c:v>
                </c:pt>
                <c:pt idx="1212">
                  <c:v>23563.016179999999</c:v>
                </c:pt>
                <c:pt idx="1213">
                  <c:v>1702.4553000000001</c:v>
                </c:pt>
                <c:pt idx="1214">
                  <c:v>10806.839</c:v>
                </c:pt>
                <c:pt idx="1215">
                  <c:v>3956.0714499999999</c:v>
                </c:pt>
                <c:pt idx="1216">
                  <c:v>12890.057650000001</c:v>
                </c:pt>
                <c:pt idx="1217">
                  <c:v>5415.6611999999996</c:v>
                </c:pt>
                <c:pt idx="1218">
                  <c:v>4058.1161000000002</c:v>
                </c:pt>
                <c:pt idx="1219">
                  <c:v>41661.601999999999</c:v>
                </c:pt>
                <c:pt idx="1220">
                  <c:v>7537.1638999999996</c:v>
                </c:pt>
                <c:pt idx="1221">
                  <c:v>4718.2035500000002</c:v>
                </c:pt>
                <c:pt idx="1222">
                  <c:v>6593.5083000000004</c:v>
                </c:pt>
                <c:pt idx="1223">
                  <c:v>8442.6669999999995</c:v>
                </c:pt>
                <c:pt idx="1224">
                  <c:v>26125.674770000001</c:v>
                </c:pt>
                <c:pt idx="1225">
                  <c:v>6858.4795999999997</c:v>
                </c:pt>
                <c:pt idx="1226">
                  <c:v>4795.6567999999997</c:v>
                </c:pt>
                <c:pt idx="1227">
                  <c:v>6640.5448500000002</c:v>
                </c:pt>
                <c:pt idx="1228">
                  <c:v>7162.0122000000001</c:v>
                </c:pt>
                <c:pt idx="1229">
                  <c:v>10594.225700000001</c:v>
                </c:pt>
                <c:pt idx="1230">
                  <c:v>11938.255950000001</c:v>
                </c:pt>
                <c:pt idx="1231">
                  <c:v>60021.398970000002</c:v>
                </c:pt>
                <c:pt idx="1232">
                  <c:v>20167.336029999999</c:v>
                </c:pt>
                <c:pt idx="1233">
                  <c:v>12479.70895</c:v>
                </c:pt>
                <c:pt idx="1234">
                  <c:v>11345.519</c:v>
                </c:pt>
                <c:pt idx="1235">
                  <c:v>8515.7587000000003</c:v>
                </c:pt>
                <c:pt idx="1236">
                  <c:v>2699.56835</c:v>
                </c:pt>
                <c:pt idx="1237">
                  <c:v>14449.8544</c:v>
                </c:pt>
                <c:pt idx="1238">
                  <c:v>12224.350850000001</c:v>
                </c:pt>
                <c:pt idx="1239">
                  <c:v>6985.50695</c:v>
                </c:pt>
                <c:pt idx="1240">
                  <c:v>3238.4357</c:v>
                </c:pt>
                <c:pt idx="1241">
                  <c:v>47269.853999999999</c:v>
                </c:pt>
                <c:pt idx="1242">
                  <c:v>49577.662400000001</c:v>
                </c:pt>
                <c:pt idx="1243">
                  <c:v>4296.2712000000001</c:v>
                </c:pt>
                <c:pt idx="1244">
                  <c:v>3171.6149</c:v>
                </c:pt>
                <c:pt idx="1245">
                  <c:v>1135.9407000000001</c:v>
                </c:pt>
                <c:pt idx="1246">
                  <c:v>5615.3689999999997</c:v>
                </c:pt>
                <c:pt idx="1247">
                  <c:v>9101.7980000000007</c:v>
                </c:pt>
                <c:pt idx="1248">
                  <c:v>6059.1729999999998</c:v>
                </c:pt>
                <c:pt idx="1249">
                  <c:v>1633.9618</c:v>
                </c:pt>
                <c:pt idx="1250">
                  <c:v>37607.527699999999</c:v>
                </c:pt>
                <c:pt idx="1251">
                  <c:v>18648.421699999999</c:v>
                </c:pt>
                <c:pt idx="1252">
                  <c:v>1241.5650000000001</c:v>
                </c:pt>
                <c:pt idx="1253">
                  <c:v>16232.847</c:v>
                </c:pt>
                <c:pt idx="1254">
                  <c:v>15828.82173</c:v>
                </c:pt>
                <c:pt idx="1255">
                  <c:v>4415.1588000000002</c:v>
                </c:pt>
                <c:pt idx="1256">
                  <c:v>6474.0129999999999</c:v>
                </c:pt>
                <c:pt idx="1257">
                  <c:v>11436.738149999999</c:v>
                </c:pt>
                <c:pt idx="1258">
                  <c:v>11305.93455</c:v>
                </c:pt>
                <c:pt idx="1259">
                  <c:v>30063.580549999999</c:v>
                </c:pt>
                <c:pt idx="1260">
                  <c:v>10197.772199999999</c:v>
                </c:pt>
                <c:pt idx="1261">
                  <c:v>4544.2348000000002</c:v>
                </c:pt>
                <c:pt idx="1262">
                  <c:v>3277.1610000000001</c:v>
                </c:pt>
                <c:pt idx="1263">
                  <c:v>6770.1925000000001</c:v>
                </c:pt>
                <c:pt idx="1264">
                  <c:v>7337.7479999999996</c:v>
                </c:pt>
                <c:pt idx="1265">
                  <c:v>10370.912549999999</c:v>
                </c:pt>
                <c:pt idx="1266">
                  <c:v>26926.5144</c:v>
                </c:pt>
                <c:pt idx="1267">
                  <c:v>10704.47</c:v>
                </c:pt>
                <c:pt idx="1268">
                  <c:v>34254.053350000002</c:v>
                </c:pt>
                <c:pt idx="1269">
                  <c:v>1880.4870000000001</c:v>
                </c:pt>
                <c:pt idx="1270">
                  <c:v>8615.2999999999993</c:v>
                </c:pt>
                <c:pt idx="1271">
                  <c:v>3292.5298499999999</c:v>
                </c:pt>
                <c:pt idx="1272">
                  <c:v>3021.80915</c:v>
                </c:pt>
                <c:pt idx="1273">
                  <c:v>14478.33015</c:v>
                </c:pt>
                <c:pt idx="1274">
                  <c:v>4747.0528999999997</c:v>
                </c:pt>
                <c:pt idx="1275">
                  <c:v>17043.341400000001</c:v>
                </c:pt>
                <c:pt idx="1276">
                  <c:v>10959.33</c:v>
                </c:pt>
                <c:pt idx="1277">
                  <c:v>2741.9479999999999</c:v>
                </c:pt>
                <c:pt idx="1278">
                  <c:v>4357.0436499999996</c:v>
                </c:pt>
                <c:pt idx="1279">
                  <c:v>22462.043750000001</c:v>
                </c:pt>
                <c:pt idx="1280">
                  <c:v>4189.1130999999996</c:v>
                </c:pt>
                <c:pt idx="1281">
                  <c:v>8283.6807000000008</c:v>
                </c:pt>
                <c:pt idx="1282">
                  <c:v>24535.698550000001</c:v>
                </c:pt>
                <c:pt idx="1283">
                  <c:v>14283.4594</c:v>
                </c:pt>
                <c:pt idx="1284">
                  <c:v>1720.3536999999999</c:v>
                </c:pt>
                <c:pt idx="1285">
                  <c:v>47403.88</c:v>
                </c:pt>
                <c:pt idx="1286">
                  <c:v>8534.6718000000001</c:v>
                </c:pt>
                <c:pt idx="1287">
                  <c:v>3732.6251000000002</c:v>
                </c:pt>
                <c:pt idx="1288">
                  <c:v>5472.4489999999996</c:v>
                </c:pt>
                <c:pt idx="1289">
                  <c:v>38344.565999999999</c:v>
                </c:pt>
                <c:pt idx="1290">
                  <c:v>7147.4727999999996</c:v>
                </c:pt>
                <c:pt idx="1291">
                  <c:v>7133.9025000000001</c:v>
                </c:pt>
                <c:pt idx="1292">
                  <c:v>34828.654000000002</c:v>
                </c:pt>
                <c:pt idx="1293">
                  <c:v>1515.3449000000001</c:v>
                </c:pt>
                <c:pt idx="1294">
                  <c:v>9301.8935500000007</c:v>
                </c:pt>
                <c:pt idx="1295">
                  <c:v>11931.125249999999</c:v>
                </c:pt>
                <c:pt idx="1296">
                  <c:v>1964.78</c:v>
                </c:pt>
                <c:pt idx="1297">
                  <c:v>1708.9257500000001</c:v>
                </c:pt>
                <c:pt idx="1298">
                  <c:v>4340.4408999999996</c:v>
                </c:pt>
                <c:pt idx="1299">
                  <c:v>5261.4694499999996</c:v>
                </c:pt>
                <c:pt idx="1300">
                  <c:v>2710.8285500000002</c:v>
                </c:pt>
                <c:pt idx="1301">
                  <c:v>62592.873090000001</c:v>
                </c:pt>
                <c:pt idx="1302">
                  <c:v>46718.163249999998</c:v>
                </c:pt>
                <c:pt idx="1303">
                  <c:v>3208.7869999999998</c:v>
                </c:pt>
                <c:pt idx="1304">
                  <c:v>37829.724199999997</c:v>
                </c:pt>
                <c:pt idx="1305">
                  <c:v>21259.377949999998</c:v>
                </c:pt>
                <c:pt idx="1306">
                  <c:v>2464.6188000000002</c:v>
                </c:pt>
                <c:pt idx="1307">
                  <c:v>16115.3045</c:v>
                </c:pt>
                <c:pt idx="1308">
                  <c:v>21472.478800000001</c:v>
                </c:pt>
                <c:pt idx="1309">
                  <c:v>33900.652999999998</c:v>
                </c:pt>
                <c:pt idx="1310">
                  <c:v>6875.9610000000002</c:v>
                </c:pt>
                <c:pt idx="1311">
                  <c:v>6940.90985</c:v>
                </c:pt>
                <c:pt idx="1312">
                  <c:v>4571.4130500000001</c:v>
                </c:pt>
                <c:pt idx="1313">
                  <c:v>4536.259</c:v>
                </c:pt>
                <c:pt idx="1314">
                  <c:v>36397.576000000001</c:v>
                </c:pt>
                <c:pt idx="1315">
                  <c:v>18765.87545</c:v>
                </c:pt>
                <c:pt idx="1316">
                  <c:v>11272.331389999999</c:v>
                </c:pt>
                <c:pt idx="1317">
                  <c:v>1731.6769999999999</c:v>
                </c:pt>
                <c:pt idx="1318">
                  <c:v>1163.4627</c:v>
                </c:pt>
                <c:pt idx="1319">
                  <c:v>19496.71917</c:v>
                </c:pt>
                <c:pt idx="1320">
                  <c:v>7201.7008500000002</c:v>
                </c:pt>
                <c:pt idx="1321">
                  <c:v>5425.0233500000004</c:v>
                </c:pt>
                <c:pt idx="1322">
                  <c:v>28101.333050000001</c:v>
                </c:pt>
                <c:pt idx="1323">
                  <c:v>12981.3457</c:v>
                </c:pt>
                <c:pt idx="1324">
                  <c:v>43896.376300000004</c:v>
                </c:pt>
                <c:pt idx="1325">
                  <c:v>4239.8926499999998</c:v>
                </c:pt>
                <c:pt idx="1326">
                  <c:v>13143.336649999999</c:v>
                </c:pt>
                <c:pt idx="1327">
                  <c:v>7050.0213000000003</c:v>
                </c:pt>
                <c:pt idx="1328">
                  <c:v>9377.9046999999991</c:v>
                </c:pt>
                <c:pt idx="1329">
                  <c:v>22395.74424</c:v>
                </c:pt>
                <c:pt idx="1330">
                  <c:v>10325.206</c:v>
                </c:pt>
                <c:pt idx="1331">
                  <c:v>12629.1656</c:v>
                </c:pt>
                <c:pt idx="1332">
                  <c:v>10795.937330000001</c:v>
                </c:pt>
                <c:pt idx="1333">
                  <c:v>11411.684999999999</c:v>
                </c:pt>
                <c:pt idx="1334">
                  <c:v>10600.5483</c:v>
                </c:pt>
                <c:pt idx="1335">
                  <c:v>2205.9807999999998</c:v>
                </c:pt>
                <c:pt idx="1336">
                  <c:v>1629.8335</c:v>
                </c:pt>
                <c:pt idx="1337">
                  <c:v>2007.9449999999999</c:v>
                </c:pt>
                <c:pt idx="1338">
                  <c:v>29141.3603</c:v>
                </c:pt>
              </c:numCache>
            </c:numRef>
          </c:yVal>
          <c:smooth val="0"/>
          <c:extLst>
            <c:ext xmlns:c16="http://schemas.microsoft.com/office/drawing/2014/chart" uri="{C3380CC4-5D6E-409C-BE32-E72D297353CC}">
              <c16:uniqueId val="{00000004-211B-42DC-8712-293BC13ABC78}"/>
            </c:ext>
          </c:extLst>
        </c:ser>
        <c:dLbls>
          <c:showLegendKey val="0"/>
          <c:showVal val="0"/>
          <c:showCatName val="0"/>
          <c:showSerName val="0"/>
          <c:showPercent val="0"/>
          <c:showBubbleSize val="0"/>
        </c:dLbls>
        <c:axId val="1286016351"/>
        <c:axId val="1286037151"/>
        <c:extLst>
          <c:ext xmlns:c15="http://schemas.microsoft.com/office/drawing/2012/chart" uri="{02D57815-91ED-43cb-92C2-25804820EDAC}">
            <c15:filteredScatterSeries>
              <c15:ser>
                <c:idx val="4"/>
                <c:order val="4"/>
                <c:tx>
                  <c:strRef>
                    <c:extLst>
                      <c:ext uri="{02D57815-91ED-43cb-92C2-25804820EDAC}">
                        <c15:formulaRef>
                          <c15:sqref>INSURANCE!$F$1</c15:sqref>
                        </c15:formulaRef>
                      </c:ext>
                    </c:extLst>
                    <c:strCache>
                      <c:ptCount val="1"/>
                      <c:pt idx="0">
                        <c:v>Charges</c:v>
                      </c:pt>
                    </c:strCache>
                  </c:strRef>
                </c:tx>
                <c:spPr>
                  <a:ln w="25400">
                    <a:noFill/>
                  </a:ln>
                  <a:effectLst/>
                </c:spPr>
                <c:marker>
                  <c:symbol val="circle"/>
                  <c:size val="4"/>
                  <c:spPr>
                    <a:solidFill>
                      <a:srgbClr val="FF0000"/>
                    </a:solidFill>
                    <a:ln w="9525" cap="flat" cmpd="sng" algn="ctr">
                      <a:solidFill>
                        <a:schemeClr val="accent5"/>
                      </a:solidFill>
                      <a:round/>
                    </a:ln>
                    <a:effectLst/>
                  </c:spPr>
                </c:marker>
                <c:xVal>
                  <c:numRef>
                    <c:extLst>
                      <c:ext uri="{02D57815-91ED-43cb-92C2-25804820EDAC}">
                        <c15:formulaRef>
                          <c15:sqref>INSURANCE!$A$2:$A$1339</c15:sqref>
                        </c15:formulaRef>
                      </c:ext>
                    </c:extLst>
                    <c:numCache>
                      <c:formatCode>General</c:formatCode>
                      <c:ptCount val="1338"/>
                      <c:pt idx="0">
                        <c:v>19</c:v>
                      </c:pt>
                      <c:pt idx="1">
                        <c:v>18</c:v>
                      </c:pt>
                      <c:pt idx="2">
                        <c:v>28</c:v>
                      </c:pt>
                      <c:pt idx="3">
                        <c:v>33</c:v>
                      </c:pt>
                      <c:pt idx="4">
                        <c:v>32</c:v>
                      </c:pt>
                      <c:pt idx="5">
                        <c:v>31</c:v>
                      </c:pt>
                      <c:pt idx="6">
                        <c:v>46</c:v>
                      </c:pt>
                      <c:pt idx="7">
                        <c:v>37</c:v>
                      </c:pt>
                      <c:pt idx="8">
                        <c:v>37</c:v>
                      </c:pt>
                      <c:pt idx="9">
                        <c:v>60</c:v>
                      </c:pt>
                      <c:pt idx="10">
                        <c:v>25</c:v>
                      </c:pt>
                      <c:pt idx="11">
                        <c:v>62</c:v>
                      </c:pt>
                      <c:pt idx="12">
                        <c:v>23</c:v>
                      </c:pt>
                      <c:pt idx="13">
                        <c:v>56</c:v>
                      </c:pt>
                      <c:pt idx="14">
                        <c:v>27</c:v>
                      </c:pt>
                      <c:pt idx="15">
                        <c:v>19</c:v>
                      </c:pt>
                      <c:pt idx="16">
                        <c:v>52</c:v>
                      </c:pt>
                      <c:pt idx="17">
                        <c:v>23</c:v>
                      </c:pt>
                      <c:pt idx="18">
                        <c:v>56</c:v>
                      </c:pt>
                      <c:pt idx="19">
                        <c:v>30</c:v>
                      </c:pt>
                      <c:pt idx="20">
                        <c:v>60</c:v>
                      </c:pt>
                      <c:pt idx="21">
                        <c:v>30</c:v>
                      </c:pt>
                      <c:pt idx="22">
                        <c:v>18</c:v>
                      </c:pt>
                      <c:pt idx="23">
                        <c:v>34</c:v>
                      </c:pt>
                      <c:pt idx="24">
                        <c:v>37</c:v>
                      </c:pt>
                      <c:pt idx="25">
                        <c:v>59</c:v>
                      </c:pt>
                      <c:pt idx="26">
                        <c:v>63</c:v>
                      </c:pt>
                      <c:pt idx="27">
                        <c:v>55</c:v>
                      </c:pt>
                      <c:pt idx="28">
                        <c:v>23</c:v>
                      </c:pt>
                      <c:pt idx="29">
                        <c:v>31</c:v>
                      </c:pt>
                      <c:pt idx="30">
                        <c:v>22</c:v>
                      </c:pt>
                      <c:pt idx="31">
                        <c:v>18</c:v>
                      </c:pt>
                      <c:pt idx="32">
                        <c:v>19</c:v>
                      </c:pt>
                      <c:pt idx="33">
                        <c:v>63</c:v>
                      </c:pt>
                      <c:pt idx="34">
                        <c:v>28</c:v>
                      </c:pt>
                      <c:pt idx="35">
                        <c:v>19</c:v>
                      </c:pt>
                      <c:pt idx="36">
                        <c:v>62</c:v>
                      </c:pt>
                      <c:pt idx="37">
                        <c:v>26</c:v>
                      </c:pt>
                      <c:pt idx="38">
                        <c:v>35</c:v>
                      </c:pt>
                      <c:pt idx="39">
                        <c:v>60</c:v>
                      </c:pt>
                      <c:pt idx="40">
                        <c:v>24</c:v>
                      </c:pt>
                      <c:pt idx="41">
                        <c:v>31</c:v>
                      </c:pt>
                      <c:pt idx="42">
                        <c:v>41</c:v>
                      </c:pt>
                      <c:pt idx="43">
                        <c:v>37</c:v>
                      </c:pt>
                      <c:pt idx="44">
                        <c:v>38</c:v>
                      </c:pt>
                      <c:pt idx="45">
                        <c:v>55</c:v>
                      </c:pt>
                      <c:pt idx="46">
                        <c:v>18</c:v>
                      </c:pt>
                      <c:pt idx="47">
                        <c:v>28</c:v>
                      </c:pt>
                      <c:pt idx="48">
                        <c:v>60</c:v>
                      </c:pt>
                      <c:pt idx="49">
                        <c:v>36</c:v>
                      </c:pt>
                      <c:pt idx="50">
                        <c:v>18</c:v>
                      </c:pt>
                      <c:pt idx="51">
                        <c:v>21</c:v>
                      </c:pt>
                      <c:pt idx="52">
                        <c:v>48</c:v>
                      </c:pt>
                      <c:pt idx="53">
                        <c:v>36</c:v>
                      </c:pt>
                      <c:pt idx="54">
                        <c:v>40</c:v>
                      </c:pt>
                      <c:pt idx="55">
                        <c:v>58</c:v>
                      </c:pt>
                      <c:pt idx="56">
                        <c:v>58</c:v>
                      </c:pt>
                      <c:pt idx="57">
                        <c:v>18</c:v>
                      </c:pt>
                      <c:pt idx="58">
                        <c:v>53</c:v>
                      </c:pt>
                      <c:pt idx="59">
                        <c:v>34</c:v>
                      </c:pt>
                      <c:pt idx="60">
                        <c:v>43</c:v>
                      </c:pt>
                      <c:pt idx="61">
                        <c:v>25</c:v>
                      </c:pt>
                      <c:pt idx="62">
                        <c:v>64</c:v>
                      </c:pt>
                      <c:pt idx="63">
                        <c:v>28</c:v>
                      </c:pt>
                      <c:pt idx="64">
                        <c:v>20</c:v>
                      </c:pt>
                      <c:pt idx="65">
                        <c:v>19</c:v>
                      </c:pt>
                      <c:pt idx="66">
                        <c:v>61</c:v>
                      </c:pt>
                      <c:pt idx="67">
                        <c:v>40</c:v>
                      </c:pt>
                      <c:pt idx="68">
                        <c:v>40</c:v>
                      </c:pt>
                      <c:pt idx="69">
                        <c:v>28</c:v>
                      </c:pt>
                      <c:pt idx="70">
                        <c:v>27</c:v>
                      </c:pt>
                      <c:pt idx="71">
                        <c:v>31</c:v>
                      </c:pt>
                      <c:pt idx="72">
                        <c:v>53</c:v>
                      </c:pt>
                      <c:pt idx="73">
                        <c:v>58</c:v>
                      </c:pt>
                      <c:pt idx="74">
                        <c:v>44</c:v>
                      </c:pt>
                      <c:pt idx="75">
                        <c:v>57</c:v>
                      </c:pt>
                      <c:pt idx="76">
                        <c:v>29</c:v>
                      </c:pt>
                      <c:pt idx="77">
                        <c:v>21</c:v>
                      </c:pt>
                      <c:pt idx="78">
                        <c:v>22</c:v>
                      </c:pt>
                      <c:pt idx="79">
                        <c:v>41</c:v>
                      </c:pt>
                      <c:pt idx="80">
                        <c:v>31</c:v>
                      </c:pt>
                      <c:pt idx="81">
                        <c:v>45</c:v>
                      </c:pt>
                      <c:pt idx="82">
                        <c:v>22</c:v>
                      </c:pt>
                      <c:pt idx="83">
                        <c:v>48</c:v>
                      </c:pt>
                      <c:pt idx="84">
                        <c:v>37</c:v>
                      </c:pt>
                      <c:pt idx="85">
                        <c:v>45</c:v>
                      </c:pt>
                      <c:pt idx="86">
                        <c:v>57</c:v>
                      </c:pt>
                      <c:pt idx="87">
                        <c:v>56</c:v>
                      </c:pt>
                      <c:pt idx="88">
                        <c:v>46</c:v>
                      </c:pt>
                      <c:pt idx="89">
                        <c:v>55</c:v>
                      </c:pt>
                      <c:pt idx="90">
                        <c:v>21</c:v>
                      </c:pt>
                      <c:pt idx="91">
                        <c:v>53</c:v>
                      </c:pt>
                      <c:pt idx="92">
                        <c:v>59</c:v>
                      </c:pt>
                      <c:pt idx="93">
                        <c:v>35</c:v>
                      </c:pt>
                      <c:pt idx="94">
                        <c:v>64</c:v>
                      </c:pt>
                      <c:pt idx="95">
                        <c:v>28</c:v>
                      </c:pt>
                      <c:pt idx="96">
                        <c:v>54</c:v>
                      </c:pt>
                      <c:pt idx="97">
                        <c:v>55</c:v>
                      </c:pt>
                      <c:pt idx="98">
                        <c:v>56</c:v>
                      </c:pt>
                      <c:pt idx="99">
                        <c:v>38</c:v>
                      </c:pt>
                      <c:pt idx="100">
                        <c:v>41</c:v>
                      </c:pt>
                      <c:pt idx="101">
                        <c:v>30</c:v>
                      </c:pt>
                      <c:pt idx="102">
                        <c:v>18</c:v>
                      </c:pt>
                      <c:pt idx="103">
                        <c:v>61</c:v>
                      </c:pt>
                      <c:pt idx="104">
                        <c:v>34</c:v>
                      </c:pt>
                      <c:pt idx="105">
                        <c:v>20</c:v>
                      </c:pt>
                      <c:pt idx="106">
                        <c:v>19</c:v>
                      </c:pt>
                      <c:pt idx="107">
                        <c:v>26</c:v>
                      </c:pt>
                      <c:pt idx="108">
                        <c:v>29</c:v>
                      </c:pt>
                      <c:pt idx="109">
                        <c:v>63</c:v>
                      </c:pt>
                      <c:pt idx="110">
                        <c:v>54</c:v>
                      </c:pt>
                      <c:pt idx="111">
                        <c:v>55</c:v>
                      </c:pt>
                      <c:pt idx="112">
                        <c:v>37</c:v>
                      </c:pt>
                      <c:pt idx="113">
                        <c:v>21</c:v>
                      </c:pt>
                      <c:pt idx="114">
                        <c:v>52</c:v>
                      </c:pt>
                      <c:pt idx="115">
                        <c:v>60</c:v>
                      </c:pt>
                      <c:pt idx="116">
                        <c:v>58</c:v>
                      </c:pt>
                      <c:pt idx="117">
                        <c:v>29</c:v>
                      </c:pt>
                      <c:pt idx="118">
                        <c:v>49</c:v>
                      </c:pt>
                      <c:pt idx="119">
                        <c:v>37</c:v>
                      </c:pt>
                      <c:pt idx="120">
                        <c:v>44</c:v>
                      </c:pt>
                      <c:pt idx="121">
                        <c:v>18</c:v>
                      </c:pt>
                      <c:pt idx="122">
                        <c:v>20</c:v>
                      </c:pt>
                      <c:pt idx="123">
                        <c:v>44</c:v>
                      </c:pt>
                      <c:pt idx="124">
                        <c:v>47</c:v>
                      </c:pt>
                      <c:pt idx="125">
                        <c:v>26</c:v>
                      </c:pt>
                      <c:pt idx="126">
                        <c:v>19</c:v>
                      </c:pt>
                      <c:pt idx="127">
                        <c:v>52</c:v>
                      </c:pt>
                      <c:pt idx="128">
                        <c:v>32</c:v>
                      </c:pt>
                      <c:pt idx="129">
                        <c:v>38</c:v>
                      </c:pt>
                      <c:pt idx="130">
                        <c:v>59</c:v>
                      </c:pt>
                      <c:pt idx="131">
                        <c:v>61</c:v>
                      </c:pt>
                      <c:pt idx="132">
                        <c:v>53</c:v>
                      </c:pt>
                      <c:pt idx="133">
                        <c:v>19</c:v>
                      </c:pt>
                      <c:pt idx="134">
                        <c:v>20</c:v>
                      </c:pt>
                      <c:pt idx="135">
                        <c:v>22</c:v>
                      </c:pt>
                      <c:pt idx="136">
                        <c:v>19</c:v>
                      </c:pt>
                      <c:pt idx="137">
                        <c:v>22</c:v>
                      </c:pt>
                      <c:pt idx="138">
                        <c:v>54</c:v>
                      </c:pt>
                      <c:pt idx="139">
                        <c:v>22</c:v>
                      </c:pt>
                      <c:pt idx="140">
                        <c:v>34</c:v>
                      </c:pt>
                      <c:pt idx="141">
                        <c:v>26</c:v>
                      </c:pt>
                      <c:pt idx="142">
                        <c:v>34</c:v>
                      </c:pt>
                      <c:pt idx="143">
                        <c:v>29</c:v>
                      </c:pt>
                      <c:pt idx="144">
                        <c:v>30</c:v>
                      </c:pt>
                      <c:pt idx="145">
                        <c:v>29</c:v>
                      </c:pt>
                      <c:pt idx="146">
                        <c:v>46</c:v>
                      </c:pt>
                      <c:pt idx="147">
                        <c:v>51</c:v>
                      </c:pt>
                      <c:pt idx="148">
                        <c:v>53</c:v>
                      </c:pt>
                      <c:pt idx="149">
                        <c:v>19</c:v>
                      </c:pt>
                      <c:pt idx="150">
                        <c:v>35</c:v>
                      </c:pt>
                      <c:pt idx="151">
                        <c:v>48</c:v>
                      </c:pt>
                      <c:pt idx="152">
                        <c:v>32</c:v>
                      </c:pt>
                      <c:pt idx="153">
                        <c:v>42</c:v>
                      </c:pt>
                      <c:pt idx="154">
                        <c:v>40</c:v>
                      </c:pt>
                      <c:pt idx="155">
                        <c:v>44</c:v>
                      </c:pt>
                      <c:pt idx="156">
                        <c:v>48</c:v>
                      </c:pt>
                      <c:pt idx="157">
                        <c:v>18</c:v>
                      </c:pt>
                      <c:pt idx="158">
                        <c:v>30</c:v>
                      </c:pt>
                      <c:pt idx="159">
                        <c:v>50</c:v>
                      </c:pt>
                      <c:pt idx="160">
                        <c:v>42</c:v>
                      </c:pt>
                      <c:pt idx="161">
                        <c:v>18</c:v>
                      </c:pt>
                      <c:pt idx="162">
                        <c:v>54</c:v>
                      </c:pt>
                      <c:pt idx="163">
                        <c:v>32</c:v>
                      </c:pt>
                      <c:pt idx="164">
                        <c:v>37</c:v>
                      </c:pt>
                      <c:pt idx="165">
                        <c:v>47</c:v>
                      </c:pt>
                      <c:pt idx="166">
                        <c:v>20</c:v>
                      </c:pt>
                      <c:pt idx="167">
                        <c:v>32</c:v>
                      </c:pt>
                      <c:pt idx="168">
                        <c:v>19</c:v>
                      </c:pt>
                      <c:pt idx="169">
                        <c:v>27</c:v>
                      </c:pt>
                      <c:pt idx="170">
                        <c:v>63</c:v>
                      </c:pt>
                      <c:pt idx="171">
                        <c:v>49</c:v>
                      </c:pt>
                      <c:pt idx="172">
                        <c:v>18</c:v>
                      </c:pt>
                      <c:pt idx="173">
                        <c:v>35</c:v>
                      </c:pt>
                      <c:pt idx="174">
                        <c:v>24</c:v>
                      </c:pt>
                      <c:pt idx="175">
                        <c:v>63</c:v>
                      </c:pt>
                      <c:pt idx="176">
                        <c:v>38</c:v>
                      </c:pt>
                      <c:pt idx="177">
                        <c:v>54</c:v>
                      </c:pt>
                      <c:pt idx="178">
                        <c:v>46</c:v>
                      </c:pt>
                      <c:pt idx="179">
                        <c:v>41</c:v>
                      </c:pt>
                      <c:pt idx="180">
                        <c:v>58</c:v>
                      </c:pt>
                      <c:pt idx="181">
                        <c:v>18</c:v>
                      </c:pt>
                      <c:pt idx="182">
                        <c:v>22</c:v>
                      </c:pt>
                      <c:pt idx="183">
                        <c:v>44</c:v>
                      </c:pt>
                      <c:pt idx="184">
                        <c:v>44</c:v>
                      </c:pt>
                      <c:pt idx="185">
                        <c:v>36</c:v>
                      </c:pt>
                      <c:pt idx="186">
                        <c:v>26</c:v>
                      </c:pt>
                      <c:pt idx="187">
                        <c:v>30</c:v>
                      </c:pt>
                      <c:pt idx="188">
                        <c:v>41</c:v>
                      </c:pt>
                      <c:pt idx="189">
                        <c:v>29</c:v>
                      </c:pt>
                      <c:pt idx="190">
                        <c:v>61</c:v>
                      </c:pt>
                      <c:pt idx="191">
                        <c:v>36</c:v>
                      </c:pt>
                      <c:pt idx="192">
                        <c:v>25</c:v>
                      </c:pt>
                      <c:pt idx="193">
                        <c:v>56</c:v>
                      </c:pt>
                      <c:pt idx="194">
                        <c:v>18</c:v>
                      </c:pt>
                      <c:pt idx="195">
                        <c:v>19</c:v>
                      </c:pt>
                      <c:pt idx="196">
                        <c:v>39</c:v>
                      </c:pt>
                      <c:pt idx="197">
                        <c:v>45</c:v>
                      </c:pt>
                      <c:pt idx="198">
                        <c:v>51</c:v>
                      </c:pt>
                      <c:pt idx="199">
                        <c:v>64</c:v>
                      </c:pt>
                      <c:pt idx="200">
                        <c:v>19</c:v>
                      </c:pt>
                      <c:pt idx="201">
                        <c:v>48</c:v>
                      </c:pt>
                      <c:pt idx="202">
                        <c:v>60</c:v>
                      </c:pt>
                      <c:pt idx="203">
                        <c:v>27</c:v>
                      </c:pt>
                      <c:pt idx="204">
                        <c:v>46</c:v>
                      </c:pt>
                      <c:pt idx="205">
                        <c:v>28</c:v>
                      </c:pt>
                      <c:pt idx="206">
                        <c:v>59</c:v>
                      </c:pt>
                      <c:pt idx="207">
                        <c:v>35</c:v>
                      </c:pt>
                      <c:pt idx="208">
                        <c:v>63</c:v>
                      </c:pt>
                      <c:pt idx="209">
                        <c:v>40</c:v>
                      </c:pt>
                      <c:pt idx="210">
                        <c:v>20</c:v>
                      </c:pt>
                      <c:pt idx="211">
                        <c:v>40</c:v>
                      </c:pt>
                      <c:pt idx="212">
                        <c:v>24</c:v>
                      </c:pt>
                      <c:pt idx="213">
                        <c:v>34</c:v>
                      </c:pt>
                      <c:pt idx="214">
                        <c:v>45</c:v>
                      </c:pt>
                      <c:pt idx="215">
                        <c:v>41</c:v>
                      </c:pt>
                      <c:pt idx="216">
                        <c:v>53</c:v>
                      </c:pt>
                      <c:pt idx="217">
                        <c:v>27</c:v>
                      </c:pt>
                      <c:pt idx="218">
                        <c:v>26</c:v>
                      </c:pt>
                      <c:pt idx="219">
                        <c:v>24</c:v>
                      </c:pt>
                      <c:pt idx="220">
                        <c:v>34</c:v>
                      </c:pt>
                      <c:pt idx="221">
                        <c:v>53</c:v>
                      </c:pt>
                      <c:pt idx="222">
                        <c:v>32</c:v>
                      </c:pt>
                      <c:pt idx="223">
                        <c:v>19</c:v>
                      </c:pt>
                      <c:pt idx="224">
                        <c:v>42</c:v>
                      </c:pt>
                      <c:pt idx="225">
                        <c:v>55</c:v>
                      </c:pt>
                      <c:pt idx="226">
                        <c:v>28</c:v>
                      </c:pt>
                      <c:pt idx="227">
                        <c:v>58</c:v>
                      </c:pt>
                      <c:pt idx="228">
                        <c:v>41</c:v>
                      </c:pt>
                      <c:pt idx="229">
                        <c:v>47</c:v>
                      </c:pt>
                      <c:pt idx="230">
                        <c:v>42</c:v>
                      </c:pt>
                      <c:pt idx="231">
                        <c:v>59</c:v>
                      </c:pt>
                      <c:pt idx="232">
                        <c:v>19</c:v>
                      </c:pt>
                      <c:pt idx="233">
                        <c:v>59</c:v>
                      </c:pt>
                      <c:pt idx="234">
                        <c:v>39</c:v>
                      </c:pt>
                      <c:pt idx="235">
                        <c:v>40</c:v>
                      </c:pt>
                      <c:pt idx="236">
                        <c:v>18</c:v>
                      </c:pt>
                      <c:pt idx="237">
                        <c:v>31</c:v>
                      </c:pt>
                      <c:pt idx="238">
                        <c:v>19</c:v>
                      </c:pt>
                      <c:pt idx="239">
                        <c:v>44</c:v>
                      </c:pt>
                      <c:pt idx="240">
                        <c:v>23</c:v>
                      </c:pt>
                      <c:pt idx="241">
                        <c:v>33</c:v>
                      </c:pt>
                      <c:pt idx="242">
                        <c:v>55</c:v>
                      </c:pt>
                      <c:pt idx="243">
                        <c:v>40</c:v>
                      </c:pt>
                      <c:pt idx="244">
                        <c:v>63</c:v>
                      </c:pt>
                      <c:pt idx="245">
                        <c:v>54</c:v>
                      </c:pt>
                      <c:pt idx="246">
                        <c:v>60</c:v>
                      </c:pt>
                      <c:pt idx="247">
                        <c:v>24</c:v>
                      </c:pt>
                      <c:pt idx="248">
                        <c:v>19</c:v>
                      </c:pt>
                      <c:pt idx="249">
                        <c:v>29</c:v>
                      </c:pt>
                      <c:pt idx="250">
                        <c:v>18</c:v>
                      </c:pt>
                      <c:pt idx="251">
                        <c:v>63</c:v>
                      </c:pt>
                      <c:pt idx="252">
                        <c:v>54</c:v>
                      </c:pt>
                      <c:pt idx="253">
                        <c:v>27</c:v>
                      </c:pt>
                      <c:pt idx="254">
                        <c:v>50</c:v>
                      </c:pt>
                      <c:pt idx="255">
                        <c:v>55</c:v>
                      </c:pt>
                      <c:pt idx="256">
                        <c:v>56</c:v>
                      </c:pt>
                      <c:pt idx="257">
                        <c:v>38</c:v>
                      </c:pt>
                      <c:pt idx="258">
                        <c:v>51</c:v>
                      </c:pt>
                      <c:pt idx="259">
                        <c:v>19</c:v>
                      </c:pt>
                      <c:pt idx="260">
                        <c:v>58</c:v>
                      </c:pt>
                      <c:pt idx="261">
                        <c:v>20</c:v>
                      </c:pt>
                      <c:pt idx="262">
                        <c:v>52</c:v>
                      </c:pt>
                      <c:pt idx="263">
                        <c:v>19</c:v>
                      </c:pt>
                      <c:pt idx="264">
                        <c:v>53</c:v>
                      </c:pt>
                      <c:pt idx="265">
                        <c:v>46</c:v>
                      </c:pt>
                      <c:pt idx="266">
                        <c:v>40</c:v>
                      </c:pt>
                      <c:pt idx="267">
                        <c:v>59</c:v>
                      </c:pt>
                      <c:pt idx="268">
                        <c:v>45</c:v>
                      </c:pt>
                      <c:pt idx="269">
                        <c:v>49</c:v>
                      </c:pt>
                      <c:pt idx="270">
                        <c:v>18</c:v>
                      </c:pt>
                      <c:pt idx="271">
                        <c:v>50</c:v>
                      </c:pt>
                      <c:pt idx="272">
                        <c:v>41</c:v>
                      </c:pt>
                      <c:pt idx="273">
                        <c:v>50</c:v>
                      </c:pt>
                      <c:pt idx="274">
                        <c:v>25</c:v>
                      </c:pt>
                      <c:pt idx="275">
                        <c:v>47</c:v>
                      </c:pt>
                      <c:pt idx="276">
                        <c:v>19</c:v>
                      </c:pt>
                      <c:pt idx="277">
                        <c:v>22</c:v>
                      </c:pt>
                      <c:pt idx="278">
                        <c:v>59</c:v>
                      </c:pt>
                      <c:pt idx="279">
                        <c:v>51</c:v>
                      </c:pt>
                      <c:pt idx="280">
                        <c:v>40</c:v>
                      </c:pt>
                      <c:pt idx="281">
                        <c:v>54</c:v>
                      </c:pt>
                      <c:pt idx="282">
                        <c:v>30</c:v>
                      </c:pt>
                      <c:pt idx="283">
                        <c:v>55</c:v>
                      </c:pt>
                      <c:pt idx="284">
                        <c:v>52</c:v>
                      </c:pt>
                      <c:pt idx="285">
                        <c:v>46</c:v>
                      </c:pt>
                      <c:pt idx="286">
                        <c:v>46</c:v>
                      </c:pt>
                      <c:pt idx="287">
                        <c:v>63</c:v>
                      </c:pt>
                      <c:pt idx="288">
                        <c:v>59</c:v>
                      </c:pt>
                      <c:pt idx="289">
                        <c:v>52</c:v>
                      </c:pt>
                      <c:pt idx="290">
                        <c:v>28</c:v>
                      </c:pt>
                      <c:pt idx="291">
                        <c:v>29</c:v>
                      </c:pt>
                      <c:pt idx="292">
                        <c:v>25</c:v>
                      </c:pt>
                      <c:pt idx="293">
                        <c:v>22</c:v>
                      </c:pt>
                      <c:pt idx="294">
                        <c:v>25</c:v>
                      </c:pt>
                      <c:pt idx="295">
                        <c:v>18</c:v>
                      </c:pt>
                      <c:pt idx="296">
                        <c:v>19</c:v>
                      </c:pt>
                      <c:pt idx="297">
                        <c:v>47</c:v>
                      </c:pt>
                      <c:pt idx="298">
                        <c:v>31</c:v>
                      </c:pt>
                      <c:pt idx="299">
                        <c:v>48</c:v>
                      </c:pt>
                      <c:pt idx="300">
                        <c:v>36</c:v>
                      </c:pt>
                      <c:pt idx="301">
                        <c:v>53</c:v>
                      </c:pt>
                      <c:pt idx="302">
                        <c:v>56</c:v>
                      </c:pt>
                      <c:pt idx="303">
                        <c:v>28</c:v>
                      </c:pt>
                      <c:pt idx="304">
                        <c:v>57</c:v>
                      </c:pt>
                      <c:pt idx="305">
                        <c:v>29</c:v>
                      </c:pt>
                      <c:pt idx="306">
                        <c:v>28</c:v>
                      </c:pt>
                      <c:pt idx="307">
                        <c:v>30</c:v>
                      </c:pt>
                      <c:pt idx="308">
                        <c:v>58</c:v>
                      </c:pt>
                      <c:pt idx="309">
                        <c:v>41</c:v>
                      </c:pt>
                      <c:pt idx="310">
                        <c:v>50</c:v>
                      </c:pt>
                      <c:pt idx="311">
                        <c:v>19</c:v>
                      </c:pt>
                      <c:pt idx="312">
                        <c:v>43</c:v>
                      </c:pt>
                      <c:pt idx="313">
                        <c:v>49</c:v>
                      </c:pt>
                      <c:pt idx="314">
                        <c:v>27</c:v>
                      </c:pt>
                      <c:pt idx="315">
                        <c:v>52</c:v>
                      </c:pt>
                      <c:pt idx="316">
                        <c:v>50</c:v>
                      </c:pt>
                      <c:pt idx="317">
                        <c:v>54</c:v>
                      </c:pt>
                      <c:pt idx="318">
                        <c:v>44</c:v>
                      </c:pt>
                      <c:pt idx="319">
                        <c:v>32</c:v>
                      </c:pt>
                      <c:pt idx="320">
                        <c:v>34</c:v>
                      </c:pt>
                      <c:pt idx="321">
                        <c:v>26</c:v>
                      </c:pt>
                      <c:pt idx="322">
                        <c:v>34</c:v>
                      </c:pt>
                      <c:pt idx="323">
                        <c:v>57</c:v>
                      </c:pt>
                      <c:pt idx="324">
                        <c:v>29</c:v>
                      </c:pt>
                      <c:pt idx="325">
                        <c:v>40</c:v>
                      </c:pt>
                      <c:pt idx="326">
                        <c:v>27</c:v>
                      </c:pt>
                      <c:pt idx="327">
                        <c:v>45</c:v>
                      </c:pt>
                      <c:pt idx="328">
                        <c:v>64</c:v>
                      </c:pt>
                      <c:pt idx="329">
                        <c:v>52</c:v>
                      </c:pt>
                      <c:pt idx="330">
                        <c:v>61</c:v>
                      </c:pt>
                      <c:pt idx="331">
                        <c:v>52</c:v>
                      </c:pt>
                      <c:pt idx="332">
                        <c:v>61</c:v>
                      </c:pt>
                      <c:pt idx="333">
                        <c:v>56</c:v>
                      </c:pt>
                      <c:pt idx="334">
                        <c:v>43</c:v>
                      </c:pt>
                      <c:pt idx="335">
                        <c:v>64</c:v>
                      </c:pt>
                      <c:pt idx="336">
                        <c:v>60</c:v>
                      </c:pt>
                      <c:pt idx="337">
                        <c:v>62</c:v>
                      </c:pt>
                      <c:pt idx="338">
                        <c:v>50</c:v>
                      </c:pt>
                      <c:pt idx="339">
                        <c:v>46</c:v>
                      </c:pt>
                      <c:pt idx="340">
                        <c:v>24</c:v>
                      </c:pt>
                      <c:pt idx="341">
                        <c:v>62</c:v>
                      </c:pt>
                      <c:pt idx="342">
                        <c:v>60</c:v>
                      </c:pt>
                      <c:pt idx="343">
                        <c:v>63</c:v>
                      </c:pt>
                      <c:pt idx="344">
                        <c:v>49</c:v>
                      </c:pt>
                      <c:pt idx="345">
                        <c:v>34</c:v>
                      </c:pt>
                      <c:pt idx="346">
                        <c:v>33</c:v>
                      </c:pt>
                      <c:pt idx="347">
                        <c:v>46</c:v>
                      </c:pt>
                      <c:pt idx="348">
                        <c:v>36</c:v>
                      </c:pt>
                      <c:pt idx="349">
                        <c:v>19</c:v>
                      </c:pt>
                      <c:pt idx="350">
                        <c:v>57</c:v>
                      </c:pt>
                      <c:pt idx="351">
                        <c:v>50</c:v>
                      </c:pt>
                      <c:pt idx="352">
                        <c:v>30</c:v>
                      </c:pt>
                      <c:pt idx="353">
                        <c:v>33</c:v>
                      </c:pt>
                      <c:pt idx="354">
                        <c:v>18</c:v>
                      </c:pt>
                      <c:pt idx="355">
                        <c:v>46</c:v>
                      </c:pt>
                      <c:pt idx="356">
                        <c:v>46</c:v>
                      </c:pt>
                      <c:pt idx="357">
                        <c:v>47</c:v>
                      </c:pt>
                      <c:pt idx="358">
                        <c:v>23</c:v>
                      </c:pt>
                      <c:pt idx="359">
                        <c:v>18</c:v>
                      </c:pt>
                      <c:pt idx="360">
                        <c:v>48</c:v>
                      </c:pt>
                      <c:pt idx="361">
                        <c:v>35</c:v>
                      </c:pt>
                      <c:pt idx="362">
                        <c:v>19</c:v>
                      </c:pt>
                      <c:pt idx="363">
                        <c:v>21</c:v>
                      </c:pt>
                      <c:pt idx="364">
                        <c:v>21</c:v>
                      </c:pt>
                      <c:pt idx="365">
                        <c:v>49</c:v>
                      </c:pt>
                      <c:pt idx="366">
                        <c:v>56</c:v>
                      </c:pt>
                      <c:pt idx="367">
                        <c:v>42</c:v>
                      </c:pt>
                      <c:pt idx="368">
                        <c:v>44</c:v>
                      </c:pt>
                      <c:pt idx="369">
                        <c:v>18</c:v>
                      </c:pt>
                      <c:pt idx="370">
                        <c:v>61</c:v>
                      </c:pt>
                      <c:pt idx="371">
                        <c:v>57</c:v>
                      </c:pt>
                      <c:pt idx="372">
                        <c:v>42</c:v>
                      </c:pt>
                      <c:pt idx="373">
                        <c:v>26</c:v>
                      </c:pt>
                      <c:pt idx="374">
                        <c:v>20</c:v>
                      </c:pt>
                      <c:pt idx="375">
                        <c:v>23</c:v>
                      </c:pt>
                      <c:pt idx="376">
                        <c:v>39</c:v>
                      </c:pt>
                      <c:pt idx="377">
                        <c:v>24</c:v>
                      </c:pt>
                      <c:pt idx="378">
                        <c:v>64</c:v>
                      </c:pt>
                      <c:pt idx="379">
                        <c:v>62</c:v>
                      </c:pt>
                      <c:pt idx="380">
                        <c:v>27</c:v>
                      </c:pt>
                      <c:pt idx="381">
                        <c:v>55</c:v>
                      </c:pt>
                      <c:pt idx="382">
                        <c:v>55</c:v>
                      </c:pt>
                      <c:pt idx="383">
                        <c:v>35</c:v>
                      </c:pt>
                      <c:pt idx="384">
                        <c:v>44</c:v>
                      </c:pt>
                      <c:pt idx="385">
                        <c:v>19</c:v>
                      </c:pt>
                      <c:pt idx="386">
                        <c:v>58</c:v>
                      </c:pt>
                      <c:pt idx="387">
                        <c:v>50</c:v>
                      </c:pt>
                      <c:pt idx="388">
                        <c:v>26</c:v>
                      </c:pt>
                      <c:pt idx="389">
                        <c:v>24</c:v>
                      </c:pt>
                      <c:pt idx="390">
                        <c:v>48</c:v>
                      </c:pt>
                      <c:pt idx="391">
                        <c:v>19</c:v>
                      </c:pt>
                      <c:pt idx="392">
                        <c:v>48</c:v>
                      </c:pt>
                      <c:pt idx="393">
                        <c:v>49</c:v>
                      </c:pt>
                      <c:pt idx="394">
                        <c:v>46</c:v>
                      </c:pt>
                      <c:pt idx="395">
                        <c:v>46</c:v>
                      </c:pt>
                      <c:pt idx="396">
                        <c:v>43</c:v>
                      </c:pt>
                      <c:pt idx="397">
                        <c:v>21</c:v>
                      </c:pt>
                      <c:pt idx="398">
                        <c:v>64</c:v>
                      </c:pt>
                      <c:pt idx="399">
                        <c:v>18</c:v>
                      </c:pt>
                      <c:pt idx="400">
                        <c:v>51</c:v>
                      </c:pt>
                      <c:pt idx="401">
                        <c:v>47</c:v>
                      </c:pt>
                      <c:pt idx="402">
                        <c:v>64</c:v>
                      </c:pt>
                      <c:pt idx="403">
                        <c:v>49</c:v>
                      </c:pt>
                      <c:pt idx="404">
                        <c:v>31</c:v>
                      </c:pt>
                      <c:pt idx="405">
                        <c:v>52</c:v>
                      </c:pt>
                      <c:pt idx="406">
                        <c:v>33</c:v>
                      </c:pt>
                      <c:pt idx="407">
                        <c:v>47</c:v>
                      </c:pt>
                      <c:pt idx="408">
                        <c:v>38</c:v>
                      </c:pt>
                      <c:pt idx="409">
                        <c:v>32</c:v>
                      </c:pt>
                      <c:pt idx="410">
                        <c:v>19</c:v>
                      </c:pt>
                      <c:pt idx="411">
                        <c:v>44</c:v>
                      </c:pt>
                      <c:pt idx="412">
                        <c:v>26</c:v>
                      </c:pt>
                      <c:pt idx="413">
                        <c:v>25</c:v>
                      </c:pt>
                      <c:pt idx="414">
                        <c:v>19</c:v>
                      </c:pt>
                      <c:pt idx="415">
                        <c:v>43</c:v>
                      </c:pt>
                      <c:pt idx="416">
                        <c:v>52</c:v>
                      </c:pt>
                      <c:pt idx="417">
                        <c:v>36</c:v>
                      </c:pt>
                      <c:pt idx="418">
                        <c:v>64</c:v>
                      </c:pt>
                      <c:pt idx="419">
                        <c:v>63</c:v>
                      </c:pt>
                      <c:pt idx="420">
                        <c:v>64</c:v>
                      </c:pt>
                      <c:pt idx="421">
                        <c:v>61</c:v>
                      </c:pt>
                      <c:pt idx="422">
                        <c:v>40</c:v>
                      </c:pt>
                      <c:pt idx="423">
                        <c:v>25</c:v>
                      </c:pt>
                      <c:pt idx="424">
                        <c:v>48</c:v>
                      </c:pt>
                      <c:pt idx="425">
                        <c:v>45</c:v>
                      </c:pt>
                      <c:pt idx="426">
                        <c:v>38</c:v>
                      </c:pt>
                      <c:pt idx="427">
                        <c:v>18</c:v>
                      </c:pt>
                      <c:pt idx="428">
                        <c:v>21</c:v>
                      </c:pt>
                      <c:pt idx="429">
                        <c:v>27</c:v>
                      </c:pt>
                      <c:pt idx="430">
                        <c:v>19</c:v>
                      </c:pt>
                      <c:pt idx="431">
                        <c:v>29</c:v>
                      </c:pt>
                      <c:pt idx="432">
                        <c:v>42</c:v>
                      </c:pt>
                      <c:pt idx="433">
                        <c:v>60</c:v>
                      </c:pt>
                      <c:pt idx="434">
                        <c:v>31</c:v>
                      </c:pt>
                      <c:pt idx="435">
                        <c:v>60</c:v>
                      </c:pt>
                      <c:pt idx="436">
                        <c:v>22</c:v>
                      </c:pt>
                      <c:pt idx="437">
                        <c:v>35</c:v>
                      </c:pt>
                      <c:pt idx="438">
                        <c:v>52</c:v>
                      </c:pt>
                      <c:pt idx="439">
                        <c:v>26</c:v>
                      </c:pt>
                      <c:pt idx="440">
                        <c:v>31</c:v>
                      </c:pt>
                      <c:pt idx="441">
                        <c:v>33</c:v>
                      </c:pt>
                      <c:pt idx="442">
                        <c:v>18</c:v>
                      </c:pt>
                      <c:pt idx="443">
                        <c:v>59</c:v>
                      </c:pt>
                      <c:pt idx="444">
                        <c:v>56</c:v>
                      </c:pt>
                      <c:pt idx="445">
                        <c:v>45</c:v>
                      </c:pt>
                      <c:pt idx="446">
                        <c:v>60</c:v>
                      </c:pt>
                      <c:pt idx="447">
                        <c:v>56</c:v>
                      </c:pt>
                      <c:pt idx="448">
                        <c:v>40</c:v>
                      </c:pt>
                      <c:pt idx="449">
                        <c:v>35</c:v>
                      </c:pt>
                      <c:pt idx="450">
                        <c:v>39</c:v>
                      </c:pt>
                      <c:pt idx="451">
                        <c:v>30</c:v>
                      </c:pt>
                      <c:pt idx="452">
                        <c:v>24</c:v>
                      </c:pt>
                      <c:pt idx="453">
                        <c:v>20</c:v>
                      </c:pt>
                      <c:pt idx="454">
                        <c:v>32</c:v>
                      </c:pt>
                      <c:pt idx="455">
                        <c:v>59</c:v>
                      </c:pt>
                      <c:pt idx="456">
                        <c:v>55</c:v>
                      </c:pt>
                      <c:pt idx="457">
                        <c:v>57</c:v>
                      </c:pt>
                      <c:pt idx="458">
                        <c:v>56</c:v>
                      </c:pt>
                      <c:pt idx="459">
                        <c:v>40</c:v>
                      </c:pt>
                      <c:pt idx="460">
                        <c:v>49</c:v>
                      </c:pt>
                      <c:pt idx="461">
                        <c:v>42</c:v>
                      </c:pt>
                      <c:pt idx="462">
                        <c:v>62</c:v>
                      </c:pt>
                      <c:pt idx="463">
                        <c:v>56</c:v>
                      </c:pt>
                      <c:pt idx="464">
                        <c:v>19</c:v>
                      </c:pt>
                      <c:pt idx="465">
                        <c:v>30</c:v>
                      </c:pt>
                      <c:pt idx="466">
                        <c:v>60</c:v>
                      </c:pt>
                      <c:pt idx="467">
                        <c:v>56</c:v>
                      </c:pt>
                      <c:pt idx="468">
                        <c:v>28</c:v>
                      </c:pt>
                      <c:pt idx="469">
                        <c:v>18</c:v>
                      </c:pt>
                      <c:pt idx="470">
                        <c:v>27</c:v>
                      </c:pt>
                      <c:pt idx="471">
                        <c:v>18</c:v>
                      </c:pt>
                      <c:pt idx="472">
                        <c:v>19</c:v>
                      </c:pt>
                      <c:pt idx="473">
                        <c:v>47</c:v>
                      </c:pt>
                      <c:pt idx="474">
                        <c:v>54</c:v>
                      </c:pt>
                      <c:pt idx="475">
                        <c:v>61</c:v>
                      </c:pt>
                      <c:pt idx="476">
                        <c:v>24</c:v>
                      </c:pt>
                      <c:pt idx="477">
                        <c:v>25</c:v>
                      </c:pt>
                      <c:pt idx="478">
                        <c:v>21</c:v>
                      </c:pt>
                      <c:pt idx="479">
                        <c:v>23</c:v>
                      </c:pt>
                      <c:pt idx="480">
                        <c:v>63</c:v>
                      </c:pt>
                      <c:pt idx="481">
                        <c:v>49</c:v>
                      </c:pt>
                      <c:pt idx="482">
                        <c:v>18</c:v>
                      </c:pt>
                      <c:pt idx="483">
                        <c:v>51</c:v>
                      </c:pt>
                      <c:pt idx="484">
                        <c:v>48</c:v>
                      </c:pt>
                      <c:pt idx="485">
                        <c:v>31</c:v>
                      </c:pt>
                      <c:pt idx="486">
                        <c:v>54</c:v>
                      </c:pt>
                      <c:pt idx="487">
                        <c:v>19</c:v>
                      </c:pt>
                      <c:pt idx="488">
                        <c:v>44</c:v>
                      </c:pt>
                      <c:pt idx="489">
                        <c:v>53</c:v>
                      </c:pt>
                      <c:pt idx="490">
                        <c:v>19</c:v>
                      </c:pt>
                      <c:pt idx="491">
                        <c:v>61</c:v>
                      </c:pt>
                      <c:pt idx="492">
                        <c:v>18</c:v>
                      </c:pt>
                      <c:pt idx="493">
                        <c:v>61</c:v>
                      </c:pt>
                      <c:pt idx="494">
                        <c:v>21</c:v>
                      </c:pt>
                      <c:pt idx="495">
                        <c:v>20</c:v>
                      </c:pt>
                      <c:pt idx="496">
                        <c:v>31</c:v>
                      </c:pt>
                      <c:pt idx="497">
                        <c:v>45</c:v>
                      </c:pt>
                      <c:pt idx="498">
                        <c:v>44</c:v>
                      </c:pt>
                      <c:pt idx="499">
                        <c:v>62</c:v>
                      </c:pt>
                      <c:pt idx="500">
                        <c:v>29</c:v>
                      </c:pt>
                      <c:pt idx="501">
                        <c:v>43</c:v>
                      </c:pt>
                      <c:pt idx="502">
                        <c:v>51</c:v>
                      </c:pt>
                      <c:pt idx="503">
                        <c:v>19</c:v>
                      </c:pt>
                      <c:pt idx="504">
                        <c:v>38</c:v>
                      </c:pt>
                      <c:pt idx="505">
                        <c:v>37</c:v>
                      </c:pt>
                      <c:pt idx="506">
                        <c:v>22</c:v>
                      </c:pt>
                      <c:pt idx="507">
                        <c:v>21</c:v>
                      </c:pt>
                      <c:pt idx="508">
                        <c:v>24</c:v>
                      </c:pt>
                      <c:pt idx="509">
                        <c:v>57</c:v>
                      </c:pt>
                      <c:pt idx="510">
                        <c:v>56</c:v>
                      </c:pt>
                      <c:pt idx="511">
                        <c:v>27</c:v>
                      </c:pt>
                      <c:pt idx="512">
                        <c:v>51</c:v>
                      </c:pt>
                      <c:pt idx="513">
                        <c:v>19</c:v>
                      </c:pt>
                      <c:pt idx="514">
                        <c:v>39</c:v>
                      </c:pt>
                      <c:pt idx="515">
                        <c:v>58</c:v>
                      </c:pt>
                      <c:pt idx="516">
                        <c:v>20</c:v>
                      </c:pt>
                      <c:pt idx="517">
                        <c:v>45</c:v>
                      </c:pt>
                      <c:pt idx="518">
                        <c:v>35</c:v>
                      </c:pt>
                      <c:pt idx="519">
                        <c:v>31</c:v>
                      </c:pt>
                      <c:pt idx="520">
                        <c:v>50</c:v>
                      </c:pt>
                      <c:pt idx="521">
                        <c:v>32</c:v>
                      </c:pt>
                      <c:pt idx="522">
                        <c:v>51</c:v>
                      </c:pt>
                      <c:pt idx="523">
                        <c:v>38</c:v>
                      </c:pt>
                      <c:pt idx="524">
                        <c:v>42</c:v>
                      </c:pt>
                      <c:pt idx="525">
                        <c:v>18</c:v>
                      </c:pt>
                      <c:pt idx="526">
                        <c:v>19</c:v>
                      </c:pt>
                      <c:pt idx="527">
                        <c:v>51</c:v>
                      </c:pt>
                      <c:pt idx="528">
                        <c:v>46</c:v>
                      </c:pt>
                      <c:pt idx="529">
                        <c:v>18</c:v>
                      </c:pt>
                      <c:pt idx="530">
                        <c:v>57</c:v>
                      </c:pt>
                      <c:pt idx="531">
                        <c:v>62</c:v>
                      </c:pt>
                      <c:pt idx="532">
                        <c:v>59</c:v>
                      </c:pt>
                      <c:pt idx="533">
                        <c:v>37</c:v>
                      </c:pt>
                      <c:pt idx="534">
                        <c:v>64</c:v>
                      </c:pt>
                      <c:pt idx="535">
                        <c:v>38</c:v>
                      </c:pt>
                      <c:pt idx="536">
                        <c:v>33</c:v>
                      </c:pt>
                      <c:pt idx="537">
                        <c:v>46</c:v>
                      </c:pt>
                      <c:pt idx="538">
                        <c:v>46</c:v>
                      </c:pt>
                      <c:pt idx="539">
                        <c:v>53</c:v>
                      </c:pt>
                      <c:pt idx="540">
                        <c:v>34</c:v>
                      </c:pt>
                      <c:pt idx="541">
                        <c:v>20</c:v>
                      </c:pt>
                      <c:pt idx="542">
                        <c:v>63</c:v>
                      </c:pt>
                      <c:pt idx="543">
                        <c:v>54</c:v>
                      </c:pt>
                      <c:pt idx="544">
                        <c:v>54</c:v>
                      </c:pt>
                      <c:pt idx="545">
                        <c:v>49</c:v>
                      </c:pt>
                      <c:pt idx="546">
                        <c:v>28</c:v>
                      </c:pt>
                      <c:pt idx="547">
                        <c:v>54</c:v>
                      </c:pt>
                      <c:pt idx="548">
                        <c:v>25</c:v>
                      </c:pt>
                      <c:pt idx="549">
                        <c:v>43</c:v>
                      </c:pt>
                      <c:pt idx="550">
                        <c:v>63</c:v>
                      </c:pt>
                      <c:pt idx="551">
                        <c:v>32</c:v>
                      </c:pt>
                      <c:pt idx="552">
                        <c:v>62</c:v>
                      </c:pt>
                      <c:pt idx="553">
                        <c:v>52</c:v>
                      </c:pt>
                      <c:pt idx="554">
                        <c:v>25</c:v>
                      </c:pt>
                      <c:pt idx="555">
                        <c:v>28</c:v>
                      </c:pt>
                      <c:pt idx="556">
                        <c:v>46</c:v>
                      </c:pt>
                      <c:pt idx="557">
                        <c:v>34</c:v>
                      </c:pt>
                      <c:pt idx="558">
                        <c:v>35</c:v>
                      </c:pt>
                      <c:pt idx="559">
                        <c:v>19</c:v>
                      </c:pt>
                      <c:pt idx="560">
                        <c:v>46</c:v>
                      </c:pt>
                      <c:pt idx="561">
                        <c:v>54</c:v>
                      </c:pt>
                      <c:pt idx="562">
                        <c:v>27</c:v>
                      </c:pt>
                      <c:pt idx="563">
                        <c:v>50</c:v>
                      </c:pt>
                      <c:pt idx="564">
                        <c:v>18</c:v>
                      </c:pt>
                      <c:pt idx="565">
                        <c:v>19</c:v>
                      </c:pt>
                      <c:pt idx="566">
                        <c:v>38</c:v>
                      </c:pt>
                      <c:pt idx="567">
                        <c:v>41</c:v>
                      </c:pt>
                      <c:pt idx="568">
                        <c:v>49</c:v>
                      </c:pt>
                      <c:pt idx="569">
                        <c:v>48</c:v>
                      </c:pt>
                      <c:pt idx="570">
                        <c:v>31</c:v>
                      </c:pt>
                      <c:pt idx="571">
                        <c:v>18</c:v>
                      </c:pt>
                      <c:pt idx="572">
                        <c:v>30</c:v>
                      </c:pt>
                      <c:pt idx="573">
                        <c:v>62</c:v>
                      </c:pt>
                      <c:pt idx="574">
                        <c:v>57</c:v>
                      </c:pt>
                      <c:pt idx="575">
                        <c:v>58</c:v>
                      </c:pt>
                      <c:pt idx="576">
                        <c:v>22</c:v>
                      </c:pt>
                      <c:pt idx="577">
                        <c:v>31</c:v>
                      </c:pt>
                      <c:pt idx="578">
                        <c:v>52</c:v>
                      </c:pt>
                      <c:pt idx="579">
                        <c:v>25</c:v>
                      </c:pt>
                      <c:pt idx="580">
                        <c:v>59</c:v>
                      </c:pt>
                      <c:pt idx="581">
                        <c:v>19</c:v>
                      </c:pt>
                      <c:pt idx="582">
                        <c:v>39</c:v>
                      </c:pt>
                      <c:pt idx="583">
                        <c:v>32</c:v>
                      </c:pt>
                      <c:pt idx="584">
                        <c:v>19</c:v>
                      </c:pt>
                      <c:pt idx="585">
                        <c:v>33</c:v>
                      </c:pt>
                      <c:pt idx="586">
                        <c:v>21</c:v>
                      </c:pt>
                      <c:pt idx="587">
                        <c:v>34</c:v>
                      </c:pt>
                      <c:pt idx="588">
                        <c:v>61</c:v>
                      </c:pt>
                      <c:pt idx="589">
                        <c:v>38</c:v>
                      </c:pt>
                      <c:pt idx="590">
                        <c:v>58</c:v>
                      </c:pt>
                      <c:pt idx="591">
                        <c:v>47</c:v>
                      </c:pt>
                      <c:pt idx="592">
                        <c:v>20</c:v>
                      </c:pt>
                      <c:pt idx="593">
                        <c:v>21</c:v>
                      </c:pt>
                      <c:pt idx="594">
                        <c:v>41</c:v>
                      </c:pt>
                      <c:pt idx="595">
                        <c:v>46</c:v>
                      </c:pt>
                      <c:pt idx="596">
                        <c:v>42</c:v>
                      </c:pt>
                      <c:pt idx="597">
                        <c:v>34</c:v>
                      </c:pt>
                      <c:pt idx="598">
                        <c:v>43</c:v>
                      </c:pt>
                      <c:pt idx="599">
                        <c:v>52</c:v>
                      </c:pt>
                      <c:pt idx="600">
                        <c:v>18</c:v>
                      </c:pt>
                      <c:pt idx="601">
                        <c:v>51</c:v>
                      </c:pt>
                      <c:pt idx="602">
                        <c:v>56</c:v>
                      </c:pt>
                      <c:pt idx="603">
                        <c:v>64</c:v>
                      </c:pt>
                      <c:pt idx="604">
                        <c:v>19</c:v>
                      </c:pt>
                      <c:pt idx="605">
                        <c:v>51</c:v>
                      </c:pt>
                      <c:pt idx="606">
                        <c:v>27</c:v>
                      </c:pt>
                      <c:pt idx="607">
                        <c:v>59</c:v>
                      </c:pt>
                      <c:pt idx="608">
                        <c:v>28</c:v>
                      </c:pt>
                      <c:pt idx="609">
                        <c:v>30</c:v>
                      </c:pt>
                      <c:pt idx="610">
                        <c:v>47</c:v>
                      </c:pt>
                      <c:pt idx="611">
                        <c:v>38</c:v>
                      </c:pt>
                      <c:pt idx="612">
                        <c:v>18</c:v>
                      </c:pt>
                      <c:pt idx="613">
                        <c:v>34</c:v>
                      </c:pt>
                      <c:pt idx="614">
                        <c:v>20</c:v>
                      </c:pt>
                      <c:pt idx="615">
                        <c:v>47</c:v>
                      </c:pt>
                      <c:pt idx="616">
                        <c:v>56</c:v>
                      </c:pt>
                      <c:pt idx="617">
                        <c:v>49</c:v>
                      </c:pt>
                      <c:pt idx="618">
                        <c:v>19</c:v>
                      </c:pt>
                      <c:pt idx="619">
                        <c:v>55</c:v>
                      </c:pt>
                      <c:pt idx="620">
                        <c:v>30</c:v>
                      </c:pt>
                      <c:pt idx="621">
                        <c:v>37</c:v>
                      </c:pt>
                      <c:pt idx="622">
                        <c:v>49</c:v>
                      </c:pt>
                      <c:pt idx="623">
                        <c:v>18</c:v>
                      </c:pt>
                      <c:pt idx="624">
                        <c:v>59</c:v>
                      </c:pt>
                      <c:pt idx="625">
                        <c:v>29</c:v>
                      </c:pt>
                      <c:pt idx="626">
                        <c:v>36</c:v>
                      </c:pt>
                      <c:pt idx="627">
                        <c:v>33</c:v>
                      </c:pt>
                      <c:pt idx="628">
                        <c:v>58</c:v>
                      </c:pt>
                      <c:pt idx="629">
                        <c:v>44</c:v>
                      </c:pt>
                      <c:pt idx="630">
                        <c:v>53</c:v>
                      </c:pt>
                      <c:pt idx="631">
                        <c:v>24</c:v>
                      </c:pt>
                      <c:pt idx="632">
                        <c:v>29</c:v>
                      </c:pt>
                      <c:pt idx="633">
                        <c:v>40</c:v>
                      </c:pt>
                      <c:pt idx="634">
                        <c:v>51</c:v>
                      </c:pt>
                      <c:pt idx="635">
                        <c:v>64</c:v>
                      </c:pt>
                      <c:pt idx="636">
                        <c:v>19</c:v>
                      </c:pt>
                      <c:pt idx="637">
                        <c:v>35</c:v>
                      </c:pt>
                      <c:pt idx="638">
                        <c:v>39</c:v>
                      </c:pt>
                      <c:pt idx="639">
                        <c:v>56</c:v>
                      </c:pt>
                      <c:pt idx="640">
                        <c:v>33</c:v>
                      </c:pt>
                      <c:pt idx="641">
                        <c:v>42</c:v>
                      </c:pt>
                      <c:pt idx="642">
                        <c:v>61</c:v>
                      </c:pt>
                      <c:pt idx="643">
                        <c:v>23</c:v>
                      </c:pt>
                      <c:pt idx="644">
                        <c:v>43</c:v>
                      </c:pt>
                      <c:pt idx="645">
                        <c:v>48</c:v>
                      </c:pt>
                      <c:pt idx="646">
                        <c:v>39</c:v>
                      </c:pt>
                      <c:pt idx="647">
                        <c:v>40</c:v>
                      </c:pt>
                      <c:pt idx="648">
                        <c:v>18</c:v>
                      </c:pt>
                      <c:pt idx="649">
                        <c:v>58</c:v>
                      </c:pt>
                      <c:pt idx="650">
                        <c:v>49</c:v>
                      </c:pt>
                      <c:pt idx="651">
                        <c:v>53</c:v>
                      </c:pt>
                      <c:pt idx="652">
                        <c:v>48</c:v>
                      </c:pt>
                      <c:pt idx="653">
                        <c:v>45</c:v>
                      </c:pt>
                      <c:pt idx="654">
                        <c:v>59</c:v>
                      </c:pt>
                      <c:pt idx="655">
                        <c:v>52</c:v>
                      </c:pt>
                      <c:pt idx="656">
                        <c:v>26</c:v>
                      </c:pt>
                      <c:pt idx="657">
                        <c:v>27</c:v>
                      </c:pt>
                      <c:pt idx="658">
                        <c:v>48</c:v>
                      </c:pt>
                      <c:pt idx="659">
                        <c:v>57</c:v>
                      </c:pt>
                      <c:pt idx="660">
                        <c:v>37</c:v>
                      </c:pt>
                      <c:pt idx="661">
                        <c:v>57</c:v>
                      </c:pt>
                      <c:pt idx="662">
                        <c:v>32</c:v>
                      </c:pt>
                      <c:pt idx="663">
                        <c:v>18</c:v>
                      </c:pt>
                      <c:pt idx="664">
                        <c:v>64</c:v>
                      </c:pt>
                      <c:pt idx="665">
                        <c:v>43</c:v>
                      </c:pt>
                      <c:pt idx="666">
                        <c:v>49</c:v>
                      </c:pt>
                      <c:pt idx="667">
                        <c:v>40</c:v>
                      </c:pt>
                      <c:pt idx="668">
                        <c:v>62</c:v>
                      </c:pt>
                      <c:pt idx="669">
                        <c:v>40</c:v>
                      </c:pt>
                      <c:pt idx="670">
                        <c:v>30</c:v>
                      </c:pt>
                      <c:pt idx="671">
                        <c:v>29</c:v>
                      </c:pt>
                      <c:pt idx="672">
                        <c:v>36</c:v>
                      </c:pt>
                      <c:pt idx="673">
                        <c:v>41</c:v>
                      </c:pt>
                      <c:pt idx="674">
                        <c:v>44</c:v>
                      </c:pt>
                      <c:pt idx="675">
                        <c:v>45</c:v>
                      </c:pt>
                      <c:pt idx="676">
                        <c:v>55</c:v>
                      </c:pt>
                      <c:pt idx="677">
                        <c:v>60</c:v>
                      </c:pt>
                      <c:pt idx="678">
                        <c:v>56</c:v>
                      </c:pt>
                      <c:pt idx="679">
                        <c:v>49</c:v>
                      </c:pt>
                      <c:pt idx="680">
                        <c:v>21</c:v>
                      </c:pt>
                      <c:pt idx="681">
                        <c:v>19</c:v>
                      </c:pt>
                      <c:pt idx="682">
                        <c:v>39</c:v>
                      </c:pt>
                      <c:pt idx="683">
                        <c:v>53</c:v>
                      </c:pt>
                      <c:pt idx="684">
                        <c:v>33</c:v>
                      </c:pt>
                      <c:pt idx="685">
                        <c:v>53</c:v>
                      </c:pt>
                      <c:pt idx="686">
                        <c:v>42</c:v>
                      </c:pt>
                      <c:pt idx="687">
                        <c:v>40</c:v>
                      </c:pt>
                      <c:pt idx="688">
                        <c:v>47</c:v>
                      </c:pt>
                      <c:pt idx="689">
                        <c:v>27</c:v>
                      </c:pt>
                      <c:pt idx="690">
                        <c:v>21</c:v>
                      </c:pt>
                      <c:pt idx="691">
                        <c:v>47</c:v>
                      </c:pt>
                      <c:pt idx="692">
                        <c:v>20</c:v>
                      </c:pt>
                      <c:pt idx="693">
                        <c:v>24</c:v>
                      </c:pt>
                      <c:pt idx="694">
                        <c:v>27</c:v>
                      </c:pt>
                      <c:pt idx="695">
                        <c:v>26</c:v>
                      </c:pt>
                      <c:pt idx="696">
                        <c:v>53</c:v>
                      </c:pt>
                      <c:pt idx="697">
                        <c:v>41</c:v>
                      </c:pt>
                      <c:pt idx="698">
                        <c:v>56</c:v>
                      </c:pt>
                      <c:pt idx="699">
                        <c:v>23</c:v>
                      </c:pt>
                      <c:pt idx="700">
                        <c:v>21</c:v>
                      </c:pt>
                      <c:pt idx="701">
                        <c:v>50</c:v>
                      </c:pt>
                      <c:pt idx="702">
                        <c:v>53</c:v>
                      </c:pt>
                      <c:pt idx="703">
                        <c:v>34</c:v>
                      </c:pt>
                      <c:pt idx="704">
                        <c:v>47</c:v>
                      </c:pt>
                      <c:pt idx="705">
                        <c:v>33</c:v>
                      </c:pt>
                      <c:pt idx="706">
                        <c:v>51</c:v>
                      </c:pt>
                      <c:pt idx="707">
                        <c:v>49</c:v>
                      </c:pt>
                      <c:pt idx="708">
                        <c:v>31</c:v>
                      </c:pt>
                      <c:pt idx="709">
                        <c:v>36</c:v>
                      </c:pt>
                      <c:pt idx="710">
                        <c:v>18</c:v>
                      </c:pt>
                      <c:pt idx="711">
                        <c:v>50</c:v>
                      </c:pt>
                      <c:pt idx="712">
                        <c:v>43</c:v>
                      </c:pt>
                      <c:pt idx="713">
                        <c:v>20</c:v>
                      </c:pt>
                      <c:pt idx="714">
                        <c:v>24</c:v>
                      </c:pt>
                      <c:pt idx="715">
                        <c:v>60</c:v>
                      </c:pt>
                      <c:pt idx="716">
                        <c:v>49</c:v>
                      </c:pt>
                      <c:pt idx="717">
                        <c:v>60</c:v>
                      </c:pt>
                      <c:pt idx="718">
                        <c:v>51</c:v>
                      </c:pt>
                      <c:pt idx="719">
                        <c:v>58</c:v>
                      </c:pt>
                      <c:pt idx="720">
                        <c:v>51</c:v>
                      </c:pt>
                      <c:pt idx="721">
                        <c:v>53</c:v>
                      </c:pt>
                      <c:pt idx="722">
                        <c:v>62</c:v>
                      </c:pt>
                      <c:pt idx="723">
                        <c:v>19</c:v>
                      </c:pt>
                      <c:pt idx="724">
                        <c:v>50</c:v>
                      </c:pt>
                      <c:pt idx="725">
                        <c:v>30</c:v>
                      </c:pt>
                      <c:pt idx="726">
                        <c:v>41</c:v>
                      </c:pt>
                      <c:pt idx="727">
                        <c:v>29</c:v>
                      </c:pt>
                      <c:pt idx="728">
                        <c:v>18</c:v>
                      </c:pt>
                      <c:pt idx="729">
                        <c:v>41</c:v>
                      </c:pt>
                      <c:pt idx="730">
                        <c:v>35</c:v>
                      </c:pt>
                      <c:pt idx="731">
                        <c:v>53</c:v>
                      </c:pt>
                      <c:pt idx="732">
                        <c:v>24</c:v>
                      </c:pt>
                      <c:pt idx="733">
                        <c:v>48</c:v>
                      </c:pt>
                      <c:pt idx="734">
                        <c:v>59</c:v>
                      </c:pt>
                      <c:pt idx="735">
                        <c:v>49</c:v>
                      </c:pt>
                      <c:pt idx="736">
                        <c:v>37</c:v>
                      </c:pt>
                      <c:pt idx="737">
                        <c:v>26</c:v>
                      </c:pt>
                      <c:pt idx="738">
                        <c:v>23</c:v>
                      </c:pt>
                      <c:pt idx="739">
                        <c:v>29</c:v>
                      </c:pt>
                      <c:pt idx="740">
                        <c:v>45</c:v>
                      </c:pt>
                      <c:pt idx="741">
                        <c:v>27</c:v>
                      </c:pt>
                      <c:pt idx="742">
                        <c:v>53</c:v>
                      </c:pt>
                      <c:pt idx="743">
                        <c:v>31</c:v>
                      </c:pt>
                      <c:pt idx="744">
                        <c:v>50</c:v>
                      </c:pt>
                      <c:pt idx="745">
                        <c:v>50</c:v>
                      </c:pt>
                      <c:pt idx="746">
                        <c:v>34</c:v>
                      </c:pt>
                      <c:pt idx="747">
                        <c:v>19</c:v>
                      </c:pt>
                      <c:pt idx="748">
                        <c:v>47</c:v>
                      </c:pt>
                      <c:pt idx="749">
                        <c:v>28</c:v>
                      </c:pt>
                      <c:pt idx="750">
                        <c:v>37</c:v>
                      </c:pt>
                      <c:pt idx="751">
                        <c:v>21</c:v>
                      </c:pt>
                      <c:pt idx="752">
                        <c:v>64</c:v>
                      </c:pt>
                      <c:pt idx="753">
                        <c:v>58</c:v>
                      </c:pt>
                      <c:pt idx="754">
                        <c:v>24</c:v>
                      </c:pt>
                      <c:pt idx="755">
                        <c:v>31</c:v>
                      </c:pt>
                      <c:pt idx="756">
                        <c:v>39</c:v>
                      </c:pt>
                      <c:pt idx="757">
                        <c:v>47</c:v>
                      </c:pt>
                      <c:pt idx="758">
                        <c:v>30</c:v>
                      </c:pt>
                      <c:pt idx="759">
                        <c:v>18</c:v>
                      </c:pt>
                      <c:pt idx="760">
                        <c:v>22</c:v>
                      </c:pt>
                      <c:pt idx="761">
                        <c:v>23</c:v>
                      </c:pt>
                      <c:pt idx="762">
                        <c:v>33</c:v>
                      </c:pt>
                      <c:pt idx="763">
                        <c:v>27</c:v>
                      </c:pt>
                      <c:pt idx="764">
                        <c:v>45</c:v>
                      </c:pt>
                      <c:pt idx="765">
                        <c:v>57</c:v>
                      </c:pt>
                      <c:pt idx="766">
                        <c:v>47</c:v>
                      </c:pt>
                      <c:pt idx="767">
                        <c:v>42</c:v>
                      </c:pt>
                      <c:pt idx="768">
                        <c:v>64</c:v>
                      </c:pt>
                      <c:pt idx="769">
                        <c:v>38</c:v>
                      </c:pt>
                      <c:pt idx="770">
                        <c:v>61</c:v>
                      </c:pt>
                      <c:pt idx="771">
                        <c:v>53</c:v>
                      </c:pt>
                      <c:pt idx="772">
                        <c:v>44</c:v>
                      </c:pt>
                      <c:pt idx="773">
                        <c:v>19</c:v>
                      </c:pt>
                      <c:pt idx="774">
                        <c:v>41</c:v>
                      </c:pt>
                      <c:pt idx="775">
                        <c:v>51</c:v>
                      </c:pt>
                      <c:pt idx="776">
                        <c:v>40</c:v>
                      </c:pt>
                      <c:pt idx="777">
                        <c:v>45</c:v>
                      </c:pt>
                      <c:pt idx="778">
                        <c:v>35</c:v>
                      </c:pt>
                      <c:pt idx="779">
                        <c:v>53</c:v>
                      </c:pt>
                      <c:pt idx="780">
                        <c:v>30</c:v>
                      </c:pt>
                      <c:pt idx="781">
                        <c:v>18</c:v>
                      </c:pt>
                      <c:pt idx="782">
                        <c:v>51</c:v>
                      </c:pt>
                      <c:pt idx="783">
                        <c:v>50</c:v>
                      </c:pt>
                      <c:pt idx="784">
                        <c:v>31</c:v>
                      </c:pt>
                      <c:pt idx="785">
                        <c:v>35</c:v>
                      </c:pt>
                      <c:pt idx="786">
                        <c:v>60</c:v>
                      </c:pt>
                      <c:pt idx="787">
                        <c:v>21</c:v>
                      </c:pt>
                      <c:pt idx="788">
                        <c:v>29</c:v>
                      </c:pt>
                      <c:pt idx="789">
                        <c:v>62</c:v>
                      </c:pt>
                      <c:pt idx="790">
                        <c:v>39</c:v>
                      </c:pt>
                      <c:pt idx="791">
                        <c:v>19</c:v>
                      </c:pt>
                      <c:pt idx="792">
                        <c:v>22</c:v>
                      </c:pt>
                      <c:pt idx="793">
                        <c:v>53</c:v>
                      </c:pt>
                      <c:pt idx="794">
                        <c:v>39</c:v>
                      </c:pt>
                      <c:pt idx="795">
                        <c:v>27</c:v>
                      </c:pt>
                      <c:pt idx="796">
                        <c:v>30</c:v>
                      </c:pt>
                      <c:pt idx="797">
                        <c:v>30</c:v>
                      </c:pt>
                      <c:pt idx="798">
                        <c:v>58</c:v>
                      </c:pt>
                      <c:pt idx="799">
                        <c:v>33</c:v>
                      </c:pt>
                      <c:pt idx="800">
                        <c:v>42</c:v>
                      </c:pt>
                      <c:pt idx="801">
                        <c:v>64</c:v>
                      </c:pt>
                      <c:pt idx="802">
                        <c:v>21</c:v>
                      </c:pt>
                      <c:pt idx="803">
                        <c:v>18</c:v>
                      </c:pt>
                      <c:pt idx="804">
                        <c:v>23</c:v>
                      </c:pt>
                      <c:pt idx="805">
                        <c:v>45</c:v>
                      </c:pt>
                      <c:pt idx="806">
                        <c:v>40</c:v>
                      </c:pt>
                      <c:pt idx="807">
                        <c:v>19</c:v>
                      </c:pt>
                      <c:pt idx="808">
                        <c:v>18</c:v>
                      </c:pt>
                      <c:pt idx="809">
                        <c:v>25</c:v>
                      </c:pt>
                      <c:pt idx="810">
                        <c:v>46</c:v>
                      </c:pt>
                      <c:pt idx="811">
                        <c:v>33</c:v>
                      </c:pt>
                      <c:pt idx="812">
                        <c:v>54</c:v>
                      </c:pt>
                      <c:pt idx="813">
                        <c:v>28</c:v>
                      </c:pt>
                      <c:pt idx="814">
                        <c:v>36</c:v>
                      </c:pt>
                      <c:pt idx="815">
                        <c:v>20</c:v>
                      </c:pt>
                      <c:pt idx="816">
                        <c:v>24</c:v>
                      </c:pt>
                      <c:pt idx="817">
                        <c:v>23</c:v>
                      </c:pt>
                      <c:pt idx="818">
                        <c:v>47</c:v>
                      </c:pt>
                      <c:pt idx="819">
                        <c:v>33</c:v>
                      </c:pt>
                      <c:pt idx="820">
                        <c:v>45</c:v>
                      </c:pt>
                      <c:pt idx="821">
                        <c:v>26</c:v>
                      </c:pt>
                      <c:pt idx="822">
                        <c:v>18</c:v>
                      </c:pt>
                      <c:pt idx="823">
                        <c:v>44</c:v>
                      </c:pt>
                      <c:pt idx="824">
                        <c:v>60</c:v>
                      </c:pt>
                      <c:pt idx="825">
                        <c:v>64</c:v>
                      </c:pt>
                      <c:pt idx="826">
                        <c:v>56</c:v>
                      </c:pt>
                      <c:pt idx="827">
                        <c:v>36</c:v>
                      </c:pt>
                      <c:pt idx="828">
                        <c:v>41</c:v>
                      </c:pt>
                      <c:pt idx="829">
                        <c:v>39</c:v>
                      </c:pt>
                      <c:pt idx="830">
                        <c:v>63</c:v>
                      </c:pt>
                      <c:pt idx="831">
                        <c:v>36</c:v>
                      </c:pt>
                      <c:pt idx="832">
                        <c:v>28</c:v>
                      </c:pt>
                      <c:pt idx="833">
                        <c:v>58</c:v>
                      </c:pt>
                      <c:pt idx="834">
                        <c:v>36</c:v>
                      </c:pt>
                      <c:pt idx="835">
                        <c:v>42</c:v>
                      </c:pt>
                      <c:pt idx="836">
                        <c:v>36</c:v>
                      </c:pt>
                      <c:pt idx="837">
                        <c:v>56</c:v>
                      </c:pt>
                      <c:pt idx="838">
                        <c:v>35</c:v>
                      </c:pt>
                      <c:pt idx="839">
                        <c:v>59</c:v>
                      </c:pt>
                      <c:pt idx="840">
                        <c:v>21</c:v>
                      </c:pt>
                      <c:pt idx="841">
                        <c:v>59</c:v>
                      </c:pt>
                      <c:pt idx="842">
                        <c:v>23</c:v>
                      </c:pt>
                      <c:pt idx="843">
                        <c:v>57</c:v>
                      </c:pt>
                      <c:pt idx="844">
                        <c:v>53</c:v>
                      </c:pt>
                      <c:pt idx="845">
                        <c:v>60</c:v>
                      </c:pt>
                      <c:pt idx="846">
                        <c:v>51</c:v>
                      </c:pt>
                      <c:pt idx="847">
                        <c:v>23</c:v>
                      </c:pt>
                      <c:pt idx="848">
                        <c:v>27</c:v>
                      </c:pt>
                      <c:pt idx="849">
                        <c:v>55</c:v>
                      </c:pt>
                      <c:pt idx="850">
                        <c:v>37</c:v>
                      </c:pt>
                      <c:pt idx="851">
                        <c:v>61</c:v>
                      </c:pt>
                      <c:pt idx="852">
                        <c:v>46</c:v>
                      </c:pt>
                      <c:pt idx="853">
                        <c:v>53</c:v>
                      </c:pt>
                      <c:pt idx="854">
                        <c:v>49</c:v>
                      </c:pt>
                      <c:pt idx="855">
                        <c:v>20</c:v>
                      </c:pt>
                      <c:pt idx="856">
                        <c:v>48</c:v>
                      </c:pt>
                      <c:pt idx="857">
                        <c:v>25</c:v>
                      </c:pt>
                      <c:pt idx="858">
                        <c:v>25</c:v>
                      </c:pt>
                      <c:pt idx="859">
                        <c:v>57</c:v>
                      </c:pt>
                      <c:pt idx="860">
                        <c:v>37</c:v>
                      </c:pt>
                      <c:pt idx="861">
                        <c:v>38</c:v>
                      </c:pt>
                      <c:pt idx="862">
                        <c:v>55</c:v>
                      </c:pt>
                      <c:pt idx="863">
                        <c:v>36</c:v>
                      </c:pt>
                      <c:pt idx="864">
                        <c:v>51</c:v>
                      </c:pt>
                      <c:pt idx="865">
                        <c:v>40</c:v>
                      </c:pt>
                      <c:pt idx="866">
                        <c:v>18</c:v>
                      </c:pt>
                      <c:pt idx="867">
                        <c:v>57</c:v>
                      </c:pt>
                      <c:pt idx="868">
                        <c:v>61</c:v>
                      </c:pt>
                      <c:pt idx="869">
                        <c:v>25</c:v>
                      </c:pt>
                      <c:pt idx="870">
                        <c:v>50</c:v>
                      </c:pt>
                      <c:pt idx="871">
                        <c:v>26</c:v>
                      </c:pt>
                      <c:pt idx="872">
                        <c:v>42</c:v>
                      </c:pt>
                      <c:pt idx="873">
                        <c:v>43</c:v>
                      </c:pt>
                      <c:pt idx="874">
                        <c:v>44</c:v>
                      </c:pt>
                      <c:pt idx="875">
                        <c:v>23</c:v>
                      </c:pt>
                      <c:pt idx="876">
                        <c:v>49</c:v>
                      </c:pt>
                      <c:pt idx="877">
                        <c:v>33</c:v>
                      </c:pt>
                      <c:pt idx="878">
                        <c:v>41</c:v>
                      </c:pt>
                      <c:pt idx="879">
                        <c:v>37</c:v>
                      </c:pt>
                      <c:pt idx="880">
                        <c:v>22</c:v>
                      </c:pt>
                      <c:pt idx="881">
                        <c:v>23</c:v>
                      </c:pt>
                      <c:pt idx="882">
                        <c:v>21</c:v>
                      </c:pt>
                      <c:pt idx="883">
                        <c:v>51</c:v>
                      </c:pt>
                      <c:pt idx="884">
                        <c:v>25</c:v>
                      </c:pt>
                      <c:pt idx="885">
                        <c:v>32</c:v>
                      </c:pt>
                      <c:pt idx="886">
                        <c:v>57</c:v>
                      </c:pt>
                      <c:pt idx="887">
                        <c:v>36</c:v>
                      </c:pt>
                      <c:pt idx="888">
                        <c:v>22</c:v>
                      </c:pt>
                      <c:pt idx="889">
                        <c:v>57</c:v>
                      </c:pt>
                      <c:pt idx="890">
                        <c:v>64</c:v>
                      </c:pt>
                      <c:pt idx="891">
                        <c:v>36</c:v>
                      </c:pt>
                      <c:pt idx="892">
                        <c:v>54</c:v>
                      </c:pt>
                      <c:pt idx="893">
                        <c:v>47</c:v>
                      </c:pt>
                      <c:pt idx="894">
                        <c:v>62</c:v>
                      </c:pt>
                      <c:pt idx="895">
                        <c:v>61</c:v>
                      </c:pt>
                      <c:pt idx="896">
                        <c:v>43</c:v>
                      </c:pt>
                      <c:pt idx="897">
                        <c:v>19</c:v>
                      </c:pt>
                      <c:pt idx="898">
                        <c:v>18</c:v>
                      </c:pt>
                      <c:pt idx="899">
                        <c:v>19</c:v>
                      </c:pt>
                      <c:pt idx="900">
                        <c:v>49</c:v>
                      </c:pt>
                      <c:pt idx="901">
                        <c:v>60</c:v>
                      </c:pt>
                      <c:pt idx="902">
                        <c:v>26</c:v>
                      </c:pt>
                      <c:pt idx="903">
                        <c:v>49</c:v>
                      </c:pt>
                      <c:pt idx="904">
                        <c:v>60</c:v>
                      </c:pt>
                      <c:pt idx="905">
                        <c:v>26</c:v>
                      </c:pt>
                      <c:pt idx="906">
                        <c:v>27</c:v>
                      </c:pt>
                      <c:pt idx="907">
                        <c:v>44</c:v>
                      </c:pt>
                      <c:pt idx="908">
                        <c:v>63</c:v>
                      </c:pt>
                      <c:pt idx="909">
                        <c:v>32</c:v>
                      </c:pt>
                      <c:pt idx="910">
                        <c:v>22</c:v>
                      </c:pt>
                      <c:pt idx="911">
                        <c:v>18</c:v>
                      </c:pt>
                      <c:pt idx="912">
                        <c:v>59</c:v>
                      </c:pt>
                      <c:pt idx="913">
                        <c:v>44</c:v>
                      </c:pt>
                      <c:pt idx="914">
                        <c:v>33</c:v>
                      </c:pt>
                      <c:pt idx="915">
                        <c:v>24</c:v>
                      </c:pt>
                      <c:pt idx="916">
                        <c:v>43</c:v>
                      </c:pt>
                      <c:pt idx="917">
                        <c:v>45</c:v>
                      </c:pt>
                      <c:pt idx="918">
                        <c:v>61</c:v>
                      </c:pt>
                      <c:pt idx="919">
                        <c:v>35</c:v>
                      </c:pt>
                      <c:pt idx="920">
                        <c:v>62</c:v>
                      </c:pt>
                      <c:pt idx="921">
                        <c:v>62</c:v>
                      </c:pt>
                      <c:pt idx="922">
                        <c:v>38</c:v>
                      </c:pt>
                      <c:pt idx="923">
                        <c:v>34</c:v>
                      </c:pt>
                      <c:pt idx="924">
                        <c:v>43</c:v>
                      </c:pt>
                      <c:pt idx="925">
                        <c:v>50</c:v>
                      </c:pt>
                      <c:pt idx="926">
                        <c:v>19</c:v>
                      </c:pt>
                      <c:pt idx="927">
                        <c:v>57</c:v>
                      </c:pt>
                      <c:pt idx="928">
                        <c:v>62</c:v>
                      </c:pt>
                      <c:pt idx="929">
                        <c:v>41</c:v>
                      </c:pt>
                      <c:pt idx="930">
                        <c:v>26</c:v>
                      </c:pt>
                      <c:pt idx="931">
                        <c:v>39</c:v>
                      </c:pt>
                      <c:pt idx="932">
                        <c:v>46</c:v>
                      </c:pt>
                      <c:pt idx="933">
                        <c:v>45</c:v>
                      </c:pt>
                      <c:pt idx="934">
                        <c:v>32</c:v>
                      </c:pt>
                      <c:pt idx="935">
                        <c:v>59</c:v>
                      </c:pt>
                      <c:pt idx="936">
                        <c:v>44</c:v>
                      </c:pt>
                      <c:pt idx="937">
                        <c:v>39</c:v>
                      </c:pt>
                      <c:pt idx="938">
                        <c:v>18</c:v>
                      </c:pt>
                      <c:pt idx="939">
                        <c:v>53</c:v>
                      </c:pt>
                      <c:pt idx="940">
                        <c:v>18</c:v>
                      </c:pt>
                      <c:pt idx="941">
                        <c:v>50</c:v>
                      </c:pt>
                      <c:pt idx="942">
                        <c:v>18</c:v>
                      </c:pt>
                      <c:pt idx="943">
                        <c:v>19</c:v>
                      </c:pt>
                      <c:pt idx="944">
                        <c:v>62</c:v>
                      </c:pt>
                      <c:pt idx="945">
                        <c:v>56</c:v>
                      </c:pt>
                      <c:pt idx="946">
                        <c:v>42</c:v>
                      </c:pt>
                      <c:pt idx="947">
                        <c:v>37</c:v>
                      </c:pt>
                      <c:pt idx="948">
                        <c:v>42</c:v>
                      </c:pt>
                      <c:pt idx="949">
                        <c:v>25</c:v>
                      </c:pt>
                      <c:pt idx="950">
                        <c:v>57</c:v>
                      </c:pt>
                      <c:pt idx="951">
                        <c:v>51</c:v>
                      </c:pt>
                      <c:pt idx="952">
                        <c:v>30</c:v>
                      </c:pt>
                      <c:pt idx="953">
                        <c:v>44</c:v>
                      </c:pt>
                      <c:pt idx="954">
                        <c:v>34</c:v>
                      </c:pt>
                      <c:pt idx="955">
                        <c:v>31</c:v>
                      </c:pt>
                      <c:pt idx="956">
                        <c:v>54</c:v>
                      </c:pt>
                      <c:pt idx="957">
                        <c:v>24</c:v>
                      </c:pt>
                      <c:pt idx="958">
                        <c:v>43</c:v>
                      </c:pt>
                      <c:pt idx="959">
                        <c:v>48</c:v>
                      </c:pt>
                      <c:pt idx="960">
                        <c:v>19</c:v>
                      </c:pt>
                      <c:pt idx="961">
                        <c:v>29</c:v>
                      </c:pt>
                      <c:pt idx="962">
                        <c:v>63</c:v>
                      </c:pt>
                      <c:pt idx="963">
                        <c:v>46</c:v>
                      </c:pt>
                      <c:pt idx="964">
                        <c:v>52</c:v>
                      </c:pt>
                      <c:pt idx="965">
                        <c:v>35</c:v>
                      </c:pt>
                      <c:pt idx="966">
                        <c:v>51</c:v>
                      </c:pt>
                      <c:pt idx="967">
                        <c:v>44</c:v>
                      </c:pt>
                      <c:pt idx="968">
                        <c:v>21</c:v>
                      </c:pt>
                      <c:pt idx="969">
                        <c:v>39</c:v>
                      </c:pt>
                      <c:pt idx="970">
                        <c:v>50</c:v>
                      </c:pt>
                      <c:pt idx="971">
                        <c:v>34</c:v>
                      </c:pt>
                      <c:pt idx="972">
                        <c:v>22</c:v>
                      </c:pt>
                      <c:pt idx="973">
                        <c:v>19</c:v>
                      </c:pt>
                      <c:pt idx="974">
                        <c:v>26</c:v>
                      </c:pt>
                      <c:pt idx="975">
                        <c:v>29</c:v>
                      </c:pt>
                      <c:pt idx="976">
                        <c:v>48</c:v>
                      </c:pt>
                      <c:pt idx="977">
                        <c:v>26</c:v>
                      </c:pt>
                      <c:pt idx="978">
                        <c:v>45</c:v>
                      </c:pt>
                      <c:pt idx="979">
                        <c:v>36</c:v>
                      </c:pt>
                      <c:pt idx="980">
                        <c:v>54</c:v>
                      </c:pt>
                      <c:pt idx="981">
                        <c:v>34</c:v>
                      </c:pt>
                      <c:pt idx="982">
                        <c:v>31</c:v>
                      </c:pt>
                      <c:pt idx="983">
                        <c:v>27</c:v>
                      </c:pt>
                      <c:pt idx="984">
                        <c:v>20</c:v>
                      </c:pt>
                      <c:pt idx="985">
                        <c:v>44</c:v>
                      </c:pt>
                      <c:pt idx="986">
                        <c:v>43</c:v>
                      </c:pt>
                      <c:pt idx="987">
                        <c:v>45</c:v>
                      </c:pt>
                      <c:pt idx="988">
                        <c:v>34</c:v>
                      </c:pt>
                      <c:pt idx="989">
                        <c:v>24</c:v>
                      </c:pt>
                      <c:pt idx="990">
                        <c:v>26</c:v>
                      </c:pt>
                      <c:pt idx="991">
                        <c:v>38</c:v>
                      </c:pt>
                      <c:pt idx="992">
                        <c:v>50</c:v>
                      </c:pt>
                      <c:pt idx="993">
                        <c:v>38</c:v>
                      </c:pt>
                      <c:pt idx="994">
                        <c:v>27</c:v>
                      </c:pt>
                      <c:pt idx="995">
                        <c:v>39</c:v>
                      </c:pt>
                      <c:pt idx="996">
                        <c:v>39</c:v>
                      </c:pt>
                      <c:pt idx="997">
                        <c:v>63</c:v>
                      </c:pt>
                      <c:pt idx="998">
                        <c:v>33</c:v>
                      </c:pt>
                      <c:pt idx="999">
                        <c:v>36</c:v>
                      </c:pt>
                      <c:pt idx="1000">
                        <c:v>30</c:v>
                      </c:pt>
                      <c:pt idx="1001">
                        <c:v>24</c:v>
                      </c:pt>
                      <c:pt idx="1002">
                        <c:v>24</c:v>
                      </c:pt>
                      <c:pt idx="1003">
                        <c:v>48</c:v>
                      </c:pt>
                      <c:pt idx="1004">
                        <c:v>47</c:v>
                      </c:pt>
                      <c:pt idx="1005">
                        <c:v>29</c:v>
                      </c:pt>
                      <c:pt idx="1006">
                        <c:v>28</c:v>
                      </c:pt>
                      <c:pt idx="1007">
                        <c:v>47</c:v>
                      </c:pt>
                      <c:pt idx="1008">
                        <c:v>25</c:v>
                      </c:pt>
                      <c:pt idx="1009">
                        <c:v>51</c:v>
                      </c:pt>
                      <c:pt idx="1010">
                        <c:v>48</c:v>
                      </c:pt>
                      <c:pt idx="1011">
                        <c:v>43</c:v>
                      </c:pt>
                      <c:pt idx="1012">
                        <c:v>61</c:v>
                      </c:pt>
                      <c:pt idx="1013">
                        <c:v>48</c:v>
                      </c:pt>
                      <c:pt idx="1014">
                        <c:v>38</c:v>
                      </c:pt>
                      <c:pt idx="1015">
                        <c:v>59</c:v>
                      </c:pt>
                      <c:pt idx="1016">
                        <c:v>19</c:v>
                      </c:pt>
                      <c:pt idx="1017">
                        <c:v>26</c:v>
                      </c:pt>
                      <c:pt idx="1018">
                        <c:v>54</c:v>
                      </c:pt>
                      <c:pt idx="1019">
                        <c:v>21</c:v>
                      </c:pt>
                      <c:pt idx="1020">
                        <c:v>51</c:v>
                      </c:pt>
                      <c:pt idx="1021">
                        <c:v>22</c:v>
                      </c:pt>
                      <c:pt idx="1022">
                        <c:v>47</c:v>
                      </c:pt>
                      <c:pt idx="1023">
                        <c:v>18</c:v>
                      </c:pt>
                      <c:pt idx="1024">
                        <c:v>47</c:v>
                      </c:pt>
                      <c:pt idx="1025">
                        <c:v>21</c:v>
                      </c:pt>
                      <c:pt idx="1026">
                        <c:v>19</c:v>
                      </c:pt>
                      <c:pt idx="1027">
                        <c:v>23</c:v>
                      </c:pt>
                      <c:pt idx="1028">
                        <c:v>54</c:v>
                      </c:pt>
                      <c:pt idx="1029">
                        <c:v>37</c:v>
                      </c:pt>
                      <c:pt idx="1030">
                        <c:v>46</c:v>
                      </c:pt>
                      <c:pt idx="1031">
                        <c:v>55</c:v>
                      </c:pt>
                      <c:pt idx="1032">
                        <c:v>30</c:v>
                      </c:pt>
                      <c:pt idx="1033">
                        <c:v>18</c:v>
                      </c:pt>
                      <c:pt idx="1034">
                        <c:v>61</c:v>
                      </c:pt>
                      <c:pt idx="1035">
                        <c:v>54</c:v>
                      </c:pt>
                      <c:pt idx="1036">
                        <c:v>22</c:v>
                      </c:pt>
                      <c:pt idx="1037">
                        <c:v>45</c:v>
                      </c:pt>
                      <c:pt idx="1038">
                        <c:v>22</c:v>
                      </c:pt>
                      <c:pt idx="1039">
                        <c:v>19</c:v>
                      </c:pt>
                      <c:pt idx="1040">
                        <c:v>35</c:v>
                      </c:pt>
                      <c:pt idx="1041">
                        <c:v>18</c:v>
                      </c:pt>
                      <c:pt idx="1042">
                        <c:v>20</c:v>
                      </c:pt>
                      <c:pt idx="1043">
                        <c:v>28</c:v>
                      </c:pt>
                      <c:pt idx="1044">
                        <c:v>55</c:v>
                      </c:pt>
                      <c:pt idx="1045">
                        <c:v>43</c:v>
                      </c:pt>
                      <c:pt idx="1046">
                        <c:v>43</c:v>
                      </c:pt>
                      <c:pt idx="1047">
                        <c:v>22</c:v>
                      </c:pt>
                      <c:pt idx="1048">
                        <c:v>25</c:v>
                      </c:pt>
                      <c:pt idx="1049">
                        <c:v>49</c:v>
                      </c:pt>
                      <c:pt idx="1050">
                        <c:v>44</c:v>
                      </c:pt>
                      <c:pt idx="1051">
                        <c:v>64</c:v>
                      </c:pt>
                      <c:pt idx="1052">
                        <c:v>49</c:v>
                      </c:pt>
                      <c:pt idx="1053">
                        <c:v>47</c:v>
                      </c:pt>
                      <c:pt idx="1054">
                        <c:v>27</c:v>
                      </c:pt>
                      <c:pt idx="1055">
                        <c:v>55</c:v>
                      </c:pt>
                      <c:pt idx="1056">
                        <c:v>48</c:v>
                      </c:pt>
                      <c:pt idx="1057">
                        <c:v>45</c:v>
                      </c:pt>
                      <c:pt idx="1058">
                        <c:v>24</c:v>
                      </c:pt>
                      <c:pt idx="1059">
                        <c:v>32</c:v>
                      </c:pt>
                      <c:pt idx="1060">
                        <c:v>24</c:v>
                      </c:pt>
                      <c:pt idx="1061">
                        <c:v>57</c:v>
                      </c:pt>
                      <c:pt idx="1062">
                        <c:v>59</c:v>
                      </c:pt>
                      <c:pt idx="1063">
                        <c:v>36</c:v>
                      </c:pt>
                      <c:pt idx="1064">
                        <c:v>29</c:v>
                      </c:pt>
                      <c:pt idx="1065">
                        <c:v>42</c:v>
                      </c:pt>
                      <c:pt idx="1066">
                        <c:v>48</c:v>
                      </c:pt>
                      <c:pt idx="1067">
                        <c:v>39</c:v>
                      </c:pt>
                      <c:pt idx="1068">
                        <c:v>63</c:v>
                      </c:pt>
                      <c:pt idx="1069">
                        <c:v>54</c:v>
                      </c:pt>
                      <c:pt idx="1070">
                        <c:v>37</c:v>
                      </c:pt>
                      <c:pt idx="1071">
                        <c:v>63</c:v>
                      </c:pt>
                      <c:pt idx="1072">
                        <c:v>21</c:v>
                      </c:pt>
                      <c:pt idx="1073">
                        <c:v>54</c:v>
                      </c:pt>
                      <c:pt idx="1074">
                        <c:v>60</c:v>
                      </c:pt>
                      <c:pt idx="1075">
                        <c:v>32</c:v>
                      </c:pt>
                      <c:pt idx="1076">
                        <c:v>47</c:v>
                      </c:pt>
                      <c:pt idx="1077">
                        <c:v>21</c:v>
                      </c:pt>
                      <c:pt idx="1078">
                        <c:v>28</c:v>
                      </c:pt>
                      <c:pt idx="1079">
                        <c:v>63</c:v>
                      </c:pt>
                      <c:pt idx="1080">
                        <c:v>18</c:v>
                      </c:pt>
                      <c:pt idx="1081">
                        <c:v>32</c:v>
                      </c:pt>
                      <c:pt idx="1082">
                        <c:v>38</c:v>
                      </c:pt>
                      <c:pt idx="1083">
                        <c:v>32</c:v>
                      </c:pt>
                      <c:pt idx="1084">
                        <c:v>62</c:v>
                      </c:pt>
                      <c:pt idx="1085">
                        <c:v>39</c:v>
                      </c:pt>
                      <c:pt idx="1086">
                        <c:v>55</c:v>
                      </c:pt>
                      <c:pt idx="1087">
                        <c:v>57</c:v>
                      </c:pt>
                      <c:pt idx="1088">
                        <c:v>52</c:v>
                      </c:pt>
                      <c:pt idx="1089">
                        <c:v>56</c:v>
                      </c:pt>
                      <c:pt idx="1090">
                        <c:v>47</c:v>
                      </c:pt>
                      <c:pt idx="1091">
                        <c:v>55</c:v>
                      </c:pt>
                      <c:pt idx="1092">
                        <c:v>23</c:v>
                      </c:pt>
                      <c:pt idx="1093">
                        <c:v>22</c:v>
                      </c:pt>
                      <c:pt idx="1094">
                        <c:v>50</c:v>
                      </c:pt>
                      <c:pt idx="1095">
                        <c:v>18</c:v>
                      </c:pt>
                      <c:pt idx="1096">
                        <c:v>51</c:v>
                      </c:pt>
                      <c:pt idx="1097">
                        <c:v>22</c:v>
                      </c:pt>
                      <c:pt idx="1098">
                        <c:v>52</c:v>
                      </c:pt>
                      <c:pt idx="1099">
                        <c:v>25</c:v>
                      </c:pt>
                      <c:pt idx="1100">
                        <c:v>33</c:v>
                      </c:pt>
                      <c:pt idx="1101">
                        <c:v>53</c:v>
                      </c:pt>
                      <c:pt idx="1102">
                        <c:v>29</c:v>
                      </c:pt>
                      <c:pt idx="1103">
                        <c:v>58</c:v>
                      </c:pt>
                      <c:pt idx="1104">
                        <c:v>37</c:v>
                      </c:pt>
                      <c:pt idx="1105">
                        <c:v>54</c:v>
                      </c:pt>
                      <c:pt idx="1106">
                        <c:v>49</c:v>
                      </c:pt>
                      <c:pt idx="1107">
                        <c:v>50</c:v>
                      </c:pt>
                      <c:pt idx="1108">
                        <c:v>26</c:v>
                      </c:pt>
                      <c:pt idx="1109">
                        <c:v>45</c:v>
                      </c:pt>
                      <c:pt idx="1110">
                        <c:v>54</c:v>
                      </c:pt>
                      <c:pt idx="1111">
                        <c:v>38</c:v>
                      </c:pt>
                      <c:pt idx="1112">
                        <c:v>48</c:v>
                      </c:pt>
                      <c:pt idx="1113">
                        <c:v>28</c:v>
                      </c:pt>
                      <c:pt idx="1114">
                        <c:v>23</c:v>
                      </c:pt>
                      <c:pt idx="1115">
                        <c:v>55</c:v>
                      </c:pt>
                      <c:pt idx="1116">
                        <c:v>41</c:v>
                      </c:pt>
                      <c:pt idx="1117">
                        <c:v>25</c:v>
                      </c:pt>
                      <c:pt idx="1118">
                        <c:v>33</c:v>
                      </c:pt>
                      <c:pt idx="1119">
                        <c:v>30</c:v>
                      </c:pt>
                      <c:pt idx="1120">
                        <c:v>23</c:v>
                      </c:pt>
                      <c:pt idx="1121">
                        <c:v>46</c:v>
                      </c:pt>
                      <c:pt idx="1122">
                        <c:v>53</c:v>
                      </c:pt>
                      <c:pt idx="1123">
                        <c:v>27</c:v>
                      </c:pt>
                      <c:pt idx="1124">
                        <c:v>23</c:v>
                      </c:pt>
                      <c:pt idx="1125">
                        <c:v>63</c:v>
                      </c:pt>
                      <c:pt idx="1126">
                        <c:v>55</c:v>
                      </c:pt>
                      <c:pt idx="1127">
                        <c:v>35</c:v>
                      </c:pt>
                      <c:pt idx="1128">
                        <c:v>34</c:v>
                      </c:pt>
                      <c:pt idx="1129">
                        <c:v>19</c:v>
                      </c:pt>
                      <c:pt idx="1130">
                        <c:v>39</c:v>
                      </c:pt>
                      <c:pt idx="1131">
                        <c:v>27</c:v>
                      </c:pt>
                      <c:pt idx="1132">
                        <c:v>57</c:v>
                      </c:pt>
                      <c:pt idx="1133">
                        <c:v>52</c:v>
                      </c:pt>
                      <c:pt idx="1134">
                        <c:v>28</c:v>
                      </c:pt>
                      <c:pt idx="1135">
                        <c:v>50</c:v>
                      </c:pt>
                      <c:pt idx="1136">
                        <c:v>44</c:v>
                      </c:pt>
                      <c:pt idx="1137">
                        <c:v>26</c:v>
                      </c:pt>
                      <c:pt idx="1138">
                        <c:v>33</c:v>
                      </c:pt>
                      <c:pt idx="1139">
                        <c:v>19</c:v>
                      </c:pt>
                      <c:pt idx="1140">
                        <c:v>50</c:v>
                      </c:pt>
                      <c:pt idx="1141">
                        <c:v>41</c:v>
                      </c:pt>
                      <c:pt idx="1142">
                        <c:v>52</c:v>
                      </c:pt>
                      <c:pt idx="1143">
                        <c:v>39</c:v>
                      </c:pt>
                      <c:pt idx="1144">
                        <c:v>50</c:v>
                      </c:pt>
                      <c:pt idx="1145">
                        <c:v>52</c:v>
                      </c:pt>
                      <c:pt idx="1146">
                        <c:v>60</c:v>
                      </c:pt>
                      <c:pt idx="1147">
                        <c:v>20</c:v>
                      </c:pt>
                      <c:pt idx="1148">
                        <c:v>55</c:v>
                      </c:pt>
                      <c:pt idx="1149">
                        <c:v>42</c:v>
                      </c:pt>
                      <c:pt idx="1150">
                        <c:v>18</c:v>
                      </c:pt>
                      <c:pt idx="1151">
                        <c:v>58</c:v>
                      </c:pt>
                      <c:pt idx="1152">
                        <c:v>43</c:v>
                      </c:pt>
                      <c:pt idx="1153">
                        <c:v>35</c:v>
                      </c:pt>
                      <c:pt idx="1154">
                        <c:v>48</c:v>
                      </c:pt>
                      <c:pt idx="1155">
                        <c:v>36</c:v>
                      </c:pt>
                      <c:pt idx="1156">
                        <c:v>19</c:v>
                      </c:pt>
                      <c:pt idx="1157">
                        <c:v>23</c:v>
                      </c:pt>
                      <c:pt idx="1158">
                        <c:v>20</c:v>
                      </c:pt>
                      <c:pt idx="1159">
                        <c:v>32</c:v>
                      </c:pt>
                      <c:pt idx="1160">
                        <c:v>43</c:v>
                      </c:pt>
                      <c:pt idx="1161">
                        <c:v>34</c:v>
                      </c:pt>
                      <c:pt idx="1162">
                        <c:v>30</c:v>
                      </c:pt>
                      <c:pt idx="1163">
                        <c:v>18</c:v>
                      </c:pt>
                      <c:pt idx="1164">
                        <c:v>41</c:v>
                      </c:pt>
                      <c:pt idx="1165">
                        <c:v>35</c:v>
                      </c:pt>
                      <c:pt idx="1166">
                        <c:v>57</c:v>
                      </c:pt>
                      <c:pt idx="1167">
                        <c:v>29</c:v>
                      </c:pt>
                      <c:pt idx="1168">
                        <c:v>32</c:v>
                      </c:pt>
                      <c:pt idx="1169">
                        <c:v>37</c:v>
                      </c:pt>
                      <c:pt idx="1170">
                        <c:v>18</c:v>
                      </c:pt>
                      <c:pt idx="1171">
                        <c:v>43</c:v>
                      </c:pt>
                      <c:pt idx="1172">
                        <c:v>56</c:v>
                      </c:pt>
                      <c:pt idx="1173">
                        <c:v>38</c:v>
                      </c:pt>
                      <c:pt idx="1174">
                        <c:v>29</c:v>
                      </c:pt>
                      <c:pt idx="1175">
                        <c:v>22</c:v>
                      </c:pt>
                      <c:pt idx="1176">
                        <c:v>52</c:v>
                      </c:pt>
                      <c:pt idx="1177">
                        <c:v>40</c:v>
                      </c:pt>
                      <c:pt idx="1178">
                        <c:v>23</c:v>
                      </c:pt>
                      <c:pt idx="1179">
                        <c:v>31</c:v>
                      </c:pt>
                      <c:pt idx="1180">
                        <c:v>42</c:v>
                      </c:pt>
                      <c:pt idx="1181">
                        <c:v>24</c:v>
                      </c:pt>
                      <c:pt idx="1182">
                        <c:v>25</c:v>
                      </c:pt>
                      <c:pt idx="1183">
                        <c:v>48</c:v>
                      </c:pt>
                      <c:pt idx="1184">
                        <c:v>23</c:v>
                      </c:pt>
                      <c:pt idx="1185">
                        <c:v>45</c:v>
                      </c:pt>
                      <c:pt idx="1186">
                        <c:v>20</c:v>
                      </c:pt>
                      <c:pt idx="1187">
                        <c:v>62</c:v>
                      </c:pt>
                      <c:pt idx="1188">
                        <c:v>43</c:v>
                      </c:pt>
                      <c:pt idx="1189">
                        <c:v>23</c:v>
                      </c:pt>
                      <c:pt idx="1190">
                        <c:v>31</c:v>
                      </c:pt>
                      <c:pt idx="1191">
                        <c:v>41</c:v>
                      </c:pt>
                      <c:pt idx="1192">
                        <c:v>58</c:v>
                      </c:pt>
                      <c:pt idx="1193">
                        <c:v>48</c:v>
                      </c:pt>
                      <c:pt idx="1194">
                        <c:v>31</c:v>
                      </c:pt>
                      <c:pt idx="1195">
                        <c:v>19</c:v>
                      </c:pt>
                      <c:pt idx="1196">
                        <c:v>19</c:v>
                      </c:pt>
                      <c:pt idx="1197">
                        <c:v>41</c:v>
                      </c:pt>
                      <c:pt idx="1198">
                        <c:v>40</c:v>
                      </c:pt>
                      <c:pt idx="1199">
                        <c:v>31</c:v>
                      </c:pt>
                      <c:pt idx="1200">
                        <c:v>37</c:v>
                      </c:pt>
                      <c:pt idx="1201">
                        <c:v>46</c:v>
                      </c:pt>
                      <c:pt idx="1202">
                        <c:v>22</c:v>
                      </c:pt>
                      <c:pt idx="1203">
                        <c:v>51</c:v>
                      </c:pt>
                      <c:pt idx="1204">
                        <c:v>18</c:v>
                      </c:pt>
                      <c:pt idx="1205">
                        <c:v>35</c:v>
                      </c:pt>
                      <c:pt idx="1206">
                        <c:v>59</c:v>
                      </c:pt>
                      <c:pt idx="1207">
                        <c:v>36</c:v>
                      </c:pt>
                      <c:pt idx="1208">
                        <c:v>37</c:v>
                      </c:pt>
                      <c:pt idx="1209">
                        <c:v>59</c:v>
                      </c:pt>
                      <c:pt idx="1210">
                        <c:v>36</c:v>
                      </c:pt>
                      <c:pt idx="1211">
                        <c:v>39</c:v>
                      </c:pt>
                      <c:pt idx="1212">
                        <c:v>18</c:v>
                      </c:pt>
                      <c:pt idx="1213">
                        <c:v>52</c:v>
                      </c:pt>
                      <c:pt idx="1214">
                        <c:v>27</c:v>
                      </c:pt>
                      <c:pt idx="1215">
                        <c:v>18</c:v>
                      </c:pt>
                      <c:pt idx="1216">
                        <c:v>40</c:v>
                      </c:pt>
                      <c:pt idx="1217">
                        <c:v>29</c:v>
                      </c:pt>
                      <c:pt idx="1218">
                        <c:v>46</c:v>
                      </c:pt>
                      <c:pt idx="1219">
                        <c:v>38</c:v>
                      </c:pt>
                      <c:pt idx="1220">
                        <c:v>30</c:v>
                      </c:pt>
                      <c:pt idx="1221">
                        <c:v>40</c:v>
                      </c:pt>
                      <c:pt idx="1222">
                        <c:v>50</c:v>
                      </c:pt>
                      <c:pt idx="1223">
                        <c:v>20</c:v>
                      </c:pt>
                      <c:pt idx="1224">
                        <c:v>41</c:v>
                      </c:pt>
                      <c:pt idx="1225">
                        <c:v>33</c:v>
                      </c:pt>
                      <c:pt idx="1226">
                        <c:v>38</c:v>
                      </c:pt>
                      <c:pt idx="1227">
                        <c:v>42</c:v>
                      </c:pt>
                      <c:pt idx="1228">
                        <c:v>56</c:v>
                      </c:pt>
                      <c:pt idx="1229">
                        <c:v>58</c:v>
                      </c:pt>
                      <c:pt idx="1230">
                        <c:v>52</c:v>
                      </c:pt>
                      <c:pt idx="1231">
                        <c:v>20</c:v>
                      </c:pt>
                      <c:pt idx="1232">
                        <c:v>54</c:v>
                      </c:pt>
                      <c:pt idx="1233">
                        <c:v>58</c:v>
                      </c:pt>
                      <c:pt idx="1234">
                        <c:v>45</c:v>
                      </c:pt>
                      <c:pt idx="1235">
                        <c:v>26</c:v>
                      </c:pt>
                      <c:pt idx="1236">
                        <c:v>63</c:v>
                      </c:pt>
                      <c:pt idx="1237">
                        <c:v>58</c:v>
                      </c:pt>
                      <c:pt idx="1238">
                        <c:v>37</c:v>
                      </c:pt>
                      <c:pt idx="1239">
                        <c:v>25</c:v>
                      </c:pt>
                      <c:pt idx="1240">
                        <c:v>52</c:v>
                      </c:pt>
                      <c:pt idx="1241">
                        <c:v>64</c:v>
                      </c:pt>
                      <c:pt idx="1242">
                        <c:v>22</c:v>
                      </c:pt>
                      <c:pt idx="1243">
                        <c:v>28</c:v>
                      </c:pt>
                      <c:pt idx="1244">
                        <c:v>18</c:v>
                      </c:pt>
                      <c:pt idx="1245">
                        <c:v>28</c:v>
                      </c:pt>
                      <c:pt idx="1246">
                        <c:v>45</c:v>
                      </c:pt>
                      <c:pt idx="1247">
                        <c:v>33</c:v>
                      </c:pt>
                      <c:pt idx="1248">
                        <c:v>18</c:v>
                      </c:pt>
                      <c:pt idx="1249">
                        <c:v>32</c:v>
                      </c:pt>
                      <c:pt idx="1250">
                        <c:v>24</c:v>
                      </c:pt>
                      <c:pt idx="1251">
                        <c:v>19</c:v>
                      </c:pt>
                      <c:pt idx="1252">
                        <c:v>20</c:v>
                      </c:pt>
                      <c:pt idx="1253">
                        <c:v>40</c:v>
                      </c:pt>
                      <c:pt idx="1254">
                        <c:v>34</c:v>
                      </c:pt>
                      <c:pt idx="1255">
                        <c:v>42</c:v>
                      </c:pt>
                      <c:pt idx="1256">
                        <c:v>51</c:v>
                      </c:pt>
                      <c:pt idx="1257">
                        <c:v>54</c:v>
                      </c:pt>
                      <c:pt idx="1258">
                        <c:v>55</c:v>
                      </c:pt>
                      <c:pt idx="1259">
                        <c:v>52</c:v>
                      </c:pt>
                      <c:pt idx="1260">
                        <c:v>32</c:v>
                      </c:pt>
                      <c:pt idx="1261">
                        <c:v>28</c:v>
                      </c:pt>
                      <c:pt idx="1262">
                        <c:v>41</c:v>
                      </c:pt>
                      <c:pt idx="1263">
                        <c:v>43</c:v>
                      </c:pt>
                      <c:pt idx="1264">
                        <c:v>49</c:v>
                      </c:pt>
                      <c:pt idx="1265">
                        <c:v>64</c:v>
                      </c:pt>
                      <c:pt idx="1266">
                        <c:v>55</c:v>
                      </c:pt>
                      <c:pt idx="1267">
                        <c:v>24</c:v>
                      </c:pt>
                      <c:pt idx="1268">
                        <c:v>20</c:v>
                      </c:pt>
                      <c:pt idx="1269">
                        <c:v>45</c:v>
                      </c:pt>
                      <c:pt idx="1270">
                        <c:v>26</c:v>
                      </c:pt>
                      <c:pt idx="1271">
                        <c:v>25</c:v>
                      </c:pt>
                      <c:pt idx="1272">
                        <c:v>43</c:v>
                      </c:pt>
                      <c:pt idx="1273">
                        <c:v>35</c:v>
                      </c:pt>
                      <c:pt idx="1274">
                        <c:v>26</c:v>
                      </c:pt>
                      <c:pt idx="1275">
                        <c:v>57</c:v>
                      </c:pt>
                      <c:pt idx="1276">
                        <c:v>22</c:v>
                      </c:pt>
                      <c:pt idx="1277">
                        <c:v>32</c:v>
                      </c:pt>
                      <c:pt idx="1278">
                        <c:v>39</c:v>
                      </c:pt>
                      <c:pt idx="1279">
                        <c:v>25</c:v>
                      </c:pt>
                      <c:pt idx="1280">
                        <c:v>48</c:v>
                      </c:pt>
                      <c:pt idx="1281">
                        <c:v>47</c:v>
                      </c:pt>
                      <c:pt idx="1282">
                        <c:v>18</c:v>
                      </c:pt>
                      <c:pt idx="1283">
                        <c:v>18</c:v>
                      </c:pt>
                      <c:pt idx="1284">
                        <c:v>61</c:v>
                      </c:pt>
                      <c:pt idx="1285">
                        <c:v>47</c:v>
                      </c:pt>
                      <c:pt idx="1286">
                        <c:v>28</c:v>
                      </c:pt>
                      <c:pt idx="1287">
                        <c:v>36</c:v>
                      </c:pt>
                      <c:pt idx="1288">
                        <c:v>20</c:v>
                      </c:pt>
                      <c:pt idx="1289">
                        <c:v>44</c:v>
                      </c:pt>
                      <c:pt idx="1290">
                        <c:v>38</c:v>
                      </c:pt>
                      <c:pt idx="1291">
                        <c:v>19</c:v>
                      </c:pt>
                      <c:pt idx="1292">
                        <c:v>21</c:v>
                      </c:pt>
                      <c:pt idx="1293">
                        <c:v>46</c:v>
                      </c:pt>
                      <c:pt idx="1294">
                        <c:v>58</c:v>
                      </c:pt>
                      <c:pt idx="1295">
                        <c:v>20</c:v>
                      </c:pt>
                      <c:pt idx="1296">
                        <c:v>18</c:v>
                      </c:pt>
                      <c:pt idx="1297">
                        <c:v>28</c:v>
                      </c:pt>
                      <c:pt idx="1298">
                        <c:v>33</c:v>
                      </c:pt>
                      <c:pt idx="1299">
                        <c:v>19</c:v>
                      </c:pt>
                      <c:pt idx="1300">
                        <c:v>45</c:v>
                      </c:pt>
                      <c:pt idx="1301">
                        <c:v>62</c:v>
                      </c:pt>
                      <c:pt idx="1302">
                        <c:v>25</c:v>
                      </c:pt>
                      <c:pt idx="1303">
                        <c:v>43</c:v>
                      </c:pt>
                      <c:pt idx="1304">
                        <c:v>42</c:v>
                      </c:pt>
                      <c:pt idx="1305">
                        <c:v>24</c:v>
                      </c:pt>
                      <c:pt idx="1306">
                        <c:v>29</c:v>
                      </c:pt>
                      <c:pt idx="1307">
                        <c:v>32</c:v>
                      </c:pt>
                      <c:pt idx="1308">
                        <c:v>25</c:v>
                      </c:pt>
                      <c:pt idx="1309">
                        <c:v>41</c:v>
                      </c:pt>
                      <c:pt idx="1310">
                        <c:v>42</c:v>
                      </c:pt>
                      <c:pt idx="1311">
                        <c:v>33</c:v>
                      </c:pt>
                      <c:pt idx="1312">
                        <c:v>34</c:v>
                      </c:pt>
                      <c:pt idx="1313">
                        <c:v>19</c:v>
                      </c:pt>
                      <c:pt idx="1314">
                        <c:v>30</c:v>
                      </c:pt>
                      <c:pt idx="1315">
                        <c:v>18</c:v>
                      </c:pt>
                      <c:pt idx="1316">
                        <c:v>19</c:v>
                      </c:pt>
                      <c:pt idx="1317">
                        <c:v>18</c:v>
                      </c:pt>
                      <c:pt idx="1318">
                        <c:v>35</c:v>
                      </c:pt>
                      <c:pt idx="1319">
                        <c:v>39</c:v>
                      </c:pt>
                      <c:pt idx="1320">
                        <c:v>31</c:v>
                      </c:pt>
                      <c:pt idx="1321">
                        <c:v>62</c:v>
                      </c:pt>
                      <c:pt idx="1322">
                        <c:v>62</c:v>
                      </c:pt>
                      <c:pt idx="1323">
                        <c:v>42</c:v>
                      </c:pt>
                      <c:pt idx="1324">
                        <c:v>31</c:v>
                      </c:pt>
                      <c:pt idx="1325">
                        <c:v>61</c:v>
                      </c:pt>
                      <c:pt idx="1326">
                        <c:v>42</c:v>
                      </c:pt>
                      <c:pt idx="1327">
                        <c:v>51</c:v>
                      </c:pt>
                      <c:pt idx="1328">
                        <c:v>23</c:v>
                      </c:pt>
                      <c:pt idx="1329">
                        <c:v>52</c:v>
                      </c:pt>
                      <c:pt idx="1330">
                        <c:v>57</c:v>
                      </c:pt>
                      <c:pt idx="1331">
                        <c:v>23</c:v>
                      </c:pt>
                      <c:pt idx="1332">
                        <c:v>52</c:v>
                      </c:pt>
                      <c:pt idx="1333">
                        <c:v>50</c:v>
                      </c:pt>
                      <c:pt idx="1334">
                        <c:v>18</c:v>
                      </c:pt>
                      <c:pt idx="1335">
                        <c:v>18</c:v>
                      </c:pt>
                      <c:pt idx="1336">
                        <c:v>21</c:v>
                      </c:pt>
                      <c:pt idx="1337">
                        <c:v>61</c:v>
                      </c:pt>
                    </c:numCache>
                  </c:numRef>
                </c:xVal>
                <c:yVal>
                  <c:numRef>
                    <c:extLst>
                      <c:ext uri="{02D57815-91ED-43cb-92C2-25804820EDAC}">
                        <c15:formulaRef>
                          <c15:sqref>INSURANCE!$F$2:$F$1339</c15:sqref>
                        </c15:formulaRef>
                      </c:ext>
                    </c:extLst>
                    <c:numCache>
                      <c:formatCode>General</c:formatCode>
                      <c:ptCount val="1338"/>
                      <c:pt idx="0">
                        <c:v>16884.923999999999</c:v>
                      </c:pt>
                      <c:pt idx="1">
                        <c:v>1725.5523000000001</c:v>
                      </c:pt>
                      <c:pt idx="2">
                        <c:v>4449.4620000000004</c:v>
                      </c:pt>
                      <c:pt idx="3">
                        <c:v>21984.47061</c:v>
                      </c:pt>
                      <c:pt idx="4">
                        <c:v>3866.8552</c:v>
                      </c:pt>
                      <c:pt idx="5">
                        <c:v>3756.6215999999999</c:v>
                      </c:pt>
                      <c:pt idx="6">
                        <c:v>8240.5895999999993</c:v>
                      </c:pt>
                      <c:pt idx="7">
                        <c:v>7281.5056000000004</c:v>
                      </c:pt>
                      <c:pt idx="8">
                        <c:v>6406.4107000000004</c:v>
                      </c:pt>
                      <c:pt idx="9">
                        <c:v>28923.136920000001</c:v>
                      </c:pt>
                      <c:pt idx="10">
                        <c:v>2721.3208</c:v>
                      </c:pt>
                      <c:pt idx="11">
                        <c:v>27808.7251</c:v>
                      </c:pt>
                      <c:pt idx="12">
                        <c:v>1826.8430000000001</c:v>
                      </c:pt>
                      <c:pt idx="13">
                        <c:v>11090.7178</c:v>
                      </c:pt>
                      <c:pt idx="14">
                        <c:v>39611.757700000002</c:v>
                      </c:pt>
                      <c:pt idx="15">
                        <c:v>1837.2370000000001</c:v>
                      </c:pt>
                      <c:pt idx="16">
                        <c:v>10797.3362</c:v>
                      </c:pt>
                      <c:pt idx="17">
                        <c:v>2395.17155</c:v>
                      </c:pt>
                      <c:pt idx="18">
                        <c:v>10602.385</c:v>
                      </c:pt>
                      <c:pt idx="19">
                        <c:v>36837.466999999997</c:v>
                      </c:pt>
                      <c:pt idx="20">
                        <c:v>13228.846949999999</c:v>
                      </c:pt>
                      <c:pt idx="21">
                        <c:v>4149.7359999999999</c:v>
                      </c:pt>
                      <c:pt idx="22">
                        <c:v>1137.011</c:v>
                      </c:pt>
                      <c:pt idx="23">
                        <c:v>37701.876799999998</c:v>
                      </c:pt>
                      <c:pt idx="24">
                        <c:v>6203.90175</c:v>
                      </c:pt>
                      <c:pt idx="25">
                        <c:v>14001.1338</c:v>
                      </c:pt>
                      <c:pt idx="26">
                        <c:v>14451.835150000001</c:v>
                      </c:pt>
                      <c:pt idx="27">
                        <c:v>12268.632250000001</c:v>
                      </c:pt>
                      <c:pt idx="28">
                        <c:v>2775.1921499999999</c:v>
                      </c:pt>
                      <c:pt idx="29">
                        <c:v>38711</c:v>
                      </c:pt>
                      <c:pt idx="30">
                        <c:v>35585.576000000001</c:v>
                      </c:pt>
                      <c:pt idx="31">
                        <c:v>2198.1898500000002</c:v>
                      </c:pt>
                      <c:pt idx="32">
                        <c:v>4687.7969999999996</c:v>
                      </c:pt>
                      <c:pt idx="33">
                        <c:v>13770.097900000001</c:v>
                      </c:pt>
                      <c:pt idx="34">
                        <c:v>51194.559139999998</c:v>
                      </c:pt>
                      <c:pt idx="35">
                        <c:v>1625.4337499999999</c:v>
                      </c:pt>
                      <c:pt idx="36">
                        <c:v>15612.19335</c:v>
                      </c:pt>
                      <c:pt idx="37">
                        <c:v>2302.3000000000002</c:v>
                      </c:pt>
                      <c:pt idx="38">
                        <c:v>39774.276299999998</c:v>
                      </c:pt>
                      <c:pt idx="39">
                        <c:v>48173.360999999997</c:v>
                      </c:pt>
                      <c:pt idx="40">
                        <c:v>3046.0619999999999</c:v>
                      </c:pt>
                      <c:pt idx="41">
                        <c:v>4949.7587000000003</c:v>
                      </c:pt>
                      <c:pt idx="42">
                        <c:v>6272.4772000000003</c:v>
                      </c:pt>
                      <c:pt idx="43">
                        <c:v>6313.759</c:v>
                      </c:pt>
                      <c:pt idx="44">
                        <c:v>6079.6715000000004</c:v>
                      </c:pt>
                      <c:pt idx="45">
                        <c:v>20630.283510000001</c:v>
                      </c:pt>
                      <c:pt idx="46">
                        <c:v>3393.35635</c:v>
                      </c:pt>
                      <c:pt idx="47">
                        <c:v>3556.9223000000002</c:v>
                      </c:pt>
                      <c:pt idx="48">
                        <c:v>12629.896699999999</c:v>
                      </c:pt>
                      <c:pt idx="49">
                        <c:v>38709.175999999999</c:v>
                      </c:pt>
                      <c:pt idx="50">
                        <c:v>2211.1307499999998</c:v>
                      </c:pt>
                      <c:pt idx="51">
                        <c:v>3579.8287</c:v>
                      </c:pt>
                      <c:pt idx="52">
                        <c:v>23568.272000000001</c:v>
                      </c:pt>
                      <c:pt idx="53">
                        <c:v>37742.575700000001</c:v>
                      </c:pt>
                      <c:pt idx="54">
                        <c:v>8059.6791000000003</c:v>
                      </c:pt>
                      <c:pt idx="55">
                        <c:v>47496.494449999998</c:v>
                      </c:pt>
                      <c:pt idx="56">
                        <c:v>13607.36875</c:v>
                      </c:pt>
                      <c:pt idx="57">
                        <c:v>34303.167200000004</c:v>
                      </c:pt>
                      <c:pt idx="58">
                        <c:v>23244.790199999999</c:v>
                      </c:pt>
                      <c:pt idx="59">
                        <c:v>5989.5236500000001</c:v>
                      </c:pt>
                      <c:pt idx="60">
                        <c:v>8606.2173999999995</c:v>
                      </c:pt>
                      <c:pt idx="61">
                        <c:v>4504.6624000000002</c:v>
                      </c:pt>
                      <c:pt idx="62">
                        <c:v>30166.618170000002</c:v>
                      </c:pt>
                      <c:pt idx="63">
                        <c:v>4133.6416499999996</c:v>
                      </c:pt>
                      <c:pt idx="64">
                        <c:v>14711.7438</c:v>
                      </c:pt>
                      <c:pt idx="65">
                        <c:v>1743.2139999999999</c:v>
                      </c:pt>
                      <c:pt idx="66">
                        <c:v>14235.072</c:v>
                      </c:pt>
                      <c:pt idx="67">
                        <c:v>6389.3778499999999</c:v>
                      </c:pt>
                      <c:pt idx="68">
                        <c:v>5920.1040999999996</c:v>
                      </c:pt>
                      <c:pt idx="69">
                        <c:v>17663.144199999999</c:v>
                      </c:pt>
                      <c:pt idx="70">
                        <c:v>16577.779500000001</c:v>
                      </c:pt>
                      <c:pt idx="71">
                        <c:v>6799.4579999999996</c:v>
                      </c:pt>
                      <c:pt idx="72">
                        <c:v>11741.726000000001</c:v>
                      </c:pt>
                      <c:pt idx="73">
                        <c:v>11946.625899999999</c:v>
                      </c:pt>
                      <c:pt idx="74">
                        <c:v>7726.8540000000003</c:v>
                      </c:pt>
                      <c:pt idx="75">
                        <c:v>11356.660900000001</c:v>
                      </c:pt>
                      <c:pt idx="76">
                        <c:v>3947.4131000000002</c:v>
                      </c:pt>
                      <c:pt idx="77">
                        <c:v>1532.4697000000001</c:v>
                      </c:pt>
                      <c:pt idx="78">
                        <c:v>2755.0209500000001</c:v>
                      </c:pt>
                      <c:pt idx="79">
                        <c:v>6571.0243499999997</c:v>
                      </c:pt>
                      <c:pt idx="80">
                        <c:v>4441.2131499999996</c:v>
                      </c:pt>
                      <c:pt idx="81">
                        <c:v>7935.29115</c:v>
                      </c:pt>
                      <c:pt idx="82">
                        <c:v>37165.163800000002</c:v>
                      </c:pt>
                      <c:pt idx="83">
                        <c:v>11033.661700000001</c:v>
                      </c:pt>
                      <c:pt idx="84">
                        <c:v>39836.519</c:v>
                      </c:pt>
                      <c:pt idx="85">
                        <c:v>21098.554049999999</c:v>
                      </c:pt>
                      <c:pt idx="86">
                        <c:v>43578.939400000003</c:v>
                      </c:pt>
                      <c:pt idx="87">
                        <c:v>11073.175999999999</c:v>
                      </c:pt>
                      <c:pt idx="88">
                        <c:v>8026.6665999999996</c:v>
                      </c:pt>
                      <c:pt idx="89">
                        <c:v>11082.5772</c:v>
                      </c:pt>
                      <c:pt idx="90">
                        <c:v>2026.9740999999999</c:v>
                      </c:pt>
                      <c:pt idx="91">
                        <c:v>10942.13205</c:v>
                      </c:pt>
                      <c:pt idx="92">
                        <c:v>30184.936699999998</c:v>
                      </c:pt>
                      <c:pt idx="93">
                        <c:v>5729.0052999999998</c:v>
                      </c:pt>
                      <c:pt idx="94">
                        <c:v>47291.055</c:v>
                      </c:pt>
                      <c:pt idx="95">
                        <c:v>3766.8838000000001</c:v>
                      </c:pt>
                      <c:pt idx="96">
                        <c:v>12105.32</c:v>
                      </c:pt>
                      <c:pt idx="97">
                        <c:v>10226.2842</c:v>
                      </c:pt>
                      <c:pt idx="98">
                        <c:v>22412.648499999999</c:v>
                      </c:pt>
                      <c:pt idx="99">
                        <c:v>15820.699000000001</c:v>
                      </c:pt>
                      <c:pt idx="100">
                        <c:v>6186.1270000000004</c:v>
                      </c:pt>
                      <c:pt idx="101">
                        <c:v>3645.0893999999998</c:v>
                      </c:pt>
                      <c:pt idx="102">
                        <c:v>21344.846699999998</c:v>
                      </c:pt>
                      <c:pt idx="103">
                        <c:v>30942.191800000001</c:v>
                      </c:pt>
                      <c:pt idx="104">
                        <c:v>5003.8530000000001</c:v>
                      </c:pt>
                      <c:pt idx="105">
                        <c:v>17560.37975</c:v>
                      </c:pt>
                      <c:pt idx="106">
                        <c:v>2331.5189999999998</c:v>
                      </c:pt>
                      <c:pt idx="107">
                        <c:v>3877.3042500000001</c:v>
                      </c:pt>
                      <c:pt idx="108">
                        <c:v>2867.1196</c:v>
                      </c:pt>
                      <c:pt idx="109">
                        <c:v>47055.532099999997</c:v>
                      </c:pt>
                      <c:pt idx="110">
                        <c:v>10825.253699999999</c:v>
                      </c:pt>
                      <c:pt idx="111">
                        <c:v>11881.358</c:v>
                      </c:pt>
                      <c:pt idx="112">
                        <c:v>4646.759</c:v>
                      </c:pt>
                      <c:pt idx="113">
                        <c:v>2404.7338</c:v>
                      </c:pt>
                      <c:pt idx="114">
                        <c:v>11488.31695</c:v>
                      </c:pt>
                      <c:pt idx="115">
                        <c:v>30259.995559999999</c:v>
                      </c:pt>
                      <c:pt idx="116">
                        <c:v>11381.3254</c:v>
                      </c:pt>
                      <c:pt idx="117">
                        <c:v>19107.779600000002</c:v>
                      </c:pt>
                      <c:pt idx="118">
                        <c:v>8601.3292999999994</c:v>
                      </c:pt>
                      <c:pt idx="119">
                        <c:v>6686.4313000000002</c:v>
                      </c:pt>
                      <c:pt idx="120">
                        <c:v>7740.3370000000004</c:v>
                      </c:pt>
                      <c:pt idx="121">
                        <c:v>1705.6244999999999</c:v>
                      </c:pt>
                      <c:pt idx="122">
                        <c:v>2257.47525</c:v>
                      </c:pt>
                      <c:pt idx="123">
                        <c:v>39556.494500000001</c:v>
                      </c:pt>
                      <c:pt idx="124">
                        <c:v>10115.00885</c:v>
                      </c:pt>
                      <c:pt idx="125">
                        <c:v>3385.3991500000002</c:v>
                      </c:pt>
                      <c:pt idx="126">
                        <c:v>17081.080000000002</c:v>
                      </c:pt>
                      <c:pt idx="127">
                        <c:v>9634.5380000000005</c:v>
                      </c:pt>
                      <c:pt idx="128">
                        <c:v>32734.186300000001</c:v>
                      </c:pt>
                      <c:pt idx="129">
                        <c:v>6082.4049999999997</c:v>
                      </c:pt>
                      <c:pt idx="130">
                        <c:v>12815.444949999999</c:v>
                      </c:pt>
                      <c:pt idx="131">
                        <c:v>13616.3586</c:v>
                      </c:pt>
                      <c:pt idx="132">
                        <c:v>11163.567999999999</c:v>
                      </c:pt>
                      <c:pt idx="133">
                        <c:v>1632.5644500000001</c:v>
                      </c:pt>
                      <c:pt idx="134">
                        <c:v>2457.2111500000001</c:v>
                      </c:pt>
                      <c:pt idx="135">
                        <c:v>2155.6815000000001</c:v>
                      </c:pt>
                      <c:pt idx="136">
                        <c:v>1261.442</c:v>
                      </c:pt>
                      <c:pt idx="137">
                        <c:v>2045.68525</c:v>
                      </c:pt>
                      <c:pt idx="138">
                        <c:v>27322.73386</c:v>
                      </c:pt>
                      <c:pt idx="139">
                        <c:v>2166.732</c:v>
                      </c:pt>
                      <c:pt idx="140">
                        <c:v>27375.904780000001</c:v>
                      </c:pt>
                      <c:pt idx="141">
                        <c:v>3490.5491000000002</c:v>
                      </c:pt>
                      <c:pt idx="142">
                        <c:v>18972.494999999999</c:v>
                      </c:pt>
                      <c:pt idx="143">
                        <c:v>18157.876</c:v>
                      </c:pt>
                      <c:pt idx="144">
                        <c:v>20745.989099999999</c:v>
                      </c:pt>
                      <c:pt idx="145">
                        <c:v>5138.2566999999999</c:v>
                      </c:pt>
                      <c:pt idx="146">
                        <c:v>40720.551050000002</c:v>
                      </c:pt>
                      <c:pt idx="147">
                        <c:v>9877.6077000000005</c:v>
                      </c:pt>
                      <c:pt idx="148">
                        <c:v>10959.6947</c:v>
                      </c:pt>
                      <c:pt idx="149">
                        <c:v>1842.519</c:v>
                      </c:pt>
                      <c:pt idx="150">
                        <c:v>5125.2156999999997</c:v>
                      </c:pt>
                      <c:pt idx="151">
                        <c:v>7789.6350000000002</c:v>
                      </c:pt>
                      <c:pt idx="152">
                        <c:v>6334.3435499999996</c:v>
                      </c:pt>
                      <c:pt idx="153">
                        <c:v>19964.746299999999</c:v>
                      </c:pt>
                      <c:pt idx="154">
                        <c:v>7077.1894000000002</c:v>
                      </c:pt>
                      <c:pt idx="155">
                        <c:v>6948.7007999999996</c:v>
                      </c:pt>
                      <c:pt idx="156">
                        <c:v>21223.675800000001</c:v>
                      </c:pt>
                      <c:pt idx="157">
                        <c:v>15518.180249999999</c:v>
                      </c:pt>
                      <c:pt idx="158">
                        <c:v>36950.256699999998</c:v>
                      </c:pt>
                      <c:pt idx="159">
                        <c:v>19749.383379999999</c:v>
                      </c:pt>
                      <c:pt idx="160">
                        <c:v>21348.705999999998</c:v>
                      </c:pt>
                      <c:pt idx="161">
                        <c:v>36149.483500000002</c:v>
                      </c:pt>
                      <c:pt idx="162">
                        <c:v>10450.552</c:v>
                      </c:pt>
                      <c:pt idx="163">
                        <c:v>5152.134</c:v>
                      </c:pt>
                      <c:pt idx="164">
                        <c:v>5028.1466</c:v>
                      </c:pt>
                      <c:pt idx="165">
                        <c:v>10407.085849999999</c:v>
                      </c:pt>
                      <c:pt idx="166">
                        <c:v>4830.63</c:v>
                      </c:pt>
                      <c:pt idx="167">
                        <c:v>6128.79745</c:v>
                      </c:pt>
                      <c:pt idx="168">
                        <c:v>2719.2797500000001</c:v>
                      </c:pt>
                      <c:pt idx="169">
                        <c:v>4827.9049500000001</c:v>
                      </c:pt>
                      <c:pt idx="170">
                        <c:v>13405.390299999999</c:v>
                      </c:pt>
                      <c:pt idx="171">
                        <c:v>8116.68</c:v>
                      </c:pt>
                      <c:pt idx="172">
                        <c:v>1694.7963999999999</c:v>
                      </c:pt>
                      <c:pt idx="173">
                        <c:v>5246.0469999999996</c:v>
                      </c:pt>
                      <c:pt idx="174">
                        <c:v>2855.4375500000001</c:v>
                      </c:pt>
                      <c:pt idx="175">
                        <c:v>48824.45</c:v>
                      </c:pt>
                      <c:pt idx="176">
                        <c:v>6455.86265</c:v>
                      </c:pt>
                      <c:pt idx="177">
                        <c:v>10436.096</c:v>
                      </c:pt>
                      <c:pt idx="178">
                        <c:v>8823.2790000000005</c:v>
                      </c:pt>
                      <c:pt idx="179">
                        <c:v>8538.28845</c:v>
                      </c:pt>
                      <c:pt idx="180">
                        <c:v>11735.87905</c:v>
                      </c:pt>
                      <c:pt idx="181">
                        <c:v>1631.8212000000001</c:v>
                      </c:pt>
                      <c:pt idx="182">
                        <c:v>4005.4225000000001</c:v>
                      </c:pt>
                      <c:pt idx="183">
                        <c:v>7419.4778999999999</c:v>
                      </c:pt>
                      <c:pt idx="184">
                        <c:v>7731.4270999999999</c:v>
                      </c:pt>
                      <c:pt idx="185">
                        <c:v>43753.337050000002</c:v>
                      </c:pt>
                      <c:pt idx="186">
                        <c:v>3981.9767999999999</c:v>
                      </c:pt>
                      <c:pt idx="187">
                        <c:v>5325.6509999999998</c:v>
                      </c:pt>
                      <c:pt idx="188">
                        <c:v>6775.9610000000002</c:v>
                      </c:pt>
                      <c:pt idx="189">
                        <c:v>4922.9159</c:v>
                      </c:pt>
                      <c:pt idx="190">
                        <c:v>12557.605299999999</c:v>
                      </c:pt>
                      <c:pt idx="191">
                        <c:v>4883.866</c:v>
                      </c:pt>
                      <c:pt idx="192">
                        <c:v>2137.6536000000001</c:v>
                      </c:pt>
                      <c:pt idx="193">
                        <c:v>12044.342000000001</c:v>
                      </c:pt>
                      <c:pt idx="194">
                        <c:v>1137.4697000000001</c:v>
                      </c:pt>
                      <c:pt idx="195">
                        <c:v>1639.5631000000001</c:v>
                      </c:pt>
                      <c:pt idx="196">
                        <c:v>5649.7150000000001</c:v>
                      </c:pt>
                      <c:pt idx="197">
                        <c:v>8516.8289999999997</c:v>
                      </c:pt>
                      <c:pt idx="198">
                        <c:v>9644.2525000000005</c:v>
                      </c:pt>
                      <c:pt idx="199">
                        <c:v>14901.5167</c:v>
                      </c:pt>
                      <c:pt idx="200">
                        <c:v>2130.6759000000002</c:v>
                      </c:pt>
                      <c:pt idx="201">
                        <c:v>8871.1517000000003</c:v>
                      </c:pt>
                      <c:pt idx="202">
                        <c:v>13012.20865</c:v>
                      </c:pt>
                      <c:pt idx="203">
                        <c:v>37133.898200000003</c:v>
                      </c:pt>
                      <c:pt idx="204">
                        <c:v>7147.1049999999996</c:v>
                      </c:pt>
                      <c:pt idx="205">
                        <c:v>4337.7352000000001</c:v>
                      </c:pt>
                      <c:pt idx="206">
                        <c:v>11743.299000000001</c:v>
                      </c:pt>
                      <c:pt idx="207">
                        <c:v>20984.0936</c:v>
                      </c:pt>
                      <c:pt idx="208">
                        <c:v>13880.949000000001</c:v>
                      </c:pt>
                      <c:pt idx="209">
                        <c:v>6610.1097</c:v>
                      </c:pt>
                      <c:pt idx="210">
                        <c:v>1980.07</c:v>
                      </c:pt>
                      <c:pt idx="211">
                        <c:v>8162.7162500000004</c:v>
                      </c:pt>
                      <c:pt idx="212">
                        <c:v>3537.703</c:v>
                      </c:pt>
                      <c:pt idx="213">
                        <c:v>5002.7826999999997</c:v>
                      </c:pt>
                      <c:pt idx="214">
                        <c:v>8520.0259999999998</c:v>
                      </c:pt>
                      <c:pt idx="215">
                        <c:v>7371.7719999999999</c:v>
                      </c:pt>
                      <c:pt idx="216">
                        <c:v>10355.641</c:v>
                      </c:pt>
                      <c:pt idx="217">
                        <c:v>2483.7359999999999</c:v>
                      </c:pt>
                      <c:pt idx="218">
                        <c:v>3392.9767999999999</c:v>
                      </c:pt>
                      <c:pt idx="219">
                        <c:v>25081.76784</c:v>
                      </c:pt>
                      <c:pt idx="220">
                        <c:v>5012.4709999999995</c:v>
                      </c:pt>
                      <c:pt idx="221">
                        <c:v>10564.8845</c:v>
                      </c:pt>
                      <c:pt idx="222">
                        <c:v>5253.5240000000003</c:v>
                      </c:pt>
                      <c:pt idx="223">
                        <c:v>34779.614999999998</c:v>
                      </c:pt>
                      <c:pt idx="224">
                        <c:v>19515.5416</c:v>
                      </c:pt>
                      <c:pt idx="225">
                        <c:v>11987.1682</c:v>
                      </c:pt>
                      <c:pt idx="226">
                        <c:v>2689.4953999999998</c:v>
                      </c:pt>
                      <c:pt idx="227">
                        <c:v>24227.337240000001</c:v>
                      </c:pt>
                      <c:pt idx="228">
                        <c:v>7358.1756500000001</c:v>
                      </c:pt>
                      <c:pt idx="229">
                        <c:v>9225.2564000000002</c:v>
                      </c:pt>
                      <c:pt idx="230">
                        <c:v>7443.6430499999997</c:v>
                      </c:pt>
                      <c:pt idx="231">
                        <c:v>14001.286700000001</c:v>
                      </c:pt>
                      <c:pt idx="232">
                        <c:v>1727.7850000000001</c:v>
                      </c:pt>
                      <c:pt idx="233">
                        <c:v>12333.828</c:v>
                      </c:pt>
                      <c:pt idx="234">
                        <c:v>6710.1918999999998</c:v>
                      </c:pt>
                      <c:pt idx="235">
                        <c:v>19444.265800000001</c:v>
                      </c:pt>
                      <c:pt idx="236">
                        <c:v>1615.7666999999999</c:v>
                      </c:pt>
                      <c:pt idx="237">
                        <c:v>4463.2051000000001</c:v>
                      </c:pt>
                      <c:pt idx="238">
                        <c:v>17352.6803</c:v>
                      </c:pt>
                      <c:pt idx="239">
                        <c:v>7152.6714000000002</c:v>
                      </c:pt>
                      <c:pt idx="240">
                        <c:v>38511.628299999997</c:v>
                      </c:pt>
                      <c:pt idx="241">
                        <c:v>5354.0746499999996</c:v>
                      </c:pt>
                      <c:pt idx="242">
                        <c:v>35160.134570000002</c:v>
                      </c:pt>
                      <c:pt idx="243">
                        <c:v>7196.8670000000002</c:v>
                      </c:pt>
                      <c:pt idx="244">
                        <c:v>29523.1656</c:v>
                      </c:pt>
                      <c:pt idx="245">
                        <c:v>24476.478510000001</c:v>
                      </c:pt>
                      <c:pt idx="246">
                        <c:v>12648.7034</c:v>
                      </c:pt>
                      <c:pt idx="247">
                        <c:v>1986.9333999999999</c:v>
                      </c:pt>
                      <c:pt idx="248">
                        <c:v>1832.0940000000001</c:v>
                      </c:pt>
                      <c:pt idx="249">
                        <c:v>4040.55825</c:v>
                      </c:pt>
                      <c:pt idx="250">
                        <c:v>12829.455099999999</c:v>
                      </c:pt>
                      <c:pt idx="251">
                        <c:v>47305.305</c:v>
                      </c:pt>
                      <c:pt idx="252">
                        <c:v>44260.749900000003</c:v>
                      </c:pt>
                      <c:pt idx="253">
                        <c:v>4260.7439999999997</c:v>
                      </c:pt>
                      <c:pt idx="254">
                        <c:v>41097.161749999999</c:v>
                      </c:pt>
                      <c:pt idx="255">
                        <c:v>13047.332350000001</c:v>
                      </c:pt>
                      <c:pt idx="256">
                        <c:v>43921.183700000001</c:v>
                      </c:pt>
                      <c:pt idx="257">
                        <c:v>5400.9804999999997</c:v>
                      </c:pt>
                      <c:pt idx="258">
                        <c:v>11520.099850000001</c:v>
                      </c:pt>
                      <c:pt idx="259">
                        <c:v>33750.291799999999</c:v>
                      </c:pt>
                      <c:pt idx="260">
                        <c:v>11837.16</c:v>
                      </c:pt>
                      <c:pt idx="261">
                        <c:v>17085.267599999999</c:v>
                      </c:pt>
                      <c:pt idx="262">
                        <c:v>24869.836800000001</c:v>
                      </c:pt>
                      <c:pt idx="263">
                        <c:v>36219.405449999998</c:v>
                      </c:pt>
                      <c:pt idx="264">
                        <c:v>20462.997660000001</c:v>
                      </c:pt>
                      <c:pt idx="265">
                        <c:v>46151.124499999998</c:v>
                      </c:pt>
                      <c:pt idx="266">
                        <c:v>17179.522000000001</c:v>
                      </c:pt>
                      <c:pt idx="267">
                        <c:v>14590.63205</c:v>
                      </c:pt>
                      <c:pt idx="268">
                        <c:v>7441.0529999999999</c:v>
                      </c:pt>
                      <c:pt idx="269">
                        <c:v>9282.4806000000008</c:v>
                      </c:pt>
                      <c:pt idx="270">
                        <c:v>1719.4363000000001</c:v>
                      </c:pt>
                      <c:pt idx="271">
                        <c:v>42856.838000000003</c:v>
                      </c:pt>
                      <c:pt idx="272">
                        <c:v>7265.7025000000003</c:v>
                      </c:pt>
                      <c:pt idx="273">
                        <c:v>9617.6624499999998</c:v>
                      </c:pt>
                      <c:pt idx="274">
                        <c:v>2523.1695</c:v>
                      </c:pt>
                      <c:pt idx="275">
                        <c:v>9715.8410000000003</c:v>
                      </c:pt>
                      <c:pt idx="276">
                        <c:v>2803.69785</c:v>
                      </c:pt>
                      <c:pt idx="277">
                        <c:v>2150.4690000000001</c:v>
                      </c:pt>
                      <c:pt idx="278">
                        <c:v>12928.7911</c:v>
                      </c:pt>
                      <c:pt idx="279">
                        <c:v>9855.1314000000002</c:v>
                      </c:pt>
                      <c:pt idx="280">
                        <c:v>22331.566800000001</c:v>
                      </c:pt>
                      <c:pt idx="281">
                        <c:v>48549.178350000002</c:v>
                      </c:pt>
                      <c:pt idx="282">
                        <c:v>4237.12655</c:v>
                      </c:pt>
                      <c:pt idx="283">
                        <c:v>11879.10405</c:v>
                      </c:pt>
                      <c:pt idx="284">
                        <c:v>9625.92</c:v>
                      </c:pt>
                      <c:pt idx="285">
                        <c:v>7742.1098000000002</c:v>
                      </c:pt>
                      <c:pt idx="286">
                        <c:v>9432.9253000000008</c:v>
                      </c:pt>
                      <c:pt idx="287">
                        <c:v>14256.192800000001</c:v>
                      </c:pt>
                      <c:pt idx="288">
                        <c:v>47896.79135</c:v>
                      </c:pt>
                      <c:pt idx="289">
                        <c:v>25992.821039999999</c:v>
                      </c:pt>
                      <c:pt idx="290">
                        <c:v>3172.018</c:v>
                      </c:pt>
                      <c:pt idx="291">
                        <c:v>20277.807509999999</c:v>
                      </c:pt>
                      <c:pt idx="292">
                        <c:v>42112.2356</c:v>
                      </c:pt>
                      <c:pt idx="293">
                        <c:v>2156.7518</c:v>
                      </c:pt>
                      <c:pt idx="294">
                        <c:v>3906.127</c:v>
                      </c:pt>
                      <c:pt idx="295">
                        <c:v>1704.5681</c:v>
                      </c:pt>
                      <c:pt idx="296">
                        <c:v>16297.846</c:v>
                      </c:pt>
                      <c:pt idx="297">
                        <c:v>21978.676899999999</c:v>
                      </c:pt>
                      <c:pt idx="298">
                        <c:v>38746.355100000001</c:v>
                      </c:pt>
                      <c:pt idx="299">
                        <c:v>9249.4951999999994</c:v>
                      </c:pt>
                      <c:pt idx="300">
                        <c:v>6746.7425000000003</c:v>
                      </c:pt>
                      <c:pt idx="301">
                        <c:v>24873.384900000001</c:v>
                      </c:pt>
                      <c:pt idx="302">
                        <c:v>12265.5069</c:v>
                      </c:pt>
                      <c:pt idx="303">
                        <c:v>4349.4620000000004</c:v>
                      </c:pt>
                      <c:pt idx="304">
                        <c:v>12646.207</c:v>
                      </c:pt>
                      <c:pt idx="305">
                        <c:v>19442.353500000001</c:v>
                      </c:pt>
                      <c:pt idx="306">
                        <c:v>20177.671129999999</c:v>
                      </c:pt>
                      <c:pt idx="307">
                        <c:v>4151.0286999999998</c:v>
                      </c:pt>
                      <c:pt idx="308">
                        <c:v>11944.594349999999</c:v>
                      </c:pt>
                      <c:pt idx="309">
                        <c:v>7749.1563999999998</c:v>
                      </c:pt>
                      <c:pt idx="310">
                        <c:v>8444.4740000000002</c:v>
                      </c:pt>
                      <c:pt idx="311">
                        <c:v>1737.376</c:v>
                      </c:pt>
                      <c:pt idx="312">
                        <c:v>42124.515299999999</c:v>
                      </c:pt>
                      <c:pt idx="313">
                        <c:v>8124.4084000000003</c:v>
                      </c:pt>
                      <c:pt idx="314">
                        <c:v>34838.873</c:v>
                      </c:pt>
                      <c:pt idx="315">
                        <c:v>9722.7695000000003</c:v>
                      </c:pt>
                      <c:pt idx="316">
                        <c:v>8835.2649500000007</c:v>
                      </c:pt>
                      <c:pt idx="317">
                        <c:v>10435.06525</c:v>
                      </c:pt>
                      <c:pt idx="318">
                        <c:v>7421.1945500000002</c:v>
                      </c:pt>
                      <c:pt idx="319">
                        <c:v>4667.6076499999999</c:v>
                      </c:pt>
                      <c:pt idx="320">
                        <c:v>4894.7533000000003</c:v>
                      </c:pt>
                      <c:pt idx="321">
                        <c:v>24671.663339999999</c:v>
                      </c:pt>
                      <c:pt idx="322">
                        <c:v>35491.64</c:v>
                      </c:pt>
                      <c:pt idx="323">
                        <c:v>11566.30055</c:v>
                      </c:pt>
                      <c:pt idx="324">
                        <c:v>2866.0909999999999</c:v>
                      </c:pt>
                      <c:pt idx="325">
                        <c:v>6600.2059499999996</c:v>
                      </c:pt>
                      <c:pt idx="326">
                        <c:v>3561.8888999999999</c:v>
                      </c:pt>
                      <c:pt idx="327">
                        <c:v>42760.502200000003</c:v>
                      </c:pt>
                      <c:pt idx="328">
                        <c:v>47928.03</c:v>
                      </c:pt>
                      <c:pt idx="329">
                        <c:v>9144.5650000000005</c:v>
                      </c:pt>
                      <c:pt idx="330">
                        <c:v>48517.563150000002</c:v>
                      </c:pt>
                      <c:pt idx="331">
                        <c:v>24393.6224</c:v>
                      </c:pt>
                      <c:pt idx="332">
                        <c:v>13429.035400000001</c:v>
                      </c:pt>
                      <c:pt idx="333">
                        <c:v>11658.379150000001</c:v>
                      </c:pt>
                      <c:pt idx="334">
                        <c:v>19144.576519999999</c:v>
                      </c:pt>
                      <c:pt idx="335">
                        <c:v>13822.803</c:v>
                      </c:pt>
                      <c:pt idx="336">
                        <c:v>12142.578600000001</c:v>
                      </c:pt>
                      <c:pt idx="337">
                        <c:v>13937.666499999999</c:v>
                      </c:pt>
                      <c:pt idx="338">
                        <c:v>41919.097000000002</c:v>
                      </c:pt>
                      <c:pt idx="339">
                        <c:v>8232.6388000000006</c:v>
                      </c:pt>
                      <c:pt idx="340">
                        <c:v>18955.220170000001</c:v>
                      </c:pt>
                      <c:pt idx="341">
                        <c:v>13352.0998</c:v>
                      </c:pt>
                      <c:pt idx="342">
                        <c:v>13217.094499999999</c:v>
                      </c:pt>
                      <c:pt idx="343">
                        <c:v>13981.850350000001</c:v>
                      </c:pt>
                      <c:pt idx="344">
                        <c:v>10977.2063</c:v>
                      </c:pt>
                      <c:pt idx="345">
                        <c:v>6184.2993999999999</c:v>
                      </c:pt>
                      <c:pt idx="346">
                        <c:v>4889.9994999999999</c:v>
                      </c:pt>
                      <c:pt idx="347">
                        <c:v>8334.4575499999992</c:v>
                      </c:pt>
                      <c:pt idx="348">
                        <c:v>5478.0367999999999</c:v>
                      </c:pt>
                      <c:pt idx="349">
                        <c:v>1635.7336499999999</c:v>
                      </c:pt>
                      <c:pt idx="350">
                        <c:v>11830.6072</c:v>
                      </c:pt>
                      <c:pt idx="351">
                        <c:v>8932.0840000000007</c:v>
                      </c:pt>
                      <c:pt idx="352">
                        <c:v>3554.203</c:v>
                      </c:pt>
                      <c:pt idx="353">
                        <c:v>12404.8791</c:v>
                      </c:pt>
                      <c:pt idx="354">
                        <c:v>14133.03775</c:v>
                      </c:pt>
                      <c:pt idx="355">
                        <c:v>24603.04837</c:v>
                      </c:pt>
                      <c:pt idx="356">
                        <c:v>8944.1151000000009</c:v>
                      </c:pt>
                      <c:pt idx="357">
                        <c:v>9620.3307000000004</c:v>
                      </c:pt>
                      <c:pt idx="358">
                        <c:v>1837.2819</c:v>
                      </c:pt>
                      <c:pt idx="359">
                        <c:v>1607.5101</c:v>
                      </c:pt>
                      <c:pt idx="360">
                        <c:v>10043.249</c:v>
                      </c:pt>
                      <c:pt idx="361">
                        <c:v>4751.07</c:v>
                      </c:pt>
                      <c:pt idx="362">
                        <c:v>13844.505999999999</c:v>
                      </c:pt>
                      <c:pt idx="363">
                        <c:v>2597.779</c:v>
                      </c:pt>
                      <c:pt idx="364">
                        <c:v>3180.5101</c:v>
                      </c:pt>
                      <c:pt idx="365">
                        <c:v>9778.3472000000002</c:v>
                      </c:pt>
                      <c:pt idx="366">
                        <c:v>13430.264999999999</c:v>
                      </c:pt>
                      <c:pt idx="367">
                        <c:v>8017.0611500000005</c:v>
                      </c:pt>
                      <c:pt idx="368">
                        <c:v>8116.2688500000004</c:v>
                      </c:pt>
                      <c:pt idx="369">
                        <c:v>3481.8679999999999</c:v>
                      </c:pt>
                      <c:pt idx="370">
                        <c:v>13415.0381</c:v>
                      </c:pt>
                      <c:pt idx="371">
                        <c:v>12029.286700000001</c:v>
                      </c:pt>
                      <c:pt idx="372">
                        <c:v>7639.4174499999999</c:v>
                      </c:pt>
                      <c:pt idx="373">
                        <c:v>36085.218999999997</c:v>
                      </c:pt>
                      <c:pt idx="374">
                        <c:v>1391.5287000000001</c:v>
                      </c:pt>
                      <c:pt idx="375">
                        <c:v>18033.9679</c:v>
                      </c:pt>
                      <c:pt idx="376">
                        <c:v>21659.930100000001</c:v>
                      </c:pt>
                      <c:pt idx="377">
                        <c:v>38126.246500000001</c:v>
                      </c:pt>
                      <c:pt idx="378">
                        <c:v>16455.707849999999</c:v>
                      </c:pt>
                      <c:pt idx="379">
                        <c:v>27000.98473</c:v>
                      </c:pt>
                      <c:pt idx="380">
                        <c:v>15006.579449999999</c:v>
                      </c:pt>
                      <c:pt idx="381">
                        <c:v>42303.692150000003</c:v>
                      </c:pt>
                      <c:pt idx="382">
                        <c:v>20781.48892</c:v>
                      </c:pt>
                      <c:pt idx="383">
                        <c:v>5846.9175999999998</c:v>
                      </c:pt>
                      <c:pt idx="384">
                        <c:v>8302.5356499999998</c:v>
                      </c:pt>
                      <c:pt idx="385">
                        <c:v>1261.8589999999999</c:v>
                      </c:pt>
                      <c:pt idx="386">
                        <c:v>11856.4115</c:v>
                      </c:pt>
                      <c:pt idx="387">
                        <c:v>30284.642940000002</c:v>
                      </c:pt>
                      <c:pt idx="388">
                        <c:v>3176.8159000000001</c:v>
                      </c:pt>
                      <c:pt idx="389">
                        <c:v>4618.0798999999997</c:v>
                      </c:pt>
                      <c:pt idx="390">
                        <c:v>10736.87075</c:v>
                      </c:pt>
                      <c:pt idx="391">
                        <c:v>2138.0707000000002</c:v>
                      </c:pt>
                      <c:pt idx="392">
                        <c:v>8964.0605500000001</c:v>
                      </c:pt>
                      <c:pt idx="393">
                        <c:v>9290.1394999999993</c:v>
                      </c:pt>
                      <c:pt idx="394">
                        <c:v>9411.0049999999992</c:v>
                      </c:pt>
                      <c:pt idx="395">
                        <c:v>7526.7064499999997</c:v>
                      </c:pt>
                      <c:pt idx="396">
                        <c:v>8522.0030000000006</c:v>
                      </c:pt>
                      <c:pt idx="397">
                        <c:v>16586.49771</c:v>
                      </c:pt>
                      <c:pt idx="398">
                        <c:v>14988.432000000001</c:v>
                      </c:pt>
                      <c:pt idx="399">
                        <c:v>1631.6683</c:v>
                      </c:pt>
                      <c:pt idx="400">
                        <c:v>9264.7970000000005</c:v>
                      </c:pt>
                      <c:pt idx="401">
                        <c:v>8083.9197999999997</c:v>
                      </c:pt>
                      <c:pt idx="402">
                        <c:v>14692.66935</c:v>
                      </c:pt>
                      <c:pt idx="403">
                        <c:v>10269.459999999999</c:v>
                      </c:pt>
                      <c:pt idx="404">
                        <c:v>3260.1990000000001</c:v>
                      </c:pt>
                      <c:pt idx="405">
                        <c:v>11396.9002</c:v>
                      </c:pt>
                      <c:pt idx="406">
                        <c:v>4185.0978999999998</c:v>
                      </c:pt>
                      <c:pt idx="407">
                        <c:v>8539.6710000000003</c:v>
                      </c:pt>
                      <c:pt idx="408">
                        <c:v>6652.5288</c:v>
                      </c:pt>
                      <c:pt idx="409">
                        <c:v>4074.4537</c:v>
                      </c:pt>
                      <c:pt idx="410">
                        <c:v>1621.3402000000001</c:v>
                      </c:pt>
                      <c:pt idx="411">
                        <c:v>19594.809649999999</c:v>
                      </c:pt>
                      <c:pt idx="412">
                        <c:v>14455.644050000001</c:v>
                      </c:pt>
                      <c:pt idx="413">
                        <c:v>5080.0959999999995</c:v>
                      </c:pt>
                      <c:pt idx="414">
                        <c:v>2134.9014999999999</c:v>
                      </c:pt>
                      <c:pt idx="415">
                        <c:v>7345.7266</c:v>
                      </c:pt>
                      <c:pt idx="416">
                        <c:v>9140.9509999999991</c:v>
                      </c:pt>
                      <c:pt idx="417">
                        <c:v>18608.261999999999</c:v>
                      </c:pt>
                      <c:pt idx="418">
                        <c:v>14418.2804</c:v>
                      </c:pt>
                      <c:pt idx="419">
                        <c:v>28950.4692</c:v>
                      </c:pt>
                      <c:pt idx="420">
                        <c:v>46889.261200000001</c:v>
                      </c:pt>
                      <c:pt idx="421">
                        <c:v>46599.108399999997</c:v>
                      </c:pt>
                      <c:pt idx="422">
                        <c:v>39125.332249999999</c:v>
                      </c:pt>
                      <c:pt idx="423">
                        <c:v>2727.3951000000002</c:v>
                      </c:pt>
                      <c:pt idx="424">
                        <c:v>8968.33</c:v>
                      </c:pt>
                      <c:pt idx="425">
                        <c:v>9788.8659000000007</c:v>
                      </c:pt>
                      <c:pt idx="426">
                        <c:v>6555.07035</c:v>
                      </c:pt>
                      <c:pt idx="427">
                        <c:v>7323.7348190000002</c:v>
                      </c:pt>
                      <c:pt idx="428">
                        <c:v>3167.4558499999998</c:v>
                      </c:pt>
                      <c:pt idx="429">
                        <c:v>18804.752400000001</c:v>
                      </c:pt>
                      <c:pt idx="430">
                        <c:v>23082.955330000001</c:v>
                      </c:pt>
                      <c:pt idx="431">
                        <c:v>4906.4096499999996</c:v>
                      </c:pt>
                      <c:pt idx="432">
                        <c:v>5969.723</c:v>
                      </c:pt>
                      <c:pt idx="433">
                        <c:v>12638.195</c:v>
                      </c:pt>
                      <c:pt idx="434">
                        <c:v>4243.5900499999998</c:v>
                      </c:pt>
                      <c:pt idx="435">
                        <c:v>13919.822899999999</c:v>
                      </c:pt>
                      <c:pt idx="436">
                        <c:v>2254.7966999999999</c:v>
                      </c:pt>
                      <c:pt idx="437">
                        <c:v>5926.8459999999995</c:v>
                      </c:pt>
                      <c:pt idx="438">
                        <c:v>12592.5345</c:v>
                      </c:pt>
                      <c:pt idx="439">
                        <c:v>2897.3235</c:v>
                      </c:pt>
                      <c:pt idx="440">
                        <c:v>4738.2682000000004</c:v>
                      </c:pt>
                      <c:pt idx="441">
                        <c:v>37079.372000000003</c:v>
                      </c:pt>
                      <c:pt idx="442">
                        <c:v>1149.3959</c:v>
                      </c:pt>
                      <c:pt idx="443">
                        <c:v>28287.897659999999</c:v>
                      </c:pt>
                      <c:pt idx="444">
                        <c:v>26109.32905</c:v>
                      </c:pt>
                      <c:pt idx="445">
                        <c:v>7345.0839999999998</c:v>
                      </c:pt>
                      <c:pt idx="446">
                        <c:v>12730.999599999999</c:v>
                      </c:pt>
                      <c:pt idx="447">
                        <c:v>11454.021500000001</c:v>
                      </c:pt>
                      <c:pt idx="448">
                        <c:v>5910.9440000000004</c:v>
                      </c:pt>
                      <c:pt idx="449">
                        <c:v>4762.3289999999997</c:v>
                      </c:pt>
                      <c:pt idx="450">
                        <c:v>7512.2669999999998</c:v>
                      </c:pt>
                      <c:pt idx="451">
                        <c:v>4032.2406999999998</c:v>
                      </c:pt>
                      <c:pt idx="452">
                        <c:v>1969.614</c:v>
                      </c:pt>
                      <c:pt idx="453">
                        <c:v>1769.5316499999999</c:v>
                      </c:pt>
                      <c:pt idx="454">
                        <c:v>4686.3887000000004</c:v>
                      </c:pt>
                      <c:pt idx="455">
                        <c:v>21797.000400000001</c:v>
                      </c:pt>
                      <c:pt idx="456">
                        <c:v>11881.9696</c:v>
                      </c:pt>
                      <c:pt idx="457">
                        <c:v>11840.77505</c:v>
                      </c:pt>
                      <c:pt idx="458">
                        <c:v>10601.412</c:v>
                      </c:pt>
                      <c:pt idx="459">
                        <c:v>7682.67</c:v>
                      </c:pt>
                      <c:pt idx="460">
                        <c:v>10381.4787</c:v>
                      </c:pt>
                      <c:pt idx="461">
                        <c:v>22144.031999999999</c:v>
                      </c:pt>
                      <c:pt idx="462">
                        <c:v>15230.324049999999</c:v>
                      </c:pt>
                      <c:pt idx="463">
                        <c:v>11165.417649999999</c:v>
                      </c:pt>
                      <c:pt idx="464">
                        <c:v>1632.0362500000001</c:v>
                      </c:pt>
                      <c:pt idx="465">
                        <c:v>19521.968199999999</c:v>
                      </c:pt>
                      <c:pt idx="466">
                        <c:v>13224.692999999999</c:v>
                      </c:pt>
                      <c:pt idx="467">
                        <c:v>12643.3778</c:v>
                      </c:pt>
                      <c:pt idx="468">
                        <c:v>23288.928400000001</c:v>
                      </c:pt>
                      <c:pt idx="469">
                        <c:v>2201.0971</c:v>
                      </c:pt>
                      <c:pt idx="470">
                        <c:v>2497.0383000000002</c:v>
                      </c:pt>
                      <c:pt idx="471">
                        <c:v>2203.4718499999999</c:v>
                      </c:pt>
                      <c:pt idx="472">
                        <c:v>1744.4649999999999</c:v>
                      </c:pt>
                      <c:pt idx="473">
                        <c:v>20878.78443</c:v>
                      </c:pt>
                      <c:pt idx="474">
                        <c:v>25382.296999999999</c:v>
                      </c:pt>
                      <c:pt idx="475">
                        <c:v>28868.6639</c:v>
                      </c:pt>
                      <c:pt idx="476">
                        <c:v>35147.528480000001</c:v>
                      </c:pt>
                      <c:pt idx="477">
                        <c:v>2534.3937500000002</c:v>
                      </c:pt>
                      <c:pt idx="478">
                        <c:v>1534.3045</c:v>
                      </c:pt>
                      <c:pt idx="479">
                        <c:v>1824.2854</c:v>
                      </c:pt>
                      <c:pt idx="480">
                        <c:v>15555.188749999999</c:v>
                      </c:pt>
                      <c:pt idx="481">
                        <c:v>9304.7019</c:v>
                      </c:pt>
                      <c:pt idx="482">
                        <c:v>1622.1885</c:v>
                      </c:pt>
                      <c:pt idx="483">
                        <c:v>9880.0679999999993</c:v>
                      </c:pt>
                      <c:pt idx="484">
                        <c:v>9563.0290000000005</c:v>
                      </c:pt>
                      <c:pt idx="485">
                        <c:v>4347.0233500000004</c:v>
                      </c:pt>
                      <c:pt idx="486">
                        <c:v>12475.3513</c:v>
                      </c:pt>
                      <c:pt idx="487">
                        <c:v>1253.9359999999999</c:v>
                      </c:pt>
                      <c:pt idx="488">
                        <c:v>48885.135609999998</c:v>
                      </c:pt>
                      <c:pt idx="489">
                        <c:v>10461.9794</c:v>
                      </c:pt>
                      <c:pt idx="490">
                        <c:v>1748.7739999999999</c:v>
                      </c:pt>
                      <c:pt idx="491">
                        <c:v>24513.091260000001</c:v>
                      </c:pt>
                      <c:pt idx="492">
                        <c:v>2196.4731999999999</c:v>
                      </c:pt>
                      <c:pt idx="493">
                        <c:v>12574.049000000001</c:v>
                      </c:pt>
                      <c:pt idx="494">
                        <c:v>17942.106</c:v>
                      </c:pt>
                      <c:pt idx="495">
                        <c:v>1967.0227</c:v>
                      </c:pt>
                      <c:pt idx="496">
                        <c:v>4931.6469999999999</c:v>
                      </c:pt>
                      <c:pt idx="497">
                        <c:v>8027.9679999999998</c:v>
                      </c:pt>
                      <c:pt idx="498">
                        <c:v>8211.1002000000008</c:v>
                      </c:pt>
                      <c:pt idx="499">
                        <c:v>13470.86</c:v>
                      </c:pt>
                      <c:pt idx="500">
                        <c:v>36197.699000000001</c:v>
                      </c:pt>
                      <c:pt idx="501">
                        <c:v>6837.3687</c:v>
                      </c:pt>
                      <c:pt idx="502">
                        <c:v>22218.1149</c:v>
                      </c:pt>
                      <c:pt idx="503">
                        <c:v>32548.340499999998</c:v>
                      </c:pt>
                      <c:pt idx="504">
                        <c:v>5974.3846999999996</c:v>
                      </c:pt>
                      <c:pt idx="505">
                        <c:v>6796.8632500000003</c:v>
                      </c:pt>
                      <c:pt idx="506">
                        <c:v>2643.2685000000001</c:v>
                      </c:pt>
                      <c:pt idx="507">
                        <c:v>3077.0954999999999</c:v>
                      </c:pt>
                      <c:pt idx="508">
                        <c:v>3044.2132999999999</c:v>
                      </c:pt>
                      <c:pt idx="509">
                        <c:v>11455.28</c:v>
                      </c:pt>
                      <c:pt idx="510">
                        <c:v>11763.000899999999</c:v>
                      </c:pt>
                      <c:pt idx="511">
                        <c:v>2498.4144000000001</c:v>
                      </c:pt>
                      <c:pt idx="512">
                        <c:v>9361.3268000000007</c:v>
                      </c:pt>
                      <c:pt idx="513">
                        <c:v>1256.299</c:v>
                      </c:pt>
                      <c:pt idx="514">
                        <c:v>21082.16</c:v>
                      </c:pt>
                      <c:pt idx="515">
                        <c:v>11362.754999999999</c:v>
                      </c:pt>
                      <c:pt idx="516">
                        <c:v>27724.28875</c:v>
                      </c:pt>
                      <c:pt idx="517">
                        <c:v>8413.4630500000003</c:v>
                      </c:pt>
                      <c:pt idx="518">
                        <c:v>5240.7650000000003</c:v>
                      </c:pt>
                      <c:pt idx="519">
                        <c:v>3857.7592500000001</c:v>
                      </c:pt>
                      <c:pt idx="520">
                        <c:v>25656.575260000001</c:v>
                      </c:pt>
                      <c:pt idx="521">
                        <c:v>3994.1777999999999</c:v>
                      </c:pt>
                      <c:pt idx="522">
                        <c:v>9866.3048500000004</c:v>
                      </c:pt>
                      <c:pt idx="523">
                        <c:v>5397.6166999999996</c:v>
                      </c:pt>
                      <c:pt idx="524">
                        <c:v>38245.593269999998</c:v>
                      </c:pt>
                      <c:pt idx="525">
                        <c:v>11482.63485</c:v>
                      </c:pt>
                      <c:pt idx="526">
                        <c:v>24059.680189999999</c:v>
                      </c:pt>
                      <c:pt idx="527">
                        <c:v>9861.0249999999996</c:v>
                      </c:pt>
                      <c:pt idx="528">
                        <c:v>8342.9087500000005</c:v>
                      </c:pt>
                      <c:pt idx="529">
                        <c:v>1708.0014000000001</c:v>
                      </c:pt>
                      <c:pt idx="530">
                        <c:v>48675.517699999997</c:v>
                      </c:pt>
                      <c:pt idx="531">
                        <c:v>14043.476699999999</c:v>
                      </c:pt>
                      <c:pt idx="532">
                        <c:v>12925.886</c:v>
                      </c:pt>
                      <c:pt idx="533">
                        <c:v>19214.705529999999</c:v>
                      </c:pt>
                      <c:pt idx="534">
                        <c:v>13831.1152</c:v>
                      </c:pt>
                      <c:pt idx="535">
                        <c:v>6067.1267500000004</c:v>
                      </c:pt>
                      <c:pt idx="536">
                        <c:v>5972.3779999999997</c:v>
                      </c:pt>
                      <c:pt idx="537">
                        <c:v>8825.0859999999993</c:v>
                      </c:pt>
                      <c:pt idx="538">
                        <c:v>8233.0974999999999</c:v>
                      </c:pt>
                      <c:pt idx="539">
                        <c:v>27346.04207</c:v>
                      </c:pt>
                      <c:pt idx="540">
                        <c:v>6196.4480000000003</c:v>
                      </c:pt>
                      <c:pt idx="541">
                        <c:v>3056.3881000000001</c:v>
                      </c:pt>
                      <c:pt idx="542">
                        <c:v>13887.204</c:v>
                      </c:pt>
                      <c:pt idx="543">
                        <c:v>63770.428010000003</c:v>
                      </c:pt>
                      <c:pt idx="544">
                        <c:v>10231.499900000001</c:v>
                      </c:pt>
                      <c:pt idx="545">
                        <c:v>23807.240600000001</c:v>
                      </c:pt>
                      <c:pt idx="546">
                        <c:v>3268.84665</c:v>
                      </c:pt>
                      <c:pt idx="547">
                        <c:v>11538.421</c:v>
                      </c:pt>
                      <c:pt idx="548">
                        <c:v>3213.6220499999999</c:v>
                      </c:pt>
                      <c:pt idx="549">
                        <c:v>45863.205000000002</c:v>
                      </c:pt>
                      <c:pt idx="550">
                        <c:v>13390.558999999999</c:v>
                      </c:pt>
                      <c:pt idx="551">
                        <c:v>3972.9247</c:v>
                      </c:pt>
                      <c:pt idx="552">
                        <c:v>12957.118</c:v>
                      </c:pt>
                      <c:pt idx="553">
                        <c:v>11187.6567</c:v>
                      </c:pt>
                      <c:pt idx="554">
                        <c:v>17878.900679999999</c:v>
                      </c:pt>
                      <c:pt idx="555">
                        <c:v>3847.674</c:v>
                      </c:pt>
                      <c:pt idx="556">
                        <c:v>8334.5895999999993</c:v>
                      </c:pt>
                      <c:pt idx="557">
                        <c:v>3935.1799000000001</c:v>
                      </c:pt>
                      <c:pt idx="558">
                        <c:v>39983.425949999997</c:v>
                      </c:pt>
                      <c:pt idx="559">
                        <c:v>1646.4296999999999</c:v>
                      </c:pt>
                      <c:pt idx="560">
                        <c:v>9193.8384999999998</c:v>
                      </c:pt>
                      <c:pt idx="561">
                        <c:v>10923.933199999999</c:v>
                      </c:pt>
                      <c:pt idx="562">
                        <c:v>2494.0219999999999</c:v>
                      </c:pt>
                      <c:pt idx="563">
                        <c:v>9058.7302999999993</c:v>
                      </c:pt>
                      <c:pt idx="564">
                        <c:v>2801.2588000000001</c:v>
                      </c:pt>
                      <c:pt idx="565">
                        <c:v>2128.4310500000001</c:v>
                      </c:pt>
                      <c:pt idx="566">
                        <c:v>6373.55735</c:v>
                      </c:pt>
                      <c:pt idx="567">
                        <c:v>7256.7231000000002</c:v>
                      </c:pt>
                      <c:pt idx="568">
                        <c:v>11552.904</c:v>
                      </c:pt>
                      <c:pt idx="569">
                        <c:v>45702.022349999999</c:v>
                      </c:pt>
                      <c:pt idx="570">
                        <c:v>3761.2919999999999</c:v>
                      </c:pt>
                      <c:pt idx="571">
                        <c:v>2219.4450999999999</c:v>
                      </c:pt>
                      <c:pt idx="572">
                        <c:v>4753.6368000000002</c:v>
                      </c:pt>
                      <c:pt idx="573">
                        <c:v>31620.001059999999</c:v>
                      </c:pt>
                      <c:pt idx="574">
                        <c:v>13224.057049999999</c:v>
                      </c:pt>
                      <c:pt idx="575">
                        <c:v>12222.898300000001</c:v>
                      </c:pt>
                      <c:pt idx="576">
                        <c:v>1664.9996000000001</c:v>
                      </c:pt>
                      <c:pt idx="577">
                        <c:v>58571.074480000003</c:v>
                      </c:pt>
                      <c:pt idx="578">
                        <c:v>9724.5300000000007</c:v>
                      </c:pt>
                      <c:pt idx="579">
                        <c:v>3206.4913499999998</c:v>
                      </c:pt>
                      <c:pt idx="580">
                        <c:v>12913.992399999999</c:v>
                      </c:pt>
                      <c:pt idx="581">
                        <c:v>1639.5631000000001</c:v>
                      </c:pt>
                      <c:pt idx="582">
                        <c:v>6356.2707</c:v>
                      </c:pt>
                      <c:pt idx="583">
                        <c:v>17626.239509999999</c:v>
                      </c:pt>
                      <c:pt idx="584">
                        <c:v>1242.816</c:v>
                      </c:pt>
                      <c:pt idx="585">
                        <c:v>4779.6022999999996</c:v>
                      </c:pt>
                      <c:pt idx="586">
                        <c:v>3861.2096499999998</c:v>
                      </c:pt>
                      <c:pt idx="587">
                        <c:v>43943.876100000001</c:v>
                      </c:pt>
                      <c:pt idx="588">
                        <c:v>13635.6379</c:v>
                      </c:pt>
                      <c:pt idx="589">
                        <c:v>5976.8311000000003</c:v>
                      </c:pt>
                      <c:pt idx="590">
                        <c:v>11842.441999999999</c:v>
                      </c:pt>
                      <c:pt idx="591">
                        <c:v>8428.0692999999992</c:v>
                      </c:pt>
                      <c:pt idx="592">
                        <c:v>2566.4706999999999</c:v>
                      </c:pt>
                      <c:pt idx="593">
                        <c:v>15359.104499999999</c:v>
                      </c:pt>
                      <c:pt idx="594">
                        <c:v>5709.1643999999997</c:v>
                      </c:pt>
                      <c:pt idx="595">
                        <c:v>8823.9857499999998</c:v>
                      </c:pt>
                      <c:pt idx="596">
                        <c:v>7640.3091999999997</c:v>
                      </c:pt>
                      <c:pt idx="597">
                        <c:v>5594.8455000000004</c:v>
                      </c:pt>
                      <c:pt idx="598">
                        <c:v>7441.5010000000002</c:v>
                      </c:pt>
                      <c:pt idx="599">
                        <c:v>33471.971890000001</c:v>
                      </c:pt>
                      <c:pt idx="600">
                        <c:v>1633.0444</c:v>
                      </c:pt>
                      <c:pt idx="601">
                        <c:v>9174.1356500000002</c:v>
                      </c:pt>
                      <c:pt idx="602">
                        <c:v>11070.535</c:v>
                      </c:pt>
                      <c:pt idx="603">
                        <c:v>16085.127500000001</c:v>
                      </c:pt>
                      <c:pt idx="604">
                        <c:v>17468.983899999999</c:v>
                      </c:pt>
                      <c:pt idx="605">
                        <c:v>9283.5619999999999</c:v>
                      </c:pt>
                      <c:pt idx="606">
                        <c:v>3558.6202499999999</c:v>
                      </c:pt>
                      <c:pt idx="607">
                        <c:v>25678.778450000002</c:v>
                      </c:pt>
                      <c:pt idx="608">
                        <c:v>4435.0941999999995</c:v>
                      </c:pt>
                      <c:pt idx="609">
                        <c:v>39241.442000000003</c:v>
                      </c:pt>
                      <c:pt idx="610">
                        <c:v>8547.6913000000004</c:v>
                      </c:pt>
                      <c:pt idx="611">
                        <c:v>6571.5439999999999</c:v>
                      </c:pt>
                      <c:pt idx="612">
                        <c:v>2207.6974500000001</c:v>
                      </c:pt>
                      <c:pt idx="613">
                        <c:v>6753.0379999999996</c:v>
                      </c:pt>
                      <c:pt idx="614">
                        <c:v>1880.07</c:v>
                      </c:pt>
                      <c:pt idx="615">
                        <c:v>42969.852700000003</c:v>
                      </c:pt>
                      <c:pt idx="616">
                        <c:v>11658.11505</c:v>
                      </c:pt>
                      <c:pt idx="617">
                        <c:v>23306.546999999999</c:v>
                      </c:pt>
                      <c:pt idx="618">
                        <c:v>34439.855900000002</c:v>
                      </c:pt>
                      <c:pt idx="619">
                        <c:v>10713.644</c:v>
                      </c:pt>
                      <c:pt idx="620">
                        <c:v>3659.346</c:v>
                      </c:pt>
                      <c:pt idx="621">
                        <c:v>40182.245999999999</c:v>
                      </c:pt>
                      <c:pt idx="622">
                        <c:v>9182.17</c:v>
                      </c:pt>
                      <c:pt idx="623">
                        <c:v>34617.840649999998</c:v>
                      </c:pt>
                      <c:pt idx="624">
                        <c:v>12129.614149999999</c:v>
                      </c:pt>
                      <c:pt idx="625">
                        <c:v>3736.4647</c:v>
                      </c:pt>
                      <c:pt idx="626">
                        <c:v>6748.5911999999998</c:v>
                      </c:pt>
                      <c:pt idx="627">
                        <c:v>11326.71487</c:v>
                      </c:pt>
                      <c:pt idx="628">
                        <c:v>11365.951999999999</c:v>
                      </c:pt>
                      <c:pt idx="629">
                        <c:v>42983.458500000001</c:v>
                      </c:pt>
                      <c:pt idx="630">
                        <c:v>10085.846</c:v>
                      </c:pt>
                      <c:pt idx="631">
                        <c:v>1977.8150000000001</c:v>
                      </c:pt>
                      <c:pt idx="632">
                        <c:v>3366.6696999999999</c:v>
                      </c:pt>
                      <c:pt idx="633">
                        <c:v>7173.35995</c:v>
                      </c:pt>
                      <c:pt idx="634">
                        <c:v>9391.3459999999995</c:v>
                      </c:pt>
                      <c:pt idx="635">
                        <c:v>14410.9321</c:v>
                      </c:pt>
                      <c:pt idx="636">
                        <c:v>2709.1118999999999</c:v>
                      </c:pt>
                      <c:pt idx="637">
                        <c:v>24915.046259999999</c:v>
                      </c:pt>
                      <c:pt idx="638">
                        <c:v>20149.322899999999</c:v>
                      </c:pt>
                      <c:pt idx="639">
                        <c:v>12949.1554</c:v>
                      </c:pt>
                      <c:pt idx="640">
                        <c:v>6666.2430000000004</c:v>
                      </c:pt>
                      <c:pt idx="641">
                        <c:v>32787.458590000002</c:v>
                      </c:pt>
                      <c:pt idx="642">
                        <c:v>13143.86485</c:v>
                      </c:pt>
                      <c:pt idx="643">
                        <c:v>4466.6214</c:v>
                      </c:pt>
                      <c:pt idx="644">
                        <c:v>18806.145469999999</c:v>
                      </c:pt>
                      <c:pt idx="645">
                        <c:v>10141.136200000001</c:v>
                      </c:pt>
                      <c:pt idx="646">
                        <c:v>6123.5688</c:v>
                      </c:pt>
                      <c:pt idx="647">
                        <c:v>8252.2842999999993</c:v>
                      </c:pt>
                      <c:pt idx="648">
                        <c:v>1712.2270000000001</c:v>
                      </c:pt>
                      <c:pt idx="649">
                        <c:v>12430.95335</c:v>
                      </c:pt>
                      <c:pt idx="650">
                        <c:v>9800.8881999999994</c:v>
                      </c:pt>
                      <c:pt idx="651">
                        <c:v>10579.710999999999</c:v>
                      </c:pt>
                      <c:pt idx="652">
                        <c:v>8280.6226999999999</c:v>
                      </c:pt>
                      <c:pt idx="653">
                        <c:v>8527.5319999999992</c:v>
                      </c:pt>
                      <c:pt idx="654">
                        <c:v>12244.531000000001</c:v>
                      </c:pt>
                      <c:pt idx="655">
                        <c:v>24667.419000000002</c:v>
                      </c:pt>
                      <c:pt idx="656">
                        <c:v>3410.3240000000001</c:v>
                      </c:pt>
                      <c:pt idx="657">
                        <c:v>4058.71245</c:v>
                      </c:pt>
                      <c:pt idx="658">
                        <c:v>26392.260289999998</c:v>
                      </c:pt>
                      <c:pt idx="659">
                        <c:v>14394.398150000001</c:v>
                      </c:pt>
                      <c:pt idx="660">
                        <c:v>6435.6237000000001</c:v>
                      </c:pt>
                      <c:pt idx="661">
                        <c:v>22192.437109999999</c:v>
                      </c:pt>
                      <c:pt idx="662">
                        <c:v>5148.5526</c:v>
                      </c:pt>
                      <c:pt idx="663">
                        <c:v>1136.3994</c:v>
                      </c:pt>
                      <c:pt idx="664">
                        <c:v>27037.914100000002</c:v>
                      </c:pt>
                      <c:pt idx="665">
                        <c:v>42560.430399999997</c:v>
                      </c:pt>
                      <c:pt idx="666">
                        <c:v>8703.4560000000001</c:v>
                      </c:pt>
                      <c:pt idx="667">
                        <c:v>40003.332249999999</c:v>
                      </c:pt>
                      <c:pt idx="668">
                        <c:v>45710.207849999999</c:v>
                      </c:pt>
                      <c:pt idx="669">
                        <c:v>6500.2358999999997</c:v>
                      </c:pt>
                      <c:pt idx="670">
                        <c:v>4837.5823</c:v>
                      </c:pt>
                      <c:pt idx="671">
                        <c:v>3943.5954000000002</c:v>
                      </c:pt>
                      <c:pt idx="672">
                        <c:v>4399.7309999999998</c:v>
                      </c:pt>
                      <c:pt idx="673">
                        <c:v>6185.3208000000004</c:v>
                      </c:pt>
                      <c:pt idx="674">
                        <c:v>46200.985099999998</c:v>
                      </c:pt>
                      <c:pt idx="675">
                        <c:v>7222.7862500000001</c:v>
                      </c:pt>
                      <c:pt idx="676">
                        <c:v>12485.8009</c:v>
                      </c:pt>
                      <c:pt idx="677">
                        <c:v>46130.5265</c:v>
                      </c:pt>
                      <c:pt idx="678">
                        <c:v>12363.547</c:v>
                      </c:pt>
                      <c:pt idx="679">
                        <c:v>10156.7832</c:v>
                      </c:pt>
                      <c:pt idx="680">
                        <c:v>2585.2689999999998</c:v>
                      </c:pt>
                      <c:pt idx="681">
                        <c:v>1242.26</c:v>
                      </c:pt>
                      <c:pt idx="682">
                        <c:v>40103.89</c:v>
                      </c:pt>
                      <c:pt idx="683">
                        <c:v>9863.4717999999993</c:v>
                      </c:pt>
                      <c:pt idx="684">
                        <c:v>4766.0219999999999</c:v>
                      </c:pt>
                      <c:pt idx="685">
                        <c:v>11244.376899999999</c:v>
                      </c:pt>
                      <c:pt idx="686">
                        <c:v>7729.6457499999997</c:v>
                      </c:pt>
                      <c:pt idx="687">
                        <c:v>5438.7491</c:v>
                      </c:pt>
                      <c:pt idx="688">
                        <c:v>26236.579969999999</c:v>
                      </c:pt>
                      <c:pt idx="689">
                        <c:v>34806.467700000001</c:v>
                      </c:pt>
                      <c:pt idx="690">
                        <c:v>2104.1134000000002</c:v>
                      </c:pt>
                      <c:pt idx="691">
                        <c:v>8068.1850000000004</c:v>
                      </c:pt>
                      <c:pt idx="692">
                        <c:v>2362.2290499999999</c:v>
                      </c:pt>
                      <c:pt idx="693">
                        <c:v>2352.9684499999998</c:v>
                      </c:pt>
                      <c:pt idx="694">
                        <c:v>3577.9989999999998</c:v>
                      </c:pt>
                      <c:pt idx="695">
                        <c:v>3201.2451500000002</c:v>
                      </c:pt>
                      <c:pt idx="696">
                        <c:v>29186.482360000002</c:v>
                      </c:pt>
                      <c:pt idx="697">
                        <c:v>40273.645499999999</c:v>
                      </c:pt>
                      <c:pt idx="698">
                        <c:v>10976.24575</c:v>
                      </c:pt>
                      <c:pt idx="699">
                        <c:v>3500.6122999999998</c:v>
                      </c:pt>
                      <c:pt idx="700">
                        <c:v>2020.5523000000001</c:v>
                      </c:pt>
                      <c:pt idx="701">
                        <c:v>9541.6955500000004</c:v>
                      </c:pt>
                      <c:pt idx="702">
                        <c:v>9504.3102999999992</c:v>
                      </c:pt>
                      <c:pt idx="703">
                        <c:v>5385.3379000000004</c:v>
                      </c:pt>
                      <c:pt idx="704">
                        <c:v>8930.9345499999999</c:v>
                      </c:pt>
                      <c:pt idx="705">
                        <c:v>5375.0379999999996</c:v>
                      </c:pt>
                      <c:pt idx="706">
                        <c:v>44400.4064</c:v>
                      </c:pt>
                      <c:pt idx="707">
                        <c:v>10264.4421</c:v>
                      </c:pt>
                      <c:pt idx="708">
                        <c:v>6113.2310500000003</c:v>
                      </c:pt>
                      <c:pt idx="709">
                        <c:v>5469.0065999999997</c:v>
                      </c:pt>
                      <c:pt idx="710">
                        <c:v>1727.54</c:v>
                      </c:pt>
                      <c:pt idx="711">
                        <c:v>10107.220600000001</c:v>
                      </c:pt>
                      <c:pt idx="712">
                        <c:v>8310.8391499999998</c:v>
                      </c:pt>
                      <c:pt idx="713">
                        <c:v>1984.4532999999999</c:v>
                      </c:pt>
                      <c:pt idx="714">
                        <c:v>2457.502</c:v>
                      </c:pt>
                      <c:pt idx="715">
                        <c:v>12146.971</c:v>
                      </c:pt>
                      <c:pt idx="716">
                        <c:v>9566.9909000000007</c:v>
                      </c:pt>
                      <c:pt idx="717">
                        <c:v>13112.604799999999</c:v>
                      </c:pt>
                      <c:pt idx="718">
                        <c:v>10848.1343</c:v>
                      </c:pt>
                      <c:pt idx="719">
                        <c:v>12231.613600000001</c:v>
                      </c:pt>
                      <c:pt idx="720">
                        <c:v>9875.6803999999993</c:v>
                      </c:pt>
                      <c:pt idx="721">
                        <c:v>11264.540999999999</c:v>
                      </c:pt>
                      <c:pt idx="722">
                        <c:v>12979.358</c:v>
                      </c:pt>
                      <c:pt idx="723">
                        <c:v>1263.249</c:v>
                      </c:pt>
                      <c:pt idx="724">
                        <c:v>10106.134249999999</c:v>
                      </c:pt>
                      <c:pt idx="725">
                        <c:v>40932.429499999998</c:v>
                      </c:pt>
                      <c:pt idx="726">
                        <c:v>6664.68595</c:v>
                      </c:pt>
                      <c:pt idx="727">
                        <c:v>16657.71745</c:v>
                      </c:pt>
                      <c:pt idx="728">
                        <c:v>2217.6012000000001</c:v>
                      </c:pt>
                      <c:pt idx="729">
                        <c:v>6781.3541999999998</c:v>
                      </c:pt>
                      <c:pt idx="730">
                        <c:v>19361.998800000001</c:v>
                      </c:pt>
                      <c:pt idx="731">
                        <c:v>10065.413</c:v>
                      </c:pt>
                      <c:pt idx="732">
                        <c:v>4234.9269999999997</c:v>
                      </c:pt>
                      <c:pt idx="733">
                        <c:v>9447.2503500000003</c:v>
                      </c:pt>
                      <c:pt idx="734">
                        <c:v>14007.222</c:v>
                      </c:pt>
                      <c:pt idx="735">
                        <c:v>9583.8932999999997</c:v>
                      </c:pt>
                      <c:pt idx="736">
                        <c:v>40419.019099999998</c:v>
                      </c:pt>
                      <c:pt idx="737">
                        <c:v>3484.3310000000001</c:v>
                      </c:pt>
                      <c:pt idx="738">
                        <c:v>36189.101699999999</c:v>
                      </c:pt>
                      <c:pt idx="739">
                        <c:v>44585.455869999998</c:v>
                      </c:pt>
                      <c:pt idx="740">
                        <c:v>8604.4836500000001</c:v>
                      </c:pt>
                      <c:pt idx="741">
                        <c:v>18246.495500000001</c:v>
                      </c:pt>
                      <c:pt idx="742">
                        <c:v>43254.417950000003</c:v>
                      </c:pt>
                      <c:pt idx="743">
                        <c:v>3757.8447999999999</c:v>
                      </c:pt>
                      <c:pt idx="744">
                        <c:v>8827.2098999999998</c:v>
                      </c:pt>
                      <c:pt idx="745">
                        <c:v>9910.3598500000007</c:v>
                      </c:pt>
                      <c:pt idx="746">
                        <c:v>11737.848840000001</c:v>
                      </c:pt>
                      <c:pt idx="747">
                        <c:v>1627.2824499999999</c:v>
                      </c:pt>
                      <c:pt idx="748">
                        <c:v>8556.9069999999992</c:v>
                      </c:pt>
                      <c:pt idx="749">
                        <c:v>3062.5082499999999</c:v>
                      </c:pt>
                      <c:pt idx="750">
                        <c:v>19539.242999999999</c:v>
                      </c:pt>
                      <c:pt idx="751">
                        <c:v>1906.35825</c:v>
                      </c:pt>
                      <c:pt idx="752">
                        <c:v>14210.53595</c:v>
                      </c:pt>
                      <c:pt idx="753">
                        <c:v>11833.782300000001</c:v>
                      </c:pt>
                      <c:pt idx="754">
                        <c:v>17128.426080000001</c:v>
                      </c:pt>
                      <c:pt idx="755">
                        <c:v>5031.26955</c:v>
                      </c:pt>
                      <c:pt idx="756">
                        <c:v>7985.8149999999996</c:v>
                      </c:pt>
                      <c:pt idx="757">
                        <c:v>23065.420699999999</c:v>
                      </c:pt>
                      <c:pt idx="758">
                        <c:v>5428.7277000000004</c:v>
                      </c:pt>
                      <c:pt idx="759">
                        <c:v>36307.798300000002</c:v>
                      </c:pt>
                      <c:pt idx="760">
                        <c:v>3925.7582000000002</c:v>
                      </c:pt>
                      <c:pt idx="761">
                        <c:v>2416.9549999999999</c:v>
                      </c:pt>
                      <c:pt idx="762">
                        <c:v>19040.876</c:v>
                      </c:pt>
                      <c:pt idx="763">
                        <c:v>3070.8087</c:v>
                      </c:pt>
                      <c:pt idx="764">
                        <c:v>9095.0682500000003</c:v>
                      </c:pt>
                      <c:pt idx="765">
                        <c:v>11842.623750000001</c:v>
                      </c:pt>
                      <c:pt idx="766">
                        <c:v>8062.7640000000001</c:v>
                      </c:pt>
                      <c:pt idx="767">
                        <c:v>7050.6419999999998</c:v>
                      </c:pt>
                      <c:pt idx="768">
                        <c:v>14319.031000000001</c:v>
                      </c:pt>
                      <c:pt idx="769">
                        <c:v>6933.2422500000002</c:v>
                      </c:pt>
                      <c:pt idx="770">
                        <c:v>27941.28758</c:v>
                      </c:pt>
                      <c:pt idx="771">
                        <c:v>11150.78</c:v>
                      </c:pt>
                      <c:pt idx="772">
                        <c:v>12797.20962</c:v>
                      </c:pt>
                      <c:pt idx="773">
                        <c:v>17748.5062</c:v>
                      </c:pt>
                      <c:pt idx="774">
                        <c:v>7261.741</c:v>
                      </c:pt>
                      <c:pt idx="775">
                        <c:v>10560.4917</c:v>
                      </c:pt>
                      <c:pt idx="776">
                        <c:v>6986.6970000000001</c:v>
                      </c:pt>
                      <c:pt idx="777">
                        <c:v>7448.4039499999999</c:v>
                      </c:pt>
                      <c:pt idx="778">
                        <c:v>5934.3797999999997</c:v>
                      </c:pt>
                      <c:pt idx="779">
                        <c:v>9869.8101999999999</c:v>
                      </c:pt>
                      <c:pt idx="780">
                        <c:v>18259.216</c:v>
                      </c:pt>
                      <c:pt idx="781">
                        <c:v>1146.7965999999999</c:v>
                      </c:pt>
                      <c:pt idx="782">
                        <c:v>9386.1612999999998</c:v>
                      </c:pt>
                      <c:pt idx="783">
                        <c:v>24520.263999999999</c:v>
                      </c:pt>
                      <c:pt idx="784">
                        <c:v>4350.5144</c:v>
                      </c:pt>
                      <c:pt idx="785">
                        <c:v>6414.1779999999999</c:v>
                      </c:pt>
                      <c:pt idx="786">
                        <c:v>12741.167450000001</c:v>
                      </c:pt>
                      <c:pt idx="787">
                        <c:v>1917.3184000000001</c:v>
                      </c:pt>
                      <c:pt idx="788">
                        <c:v>5209.5788499999999</c:v>
                      </c:pt>
                      <c:pt idx="789">
                        <c:v>13457.960800000001</c:v>
                      </c:pt>
                      <c:pt idx="790">
                        <c:v>5662.2250000000004</c:v>
                      </c:pt>
                      <c:pt idx="791">
                        <c:v>1252.4069999999999</c:v>
                      </c:pt>
                      <c:pt idx="792">
                        <c:v>2731.9122000000002</c:v>
                      </c:pt>
                      <c:pt idx="793">
                        <c:v>21195.817999999999</c:v>
                      </c:pt>
                      <c:pt idx="794">
                        <c:v>7209.4917999999998</c:v>
                      </c:pt>
                      <c:pt idx="795">
                        <c:v>18310.741999999998</c:v>
                      </c:pt>
                      <c:pt idx="796">
                        <c:v>4266.1657999999998</c:v>
                      </c:pt>
                      <c:pt idx="797">
                        <c:v>4719.52405</c:v>
                      </c:pt>
                      <c:pt idx="798">
                        <c:v>11848.141</c:v>
                      </c:pt>
                      <c:pt idx="799">
                        <c:v>17904.527050000001</c:v>
                      </c:pt>
                      <c:pt idx="800">
                        <c:v>7046.7222000000002</c:v>
                      </c:pt>
                      <c:pt idx="801">
                        <c:v>14313.846299999999</c:v>
                      </c:pt>
                      <c:pt idx="802">
                        <c:v>2103.08</c:v>
                      </c:pt>
                      <c:pt idx="803">
                        <c:v>38792.685599999997</c:v>
                      </c:pt>
                      <c:pt idx="804">
                        <c:v>1815.8759</c:v>
                      </c:pt>
                      <c:pt idx="805">
                        <c:v>7731.8578500000003</c:v>
                      </c:pt>
                      <c:pt idx="806">
                        <c:v>28476.734990000001</c:v>
                      </c:pt>
                      <c:pt idx="807">
                        <c:v>2136.8822500000001</c:v>
                      </c:pt>
                      <c:pt idx="808">
                        <c:v>1131.5065999999999</c:v>
                      </c:pt>
                      <c:pt idx="809">
                        <c:v>3309.7926000000002</c:v>
                      </c:pt>
                      <c:pt idx="810">
                        <c:v>9414.92</c:v>
                      </c:pt>
                      <c:pt idx="811">
                        <c:v>6360.9935999999998</c:v>
                      </c:pt>
                      <c:pt idx="812">
                        <c:v>11013.7119</c:v>
                      </c:pt>
                      <c:pt idx="813">
                        <c:v>4428.8878500000001</c:v>
                      </c:pt>
                      <c:pt idx="814">
                        <c:v>5584.3056999999999</c:v>
                      </c:pt>
                      <c:pt idx="815">
                        <c:v>1877.9294</c:v>
                      </c:pt>
                      <c:pt idx="816">
                        <c:v>2842.7607499999999</c:v>
                      </c:pt>
                      <c:pt idx="817">
                        <c:v>3597.596</c:v>
                      </c:pt>
                      <c:pt idx="818">
                        <c:v>23401.30575</c:v>
                      </c:pt>
                      <c:pt idx="819">
                        <c:v>55135.402090000003</c:v>
                      </c:pt>
                      <c:pt idx="820">
                        <c:v>7445.9179999999997</c:v>
                      </c:pt>
                      <c:pt idx="821">
                        <c:v>2680.9493000000002</c:v>
                      </c:pt>
                      <c:pt idx="822">
                        <c:v>1621.8827000000001</c:v>
                      </c:pt>
                      <c:pt idx="823">
                        <c:v>8219.2039000000004</c:v>
                      </c:pt>
                      <c:pt idx="824">
                        <c:v>12523.604799999999</c:v>
                      </c:pt>
                      <c:pt idx="825">
                        <c:v>16069.08475</c:v>
                      </c:pt>
                      <c:pt idx="826">
                        <c:v>43813.866099999999</c:v>
                      </c:pt>
                      <c:pt idx="827">
                        <c:v>20773.62775</c:v>
                      </c:pt>
                      <c:pt idx="828">
                        <c:v>39597.407200000001</c:v>
                      </c:pt>
                      <c:pt idx="829">
                        <c:v>6117.4944999999998</c:v>
                      </c:pt>
                      <c:pt idx="830">
                        <c:v>13393.755999999999</c:v>
                      </c:pt>
                      <c:pt idx="831">
                        <c:v>5266.3656000000001</c:v>
                      </c:pt>
                      <c:pt idx="832">
                        <c:v>4719.7365499999996</c:v>
                      </c:pt>
                      <c:pt idx="833">
                        <c:v>11743.9341</c:v>
                      </c:pt>
                      <c:pt idx="834">
                        <c:v>5377.4578000000001</c:v>
                      </c:pt>
                      <c:pt idx="835">
                        <c:v>7160.3302999999996</c:v>
                      </c:pt>
                      <c:pt idx="836">
                        <c:v>4402.2330000000002</c:v>
                      </c:pt>
                      <c:pt idx="837">
                        <c:v>11657.7189</c:v>
                      </c:pt>
                      <c:pt idx="838">
                        <c:v>6402.2913500000004</c:v>
                      </c:pt>
                      <c:pt idx="839">
                        <c:v>12622.1795</c:v>
                      </c:pt>
                      <c:pt idx="840">
                        <c:v>1526.3119999999999</c:v>
                      </c:pt>
                      <c:pt idx="841">
                        <c:v>12323.936</c:v>
                      </c:pt>
                      <c:pt idx="842">
                        <c:v>36021.011200000001</c:v>
                      </c:pt>
                      <c:pt idx="843">
                        <c:v>27533.912899999999</c:v>
                      </c:pt>
                      <c:pt idx="844">
                        <c:v>10072.055050000001</c:v>
                      </c:pt>
                      <c:pt idx="845">
                        <c:v>45008.955499999996</c:v>
                      </c:pt>
                      <c:pt idx="846">
                        <c:v>9872.7009999999991</c:v>
                      </c:pt>
                      <c:pt idx="847">
                        <c:v>2438.0551999999998</c:v>
                      </c:pt>
                      <c:pt idx="848">
                        <c:v>2974.1260000000002</c:v>
                      </c:pt>
                      <c:pt idx="849">
                        <c:v>10601.632250000001</c:v>
                      </c:pt>
                      <c:pt idx="850">
                        <c:v>37270.1512</c:v>
                      </c:pt>
                      <c:pt idx="851">
                        <c:v>14119.62</c:v>
                      </c:pt>
                      <c:pt idx="852">
                        <c:v>42111.664700000001</c:v>
                      </c:pt>
                      <c:pt idx="853">
                        <c:v>11729.6795</c:v>
                      </c:pt>
                      <c:pt idx="854">
                        <c:v>24106.912550000001</c:v>
                      </c:pt>
                      <c:pt idx="855">
                        <c:v>1875.3440000000001</c:v>
                      </c:pt>
                      <c:pt idx="856">
                        <c:v>40974.164900000003</c:v>
                      </c:pt>
                      <c:pt idx="857">
                        <c:v>15817.985699999999</c:v>
                      </c:pt>
                      <c:pt idx="858">
                        <c:v>18218.161390000001</c:v>
                      </c:pt>
                      <c:pt idx="859">
                        <c:v>10965.446</c:v>
                      </c:pt>
                      <c:pt idx="860">
                        <c:v>46113.510999999999</c:v>
                      </c:pt>
                      <c:pt idx="861">
                        <c:v>7151.0919999999996</c:v>
                      </c:pt>
                      <c:pt idx="862">
                        <c:v>12269.68865</c:v>
                      </c:pt>
                      <c:pt idx="863">
                        <c:v>5458.0464499999998</c:v>
                      </c:pt>
                      <c:pt idx="864">
                        <c:v>8782.4689999999991</c:v>
                      </c:pt>
                      <c:pt idx="865">
                        <c:v>6600.3609999999999</c:v>
                      </c:pt>
                      <c:pt idx="866">
                        <c:v>1141.4450999999999</c:v>
                      </c:pt>
                      <c:pt idx="867">
                        <c:v>11576.13</c:v>
                      </c:pt>
                      <c:pt idx="868">
                        <c:v>13129.603450000001</c:v>
                      </c:pt>
                      <c:pt idx="869">
                        <c:v>4391.652</c:v>
                      </c:pt>
                      <c:pt idx="870">
                        <c:v>8457.8179999999993</c:v>
                      </c:pt>
                      <c:pt idx="871">
                        <c:v>3392.3652000000002</c:v>
                      </c:pt>
                      <c:pt idx="872">
                        <c:v>5966.8873999999996</c:v>
                      </c:pt>
                      <c:pt idx="873">
                        <c:v>6849.0259999999998</c:v>
                      </c:pt>
                      <c:pt idx="874">
                        <c:v>8891.1394999999993</c:v>
                      </c:pt>
                      <c:pt idx="875">
                        <c:v>2690.1138000000001</c:v>
                      </c:pt>
                      <c:pt idx="876">
                        <c:v>26140.3603</c:v>
                      </c:pt>
                      <c:pt idx="877">
                        <c:v>6653.7885999999999</c:v>
                      </c:pt>
                      <c:pt idx="878">
                        <c:v>6282.2349999999997</c:v>
                      </c:pt>
                      <c:pt idx="879">
                        <c:v>6311.9520000000002</c:v>
                      </c:pt>
                      <c:pt idx="880">
                        <c:v>3443.0639999999999</c:v>
                      </c:pt>
                      <c:pt idx="881">
                        <c:v>2789.0574000000001</c:v>
                      </c:pt>
                      <c:pt idx="882">
                        <c:v>2585.8506499999999</c:v>
                      </c:pt>
                      <c:pt idx="883">
                        <c:v>46255.112500000003</c:v>
                      </c:pt>
                      <c:pt idx="884">
                        <c:v>4877.9810500000003</c:v>
                      </c:pt>
                      <c:pt idx="885">
                        <c:v>19719.6947</c:v>
                      </c:pt>
                      <c:pt idx="886">
                        <c:v>27218.437249999999</c:v>
                      </c:pt>
                      <c:pt idx="887">
                        <c:v>5272.1758</c:v>
                      </c:pt>
                      <c:pt idx="888">
                        <c:v>1682.597</c:v>
                      </c:pt>
                      <c:pt idx="889">
                        <c:v>11945.1327</c:v>
                      </c:pt>
                      <c:pt idx="890">
                        <c:v>29330.98315</c:v>
                      </c:pt>
                      <c:pt idx="891">
                        <c:v>7243.8136000000004</c:v>
                      </c:pt>
                      <c:pt idx="892">
                        <c:v>10422.916649999999</c:v>
                      </c:pt>
                      <c:pt idx="893">
                        <c:v>44202.653599999998</c:v>
                      </c:pt>
                      <c:pt idx="894">
                        <c:v>13555.0049</c:v>
                      </c:pt>
                      <c:pt idx="895">
                        <c:v>13063.883</c:v>
                      </c:pt>
                      <c:pt idx="896">
                        <c:v>19798.054550000001</c:v>
                      </c:pt>
                      <c:pt idx="897">
                        <c:v>2221.5644499999999</c:v>
                      </c:pt>
                      <c:pt idx="898">
                        <c:v>1634.5734</c:v>
                      </c:pt>
                      <c:pt idx="899">
                        <c:v>2117.3388500000001</c:v>
                      </c:pt>
                      <c:pt idx="900">
                        <c:v>8688.8588500000005</c:v>
                      </c:pt>
                      <c:pt idx="901">
                        <c:v>48673.558799999999</c:v>
                      </c:pt>
                      <c:pt idx="902">
                        <c:v>4661.2863500000003</c:v>
                      </c:pt>
                      <c:pt idx="903">
                        <c:v>8125.7844999999998</c:v>
                      </c:pt>
                      <c:pt idx="904">
                        <c:v>12644.589</c:v>
                      </c:pt>
                      <c:pt idx="905">
                        <c:v>4564.1914500000003</c:v>
                      </c:pt>
                      <c:pt idx="906">
                        <c:v>4846.9201499999999</c:v>
                      </c:pt>
                      <c:pt idx="907">
                        <c:v>7633.7205999999996</c:v>
                      </c:pt>
                      <c:pt idx="908">
                        <c:v>15170.069</c:v>
                      </c:pt>
                      <c:pt idx="909">
                        <c:v>17496.306</c:v>
                      </c:pt>
                      <c:pt idx="910">
                        <c:v>2639.0428999999999</c:v>
                      </c:pt>
                      <c:pt idx="911">
                        <c:v>33732.686699999998</c:v>
                      </c:pt>
                      <c:pt idx="912">
                        <c:v>14382.709049999999</c:v>
                      </c:pt>
                      <c:pt idx="913">
                        <c:v>7626.9930000000004</c:v>
                      </c:pt>
                      <c:pt idx="914">
                        <c:v>5257.5079500000002</c:v>
                      </c:pt>
                      <c:pt idx="915">
                        <c:v>2473.3341</c:v>
                      </c:pt>
                      <c:pt idx="916">
                        <c:v>21774.32215</c:v>
                      </c:pt>
                      <c:pt idx="917">
                        <c:v>35069.374519999998</c:v>
                      </c:pt>
                      <c:pt idx="918">
                        <c:v>13041.921</c:v>
                      </c:pt>
                      <c:pt idx="919">
                        <c:v>5245.2268999999997</c:v>
                      </c:pt>
                      <c:pt idx="920">
                        <c:v>13451.121999999999</c:v>
                      </c:pt>
                      <c:pt idx="921">
                        <c:v>13462.52</c:v>
                      </c:pt>
                      <c:pt idx="922">
                        <c:v>5488.2619999999997</c:v>
                      </c:pt>
                      <c:pt idx="923">
                        <c:v>4320.4108500000002</c:v>
                      </c:pt>
                      <c:pt idx="924">
                        <c:v>6250.4350000000004</c:v>
                      </c:pt>
                      <c:pt idx="925">
                        <c:v>25333.332839999999</c:v>
                      </c:pt>
                      <c:pt idx="926">
                        <c:v>2913.569</c:v>
                      </c:pt>
                      <c:pt idx="927">
                        <c:v>12032.325999999999</c:v>
                      </c:pt>
                      <c:pt idx="928">
                        <c:v>13470.804400000001</c:v>
                      </c:pt>
                      <c:pt idx="929">
                        <c:v>6289.7548999999999</c:v>
                      </c:pt>
                      <c:pt idx="930">
                        <c:v>2927.0646999999999</c:v>
                      </c:pt>
                      <c:pt idx="931">
                        <c:v>6238.2979999999998</c:v>
                      </c:pt>
                      <c:pt idx="932">
                        <c:v>10096.969999999999</c:v>
                      </c:pt>
                      <c:pt idx="933">
                        <c:v>7348.1419999999998</c:v>
                      </c:pt>
                      <c:pt idx="934">
                        <c:v>4673.3922000000002</c:v>
                      </c:pt>
                      <c:pt idx="935">
                        <c:v>12233.828</c:v>
                      </c:pt>
                      <c:pt idx="936">
                        <c:v>32108.662820000001</c:v>
                      </c:pt>
                      <c:pt idx="937">
                        <c:v>8965.7957499999993</c:v>
                      </c:pt>
                      <c:pt idx="938">
                        <c:v>2304.0021999999999</c:v>
                      </c:pt>
                      <c:pt idx="939">
                        <c:v>9487.6442000000006</c:v>
                      </c:pt>
                      <c:pt idx="940">
                        <c:v>1121.8739</c:v>
                      </c:pt>
                      <c:pt idx="941">
                        <c:v>9549.5650999999998</c:v>
                      </c:pt>
                      <c:pt idx="942">
                        <c:v>2217.4691499999999</c:v>
                      </c:pt>
                      <c:pt idx="943">
                        <c:v>1628.4709</c:v>
                      </c:pt>
                      <c:pt idx="944">
                        <c:v>12982.8747</c:v>
                      </c:pt>
                      <c:pt idx="945">
                        <c:v>11674.13</c:v>
                      </c:pt>
                      <c:pt idx="946">
                        <c:v>7160.0940000000001</c:v>
                      </c:pt>
                      <c:pt idx="947">
                        <c:v>39047.285000000003</c:v>
                      </c:pt>
                      <c:pt idx="948">
                        <c:v>6358.7764500000003</c:v>
                      </c:pt>
                      <c:pt idx="949">
                        <c:v>19933.457999999999</c:v>
                      </c:pt>
                      <c:pt idx="950">
                        <c:v>11534.872649999999</c:v>
                      </c:pt>
                      <c:pt idx="951">
                        <c:v>47462.894</c:v>
                      </c:pt>
                      <c:pt idx="952">
                        <c:v>4527.1829500000003</c:v>
                      </c:pt>
                      <c:pt idx="953">
                        <c:v>38998.546000000002</c:v>
                      </c:pt>
                      <c:pt idx="954">
                        <c:v>20009.63365</c:v>
                      </c:pt>
                      <c:pt idx="955">
                        <c:v>3875.7341000000001</c:v>
                      </c:pt>
                      <c:pt idx="956">
                        <c:v>41999.519999999997</c:v>
                      </c:pt>
                      <c:pt idx="957">
                        <c:v>12609.88702</c:v>
                      </c:pt>
                      <c:pt idx="958">
                        <c:v>41034.221400000002</c:v>
                      </c:pt>
                      <c:pt idx="959">
                        <c:v>28468.919010000001</c:v>
                      </c:pt>
                      <c:pt idx="960">
                        <c:v>2730.1078499999999</c:v>
                      </c:pt>
                      <c:pt idx="961">
                        <c:v>3353.2840000000001</c:v>
                      </c:pt>
                      <c:pt idx="962">
                        <c:v>14474.674999999999</c:v>
                      </c:pt>
                      <c:pt idx="963">
                        <c:v>9500.5730500000009</c:v>
                      </c:pt>
                      <c:pt idx="964">
                        <c:v>26467.09737</c:v>
                      </c:pt>
                      <c:pt idx="965">
                        <c:v>4746.3440000000001</c:v>
                      </c:pt>
                      <c:pt idx="966">
                        <c:v>23967.38305</c:v>
                      </c:pt>
                      <c:pt idx="967">
                        <c:v>7518.0253499999999</c:v>
                      </c:pt>
                      <c:pt idx="968">
                        <c:v>3279.8685500000001</c:v>
                      </c:pt>
                      <c:pt idx="969">
                        <c:v>8596.8277999999991</c:v>
                      </c:pt>
                      <c:pt idx="970">
                        <c:v>10702.642400000001</c:v>
                      </c:pt>
                      <c:pt idx="971">
                        <c:v>4992.3764000000001</c:v>
                      </c:pt>
                      <c:pt idx="972">
                        <c:v>2527.8186500000002</c:v>
                      </c:pt>
                      <c:pt idx="973">
                        <c:v>1759.338</c:v>
                      </c:pt>
                      <c:pt idx="974">
                        <c:v>2322.6217999999999</c:v>
                      </c:pt>
                      <c:pt idx="975">
                        <c:v>16138.762049999999</c:v>
                      </c:pt>
                      <c:pt idx="976">
                        <c:v>7804.1605</c:v>
                      </c:pt>
                      <c:pt idx="977">
                        <c:v>2902.9065000000001</c:v>
                      </c:pt>
                      <c:pt idx="978">
                        <c:v>9704.6680500000002</c:v>
                      </c:pt>
                      <c:pt idx="979">
                        <c:v>4889.0367999999999</c:v>
                      </c:pt>
                      <c:pt idx="980">
                        <c:v>25517.11363</c:v>
                      </c:pt>
                      <c:pt idx="981">
                        <c:v>4500.33925</c:v>
                      </c:pt>
                      <c:pt idx="982">
                        <c:v>19199.944</c:v>
                      </c:pt>
                      <c:pt idx="983">
                        <c:v>16796.411940000002</c:v>
                      </c:pt>
                      <c:pt idx="984">
                        <c:v>4915.0598499999996</c:v>
                      </c:pt>
                      <c:pt idx="985">
                        <c:v>7624.63</c:v>
                      </c:pt>
                      <c:pt idx="986">
                        <c:v>8410.0468500000006</c:v>
                      </c:pt>
                      <c:pt idx="987">
                        <c:v>28340.188849999999</c:v>
                      </c:pt>
                      <c:pt idx="988">
                        <c:v>4518.8262500000001</c:v>
                      </c:pt>
                      <c:pt idx="989">
                        <c:v>14571.890799999999</c:v>
                      </c:pt>
                      <c:pt idx="990">
                        <c:v>3378.91</c:v>
                      </c:pt>
                      <c:pt idx="991">
                        <c:v>7144.86265</c:v>
                      </c:pt>
                      <c:pt idx="992">
                        <c:v>10118.424000000001</c:v>
                      </c:pt>
                      <c:pt idx="993">
                        <c:v>5484.4673000000003</c:v>
                      </c:pt>
                      <c:pt idx="994">
                        <c:v>16420.494549999999</c:v>
                      </c:pt>
                      <c:pt idx="995">
                        <c:v>7986.4752500000004</c:v>
                      </c:pt>
                      <c:pt idx="996">
                        <c:v>7418.5219999999999</c:v>
                      </c:pt>
                      <c:pt idx="997">
                        <c:v>13887.968500000001</c:v>
                      </c:pt>
                      <c:pt idx="998">
                        <c:v>6551.7501000000002</c:v>
                      </c:pt>
                      <c:pt idx="999">
                        <c:v>5267.8181500000001</c:v>
                      </c:pt>
                      <c:pt idx="1000">
                        <c:v>17361.766100000001</c:v>
                      </c:pt>
                      <c:pt idx="1001">
                        <c:v>34472.841</c:v>
                      </c:pt>
                      <c:pt idx="1002">
                        <c:v>1972.95</c:v>
                      </c:pt>
                      <c:pt idx="1003">
                        <c:v>21232.182260000001</c:v>
                      </c:pt>
                      <c:pt idx="1004">
                        <c:v>8627.5411000000004</c:v>
                      </c:pt>
                      <c:pt idx="1005">
                        <c:v>4433.3877000000002</c:v>
                      </c:pt>
                      <c:pt idx="1006">
                        <c:v>4438.2633999999998</c:v>
                      </c:pt>
                      <c:pt idx="1007">
                        <c:v>24915.220850000002</c:v>
                      </c:pt>
                      <c:pt idx="1008">
                        <c:v>23241.47453</c:v>
                      </c:pt>
                      <c:pt idx="1009">
                        <c:v>9957.7216000000008</c:v>
                      </c:pt>
                      <c:pt idx="1010">
                        <c:v>8269.0439999999999</c:v>
                      </c:pt>
                      <c:pt idx="1011">
                        <c:v>18767.737700000001</c:v>
                      </c:pt>
                      <c:pt idx="1012">
                        <c:v>36580.282160000002</c:v>
                      </c:pt>
                      <c:pt idx="1013">
                        <c:v>8765.2489999999998</c:v>
                      </c:pt>
                      <c:pt idx="1014">
                        <c:v>5383.5360000000001</c:v>
                      </c:pt>
                      <c:pt idx="1015">
                        <c:v>12124.992399999999</c:v>
                      </c:pt>
                      <c:pt idx="1016">
                        <c:v>2709.24395</c:v>
                      </c:pt>
                      <c:pt idx="1017">
                        <c:v>3987.9259999999999</c:v>
                      </c:pt>
                      <c:pt idx="1018">
                        <c:v>12495.290849999999</c:v>
                      </c:pt>
                      <c:pt idx="1019">
                        <c:v>26018.950519999999</c:v>
                      </c:pt>
                      <c:pt idx="1020">
                        <c:v>8798.5930000000008</c:v>
                      </c:pt>
                      <c:pt idx="1021">
                        <c:v>35595.589800000002</c:v>
                      </c:pt>
                      <c:pt idx="1022">
                        <c:v>42211.138200000001</c:v>
                      </c:pt>
                      <c:pt idx="1023">
                        <c:v>1711.0268000000001</c:v>
                      </c:pt>
                      <c:pt idx="1024">
                        <c:v>8569.8618000000006</c:v>
                      </c:pt>
                      <c:pt idx="1025">
                        <c:v>2020.1769999999999</c:v>
                      </c:pt>
                      <c:pt idx="1026">
                        <c:v>16450.894700000001</c:v>
                      </c:pt>
                      <c:pt idx="1027">
                        <c:v>21595.382290000001</c:v>
                      </c:pt>
                      <c:pt idx="1028">
                        <c:v>9850.4320000000007</c:v>
                      </c:pt>
                      <c:pt idx="1029">
                        <c:v>6877.9800999999998</c:v>
                      </c:pt>
                      <c:pt idx="1030">
                        <c:v>21677.283449999999</c:v>
                      </c:pt>
                      <c:pt idx="1031">
                        <c:v>44423.803</c:v>
                      </c:pt>
                      <c:pt idx="1032">
                        <c:v>4137.5227000000004</c:v>
                      </c:pt>
                      <c:pt idx="1033">
                        <c:v>13747.87235</c:v>
                      </c:pt>
                      <c:pt idx="1034">
                        <c:v>12950.0712</c:v>
                      </c:pt>
                      <c:pt idx="1035">
                        <c:v>12094.477999999999</c:v>
                      </c:pt>
                      <c:pt idx="1036">
                        <c:v>37484.4493</c:v>
                      </c:pt>
                      <c:pt idx="1037">
                        <c:v>39725.518049999999</c:v>
                      </c:pt>
                      <c:pt idx="1038">
                        <c:v>2250.8352</c:v>
                      </c:pt>
                      <c:pt idx="1039">
                        <c:v>22493.659640000002</c:v>
                      </c:pt>
                      <c:pt idx="1040">
                        <c:v>20234.854749999999</c:v>
                      </c:pt>
                      <c:pt idx="1041">
                        <c:v>1704.7001499999999</c:v>
                      </c:pt>
                      <c:pt idx="1042">
                        <c:v>33475.817150000003</c:v>
                      </c:pt>
                      <c:pt idx="1043">
                        <c:v>3161.4540000000002</c:v>
                      </c:pt>
                      <c:pt idx="1044">
                        <c:v>11394.065549999999</c:v>
                      </c:pt>
                      <c:pt idx="1045">
                        <c:v>21880.82</c:v>
                      </c:pt>
                      <c:pt idx="1046">
                        <c:v>7325.0482000000002</c:v>
                      </c:pt>
                      <c:pt idx="1047">
                        <c:v>44501.398200000003</c:v>
                      </c:pt>
                      <c:pt idx="1048">
                        <c:v>3594.17085</c:v>
                      </c:pt>
                      <c:pt idx="1049">
                        <c:v>39727.614000000001</c:v>
                      </c:pt>
                      <c:pt idx="1050">
                        <c:v>8023.1354499999998</c:v>
                      </c:pt>
                      <c:pt idx="1051">
                        <c:v>14394.5579</c:v>
                      </c:pt>
                      <c:pt idx="1052">
                        <c:v>9288.0267000000003</c:v>
                      </c:pt>
                      <c:pt idx="1053">
                        <c:v>25309.489000000001</c:v>
                      </c:pt>
                      <c:pt idx="1054">
                        <c:v>3353.4703</c:v>
                      </c:pt>
                      <c:pt idx="1055">
                        <c:v>10594.501550000001</c:v>
                      </c:pt>
                      <c:pt idx="1056">
                        <c:v>8277.5229999999992</c:v>
                      </c:pt>
                      <c:pt idx="1057">
                        <c:v>17929.303370000001</c:v>
                      </c:pt>
                      <c:pt idx="1058">
                        <c:v>2480.9791</c:v>
                      </c:pt>
                      <c:pt idx="1059">
                        <c:v>4462.7218000000003</c:v>
                      </c:pt>
                      <c:pt idx="1060">
                        <c:v>1981.5818999999999</c:v>
                      </c:pt>
                      <c:pt idx="1061">
                        <c:v>11554.223599999999</c:v>
                      </c:pt>
                      <c:pt idx="1062">
                        <c:v>48970.247600000002</c:v>
                      </c:pt>
                      <c:pt idx="1063">
                        <c:v>6548.1950500000003</c:v>
                      </c:pt>
                      <c:pt idx="1064">
                        <c:v>5708.8670000000002</c:v>
                      </c:pt>
                      <c:pt idx="1065">
                        <c:v>7045.4989999999998</c:v>
                      </c:pt>
                      <c:pt idx="1066">
                        <c:v>8978.1851000000006</c:v>
                      </c:pt>
                      <c:pt idx="1067">
                        <c:v>5757.41345</c:v>
                      </c:pt>
                      <c:pt idx="1068">
                        <c:v>14349.8544</c:v>
                      </c:pt>
                      <c:pt idx="1069">
                        <c:v>10928.849</c:v>
                      </c:pt>
                      <c:pt idx="1070">
                        <c:v>39871.704299999998</c:v>
                      </c:pt>
                      <c:pt idx="1071">
                        <c:v>13974.455550000001</c:v>
                      </c:pt>
                      <c:pt idx="1072">
                        <c:v>1909.52745</c:v>
                      </c:pt>
                      <c:pt idx="1073">
                        <c:v>12096.6512</c:v>
                      </c:pt>
                      <c:pt idx="1074">
                        <c:v>13204.28565</c:v>
                      </c:pt>
                      <c:pt idx="1075">
                        <c:v>4562.8420999999998</c:v>
                      </c:pt>
                      <c:pt idx="1076">
                        <c:v>8551.3469999999998</c:v>
                      </c:pt>
                      <c:pt idx="1077">
                        <c:v>2102.2647000000002</c:v>
                      </c:pt>
                      <c:pt idx="1078">
                        <c:v>34672.147199999999</c:v>
                      </c:pt>
                      <c:pt idx="1079">
                        <c:v>15161.5344</c:v>
                      </c:pt>
                      <c:pt idx="1080">
                        <c:v>11884.048580000001</c:v>
                      </c:pt>
                      <c:pt idx="1081">
                        <c:v>4454.40265</c:v>
                      </c:pt>
                      <c:pt idx="1082">
                        <c:v>5855.9025000000001</c:v>
                      </c:pt>
                      <c:pt idx="1083">
                        <c:v>4076.4969999999998</c:v>
                      </c:pt>
                      <c:pt idx="1084">
                        <c:v>15019.760050000001</c:v>
                      </c:pt>
                      <c:pt idx="1085">
                        <c:v>19023.259999999998</c:v>
                      </c:pt>
                      <c:pt idx="1086">
                        <c:v>10796.35025</c:v>
                      </c:pt>
                      <c:pt idx="1087">
                        <c:v>11353.2276</c:v>
                      </c:pt>
                      <c:pt idx="1088">
                        <c:v>9748.9105999999992</c:v>
                      </c:pt>
                      <c:pt idx="1089">
                        <c:v>10577.087</c:v>
                      </c:pt>
                      <c:pt idx="1090">
                        <c:v>41676.081100000003</c:v>
                      </c:pt>
                      <c:pt idx="1091">
                        <c:v>11286.538699999999</c:v>
                      </c:pt>
                      <c:pt idx="1092">
                        <c:v>3591.48</c:v>
                      </c:pt>
                      <c:pt idx="1093">
                        <c:v>33907.548000000003</c:v>
                      </c:pt>
                      <c:pt idx="1094">
                        <c:v>11299.343000000001</c:v>
                      </c:pt>
                      <c:pt idx="1095">
                        <c:v>4561.1885000000002</c:v>
                      </c:pt>
                      <c:pt idx="1096">
                        <c:v>44641.197399999997</c:v>
                      </c:pt>
                      <c:pt idx="1097">
                        <c:v>1674.6323</c:v>
                      </c:pt>
                      <c:pt idx="1098">
                        <c:v>23045.566159999998</c:v>
                      </c:pt>
                      <c:pt idx="1099">
                        <c:v>3227.1210999999998</c:v>
                      </c:pt>
                      <c:pt idx="1100">
                        <c:v>16776.304049999999</c:v>
                      </c:pt>
                      <c:pt idx="1101">
                        <c:v>11253.421</c:v>
                      </c:pt>
                      <c:pt idx="1102">
                        <c:v>3471.4096</c:v>
                      </c:pt>
                      <c:pt idx="1103">
                        <c:v>11363.2832</c:v>
                      </c:pt>
                      <c:pt idx="1104">
                        <c:v>20420.604650000001</c:v>
                      </c:pt>
                      <c:pt idx="1105">
                        <c:v>10338.9316</c:v>
                      </c:pt>
                      <c:pt idx="1106">
                        <c:v>8988.1587500000005</c:v>
                      </c:pt>
                      <c:pt idx="1107">
                        <c:v>10493.9458</c:v>
                      </c:pt>
                      <c:pt idx="1108">
                        <c:v>2904.0880000000002</c:v>
                      </c:pt>
                      <c:pt idx="1109">
                        <c:v>8605.3615000000009</c:v>
                      </c:pt>
                      <c:pt idx="1110">
                        <c:v>11512.405000000001</c:v>
                      </c:pt>
                      <c:pt idx="1111">
                        <c:v>41949.244100000004</c:v>
                      </c:pt>
                      <c:pt idx="1112">
                        <c:v>24180.933499999999</c:v>
                      </c:pt>
                      <c:pt idx="1113">
                        <c:v>5312.1698500000002</c:v>
                      </c:pt>
                      <c:pt idx="1114">
                        <c:v>2396.0958999999998</c:v>
                      </c:pt>
                      <c:pt idx="1115">
                        <c:v>10807.4863</c:v>
                      </c:pt>
                      <c:pt idx="1116">
                        <c:v>9222.4025999999994</c:v>
                      </c:pt>
                      <c:pt idx="1117">
                        <c:v>36124.573700000001</c:v>
                      </c:pt>
                      <c:pt idx="1118">
                        <c:v>38282.749499999998</c:v>
                      </c:pt>
                      <c:pt idx="1119">
                        <c:v>5693.4305000000004</c:v>
                      </c:pt>
                      <c:pt idx="1120">
                        <c:v>34166.273000000001</c:v>
                      </c:pt>
                      <c:pt idx="1121">
                        <c:v>8347.1643000000004</c:v>
                      </c:pt>
                      <c:pt idx="1122">
                        <c:v>46661.4424</c:v>
                      </c:pt>
                      <c:pt idx="1123">
                        <c:v>18903.491409999999</c:v>
                      </c:pt>
                      <c:pt idx="1124">
                        <c:v>40904.199500000002</c:v>
                      </c:pt>
                      <c:pt idx="1125">
                        <c:v>14254.608200000001</c:v>
                      </c:pt>
                      <c:pt idx="1126">
                        <c:v>10214.636</c:v>
                      </c:pt>
                      <c:pt idx="1127">
                        <c:v>5836.5204000000003</c:v>
                      </c:pt>
                      <c:pt idx="1128">
                        <c:v>14358.364369999999</c:v>
                      </c:pt>
                      <c:pt idx="1129">
                        <c:v>1728.8969999999999</c:v>
                      </c:pt>
                      <c:pt idx="1130">
                        <c:v>8582.3022999999994</c:v>
                      </c:pt>
                      <c:pt idx="1131">
                        <c:v>3693.4279999999999</c:v>
                      </c:pt>
                      <c:pt idx="1132">
                        <c:v>20709.020339999999</c:v>
                      </c:pt>
                      <c:pt idx="1133">
                        <c:v>9991.0376500000002</c:v>
                      </c:pt>
                      <c:pt idx="1134">
                        <c:v>19673.335729999999</c:v>
                      </c:pt>
                      <c:pt idx="1135">
                        <c:v>11085.586799999999</c:v>
                      </c:pt>
                      <c:pt idx="1136">
                        <c:v>7623.518</c:v>
                      </c:pt>
                      <c:pt idx="1137">
                        <c:v>3176.2876999999999</c:v>
                      </c:pt>
                      <c:pt idx="1138">
                        <c:v>3704.3544999999999</c:v>
                      </c:pt>
                      <c:pt idx="1139">
                        <c:v>36898.733079999998</c:v>
                      </c:pt>
                      <c:pt idx="1140">
                        <c:v>9048.0272999999997</c:v>
                      </c:pt>
                      <c:pt idx="1141">
                        <c:v>7954.5169999999998</c:v>
                      </c:pt>
                      <c:pt idx="1142">
                        <c:v>27117.993780000001</c:v>
                      </c:pt>
                      <c:pt idx="1143">
                        <c:v>6338.0756000000001</c:v>
                      </c:pt>
                      <c:pt idx="1144">
                        <c:v>9630.3970000000008</c:v>
                      </c:pt>
                      <c:pt idx="1145">
                        <c:v>11289.10925</c:v>
                      </c:pt>
                      <c:pt idx="1146">
                        <c:v>52590.829389999999</c:v>
                      </c:pt>
                      <c:pt idx="1147">
                        <c:v>2261.5688</c:v>
                      </c:pt>
                      <c:pt idx="1148">
                        <c:v>10791.96</c:v>
                      </c:pt>
                      <c:pt idx="1149">
                        <c:v>5979.7309999999998</c:v>
                      </c:pt>
                      <c:pt idx="1150">
                        <c:v>2203.7359499999998</c:v>
                      </c:pt>
                      <c:pt idx="1151">
                        <c:v>12235.8392</c:v>
                      </c:pt>
                      <c:pt idx="1152">
                        <c:v>40941.285400000001</c:v>
                      </c:pt>
                      <c:pt idx="1153">
                        <c:v>5630.4578499999998</c:v>
                      </c:pt>
                      <c:pt idx="1154">
                        <c:v>11015.1747</c:v>
                      </c:pt>
                      <c:pt idx="1155">
                        <c:v>7228.2156500000001</c:v>
                      </c:pt>
                      <c:pt idx="1156">
                        <c:v>39722.746200000001</c:v>
                      </c:pt>
                      <c:pt idx="1157">
                        <c:v>14426.073850000001</c:v>
                      </c:pt>
                      <c:pt idx="1158">
                        <c:v>2459.7201</c:v>
                      </c:pt>
                      <c:pt idx="1159">
                        <c:v>3989.8409999999999</c:v>
                      </c:pt>
                      <c:pt idx="1160">
                        <c:v>7727.2532000000001</c:v>
                      </c:pt>
                      <c:pt idx="1161">
                        <c:v>5124.1886999999997</c:v>
                      </c:pt>
                      <c:pt idx="1162">
                        <c:v>18963.171920000001</c:v>
                      </c:pt>
                      <c:pt idx="1163">
                        <c:v>2200.8308499999998</c:v>
                      </c:pt>
                      <c:pt idx="1164">
                        <c:v>7153.5538999999999</c:v>
                      </c:pt>
                      <c:pt idx="1165">
                        <c:v>5227.9887500000004</c:v>
                      </c:pt>
                      <c:pt idx="1166">
                        <c:v>10982.5013</c:v>
                      </c:pt>
                      <c:pt idx="1167">
                        <c:v>4529.4769999999999</c:v>
                      </c:pt>
                      <c:pt idx="1168">
                        <c:v>4670.6400000000003</c:v>
                      </c:pt>
                      <c:pt idx="1169">
                        <c:v>6112.3529500000004</c:v>
                      </c:pt>
                      <c:pt idx="1170">
                        <c:v>17178.682400000002</c:v>
                      </c:pt>
                      <c:pt idx="1171">
                        <c:v>22478.6</c:v>
                      </c:pt>
                      <c:pt idx="1172">
                        <c:v>11093.6229</c:v>
                      </c:pt>
                      <c:pt idx="1173">
                        <c:v>6457.8433999999997</c:v>
                      </c:pt>
                      <c:pt idx="1174">
                        <c:v>4433.9159</c:v>
                      </c:pt>
                      <c:pt idx="1175">
                        <c:v>2154.3609999999999</c:v>
                      </c:pt>
                      <c:pt idx="1176">
                        <c:v>23887.662700000001</c:v>
                      </c:pt>
                      <c:pt idx="1177">
                        <c:v>6496.8860000000004</c:v>
                      </c:pt>
                      <c:pt idx="1178">
                        <c:v>2899.4893499999998</c:v>
                      </c:pt>
                      <c:pt idx="1179">
                        <c:v>19350.368900000001</c:v>
                      </c:pt>
                      <c:pt idx="1180">
                        <c:v>7650.7737500000003</c:v>
                      </c:pt>
                      <c:pt idx="1181">
                        <c:v>2850.6837500000001</c:v>
                      </c:pt>
                      <c:pt idx="1182">
                        <c:v>2632.9920000000002</c:v>
                      </c:pt>
                      <c:pt idx="1183">
                        <c:v>9447.3824000000004</c:v>
                      </c:pt>
                      <c:pt idx="1184">
                        <c:v>18328.238099999999</c:v>
                      </c:pt>
                      <c:pt idx="1185">
                        <c:v>8603.8233999999993</c:v>
                      </c:pt>
                      <c:pt idx="1186">
                        <c:v>37465.34375</c:v>
                      </c:pt>
                      <c:pt idx="1187">
                        <c:v>13844.797200000001</c:v>
                      </c:pt>
                      <c:pt idx="1188">
                        <c:v>21771.3423</c:v>
                      </c:pt>
                      <c:pt idx="1189">
                        <c:v>13126.677449999999</c:v>
                      </c:pt>
                      <c:pt idx="1190">
                        <c:v>5327.4002499999997</c:v>
                      </c:pt>
                      <c:pt idx="1191">
                        <c:v>13725.47184</c:v>
                      </c:pt>
                      <c:pt idx="1192">
                        <c:v>13019.161050000001</c:v>
                      </c:pt>
                      <c:pt idx="1193">
                        <c:v>8671.1912499999999</c:v>
                      </c:pt>
                      <c:pt idx="1194">
                        <c:v>4134.0824499999999</c:v>
                      </c:pt>
                      <c:pt idx="1195">
                        <c:v>18838.703659999999</c:v>
                      </c:pt>
                      <c:pt idx="1196">
                        <c:v>33307.550799999997</c:v>
                      </c:pt>
                      <c:pt idx="1197">
                        <c:v>5699.8374999999996</c:v>
                      </c:pt>
                      <c:pt idx="1198">
                        <c:v>6393.6034499999996</c:v>
                      </c:pt>
                      <c:pt idx="1199">
                        <c:v>4934.7049999999999</c:v>
                      </c:pt>
                      <c:pt idx="1200">
                        <c:v>6198.7518</c:v>
                      </c:pt>
                      <c:pt idx="1201">
                        <c:v>8733.2292500000003</c:v>
                      </c:pt>
                      <c:pt idx="1202">
                        <c:v>2055.3249000000001</c:v>
                      </c:pt>
                      <c:pt idx="1203">
                        <c:v>9964.06</c:v>
                      </c:pt>
                      <c:pt idx="1204">
                        <c:v>18223.4512</c:v>
                      </c:pt>
                      <c:pt idx="1205">
                        <c:v>5116.5003999999999</c:v>
                      </c:pt>
                      <c:pt idx="1206">
                        <c:v>36910.608030000003</c:v>
                      </c:pt>
                      <c:pt idx="1207">
                        <c:v>38415.474000000002</c:v>
                      </c:pt>
                      <c:pt idx="1208">
                        <c:v>20296.863450000001</c:v>
                      </c:pt>
                      <c:pt idx="1209">
                        <c:v>12347.172</c:v>
                      </c:pt>
                      <c:pt idx="1210">
                        <c:v>5373.3642499999996</c:v>
                      </c:pt>
                      <c:pt idx="1211">
                        <c:v>23563.016179999999</c:v>
                      </c:pt>
                      <c:pt idx="1212">
                        <c:v>1702.4553000000001</c:v>
                      </c:pt>
                      <c:pt idx="1213">
                        <c:v>10806.839</c:v>
                      </c:pt>
                      <c:pt idx="1214">
                        <c:v>3956.0714499999999</c:v>
                      </c:pt>
                      <c:pt idx="1215">
                        <c:v>12890.057650000001</c:v>
                      </c:pt>
                      <c:pt idx="1216">
                        <c:v>5415.6611999999996</c:v>
                      </c:pt>
                      <c:pt idx="1217">
                        <c:v>4058.1161000000002</c:v>
                      </c:pt>
                      <c:pt idx="1218">
                        <c:v>41661.601999999999</c:v>
                      </c:pt>
                      <c:pt idx="1219">
                        <c:v>7537.1638999999996</c:v>
                      </c:pt>
                      <c:pt idx="1220">
                        <c:v>4718.2035500000002</c:v>
                      </c:pt>
                      <c:pt idx="1221">
                        <c:v>6593.5083000000004</c:v>
                      </c:pt>
                      <c:pt idx="1222">
                        <c:v>8442.6669999999995</c:v>
                      </c:pt>
                      <c:pt idx="1223">
                        <c:v>26125.674770000001</c:v>
                      </c:pt>
                      <c:pt idx="1224">
                        <c:v>6858.4795999999997</c:v>
                      </c:pt>
                      <c:pt idx="1225">
                        <c:v>4795.6567999999997</c:v>
                      </c:pt>
                      <c:pt idx="1226">
                        <c:v>6640.5448500000002</c:v>
                      </c:pt>
                      <c:pt idx="1227">
                        <c:v>7162.0122000000001</c:v>
                      </c:pt>
                      <c:pt idx="1228">
                        <c:v>10594.225700000001</c:v>
                      </c:pt>
                      <c:pt idx="1229">
                        <c:v>11938.255950000001</c:v>
                      </c:pt>
                      <c:pt idx="1230">
                        <c:v>60021.398970000002</c:v>
                      </c:pt>
                      <c:pt idx="1231">
                        <c:v>20167.336029999999</c:v>
                      </c:pt>
                      <c:pt idx="1232">
                        <c:v>12479.70895</c:v>
                      </c:pt>
                      <c:pt idx="1233">
                        <c:v>11345.519</c:v>
                      </c:pt>
                      <c:pt idx="1234">
                        <c:v>8515.7587000000003</c:v>
                      </c:pt>
                      <c:pt idx="1235">
                        <c:v>2699.56835</c:v>
                      </c:pt>
                      <c:pt idx="1236">
                        <c:v>14449.8544</c:v>
                      </c:pt>
                      <c:pt idx="1237">
                        <c:v>12224.350850000001</c:v>
                      </c:pt>
                      <c:pt idx="1238">
                        <c:v>6985.50695</c:v>
                      </c:pt>
                      <c:pt idx="1239">
                        <c:v>3238.4357</c:v>
                      </c:pt>
                      <c:pt idx="1240">
                        <c:v>47269.853999999999</c:v>
                      </c:pt>
                      <c:pt idx="1241">
                        <c:v>49577.662400000001</c:v>
                      </c:pt>
                      <c:pt idx="1242">
                        <c:v>4296.2712000000001</c:v>
                      </c:pt>
                      <c:pt idx="1243">
                        <c:v>3171.6149</c:v>
                      </c:pt>
                      <c:pt idx="1244">
                        <c:v>1135.9407000000001</c:v>
                      </c:pt>
                      <c:pt idx="1245">
                        <c:v>5615.3689999999997</c:v>
                      </c:pt>
                      <c:pt idx="1246">
                        <c:v>9101.7980000000007</c:v>
                      </c:pt>
                      <c:pt idx="1247">
                        <c:v>6059.1729999999998</c:v>
                      </c:pt>
                      <c:pt idx="1248">
                        <c:v>1633.9618</c:v>
                      </c:pt>
                      <c:pt idx="1249">
                        <c:v>37607.527699999999</c:v>
                      </c:pt>
                      <c:pt idx="1250">
                        <c:v>18648.421699999999</c:v>
                      </c:pt>
                      <c:pt idx="1251">
                        <c:v>1241.5650000000001</c:v>
                      </c:pt>
                      <c:pt idx="1252">
                        <c:v>16232.847</c:v>
                      </c:pt>
                      <c:pt idx="1253">
                        <c:v>15828.82173</c:v>
                      </c:pt>
                      <c:pt idx="1254">
                        <c:v>4415.1588000000002</c:v>
                      </c:pt>
                      <c:pt idx="1255">
                        <c:v>6474.0129999999999</c:v>
                      </c:pt>
                      <c:pt idx="1256">
                        <c:v>11436.738149999999</c:v>
                      </c:pt>
                      <c:pt idx="1257">
                        <c:v>11305.93455</c:v>
                      </c:pt>
                      <c:pt idx="1258">
                        <c:v>30063.580549999999</c:v>
                      </c:pt>
                      <c:pt idx="1259">
                        <c:v>10197.772199999999</c:v>
                      </c:pt>
                      <c:pt idx="1260">
                        <c:v>4544.2348000000002</c:v>
                      </c:pt>
                      <c:pt idx="1261">
                        <c:v>3277.1610000000001</c:v>
                      </c:pt>
                      <c:pt idx="1262">
                        <c:v>6770.1925000000001</c:v>
                      </c:pt>
                      <c:pt idx="1263">
                        <c:v>7337.7479999999996</c:v>
                      </c:pt>
                      <c:pt idx="1264">
                        <c:v>10370.912549999999</c:v>
                      </c:pt>
                      <c:pt idx="1265">
                        <c:v>26926.5144</c:v>
                      </c:pt>
                      <c:pt idx="1266">
                        <c:v>10704.47</c:v>
                      </c:pt>
                      <c:pt idx="1267">
                        <c:v>34254.053350000002</c:v>
                      </c:pt>
                      <c:pt idx="1268">
                        <c:v>1880.4870000000001</c:v>
                      </c:pt>
                      <c:pt idx="1269">
                        <c:v>8615.2999999999993</c:v>
                      </c:pt>
                      <c:pt idx="1270">
                        <c:v>3292.5298499999999</c:v>
                      </c:pt>
                      <c:pt idx="1271">
                        <c:v>3021.80915</c:v>
                      </c:pt>
                      <c:pt idx="1272">
                        <c:v>14478.33015</c:v>
                      </c:pt>
                      <c:pt idx="1273">
                        <c:v>4747.0528999999997</c:v>
                      </c:pt>
                      <c:pt idx="1274">
                        <c:v>17043.341400000001</c:v>
                      </c:pt>
                      <c:pt idx="1275">
                        <c:v>10959.33</c:v>
                      </c:pt>
                      <c:pt idx="1276">
                        <c:v>2741.9479999999999</c:v>
                      </c:pt>
                      <c:pt idx="1277">
                        <c:v>4357.0436499999996</c:v>
                      </c:pt>
                      <c:pt idx="1278">
                        <c:v>22462.043750000001</c:v>
                      </c:pt>
                      <c:pt idx="1279">
                        <c:v>4189.1130999999996</c:v>
                      </c:pt>
                      <c:pt idx="1280">
                        <c:v>8283.6807000000008</c:v>
                      </c:pt>
                      <c:pt idx="1281">
                        <c:v>24535.698550000001</c:v>
                      </c:pt>
                      <c:pt idx="1282">
                        <c:v>14283.4594</c:v>
                      </c:pt>
                      <c:pt idx="1283">
                        <c:v>1720.3536999999999</c:v>
                      </c:pt>
                      <c:pt idx="1284">
                        <c:v>47403.88</c:v>
                      </c:pt>
                      <c:pt idx="1285">
                        <c:v>8534.6718000000001</c:v>
                      </c:pt>
                      <c:pt idx="1286">
                        <c:v>3732.6251000000002</c:v>
                      </c:pt>
                      <c:pt idx="1287">
                        <c:v>5472.4489999999996</c:v>
                      </c:pt>
                      <c:pt idx="1288">
                        <c:v>38344.565999999999</c:v>
                      </c:pt>
                      <c:pt idx="1289">
                        <c:v>7147.4727999999996</c:v>
                      </c:pt>
                      <c:pt idx="1290">
                        <c:v>7133.9025000000001</c:v>
                      </c:pt>
                      <c:pt idx="1291">
                        <c:v>34828.654000000002</c:v>
                      </c:pt>
                      <c:pt idx="1292">
                        <c:v>1515.3449000000001</c:v>
                      </c:pt>
                      <c:pt idx="1293">
                        <c:v>9301.8935500000007</c:v>
                      </c:pt>
                      <c:pt idx="1294">
                        <c:v>11931.125249999999</c:v>
                      </c:pt>
                      <c:pt idx="1295">
                        <c:v>1964.78</c:v>
                      </c:pt>
                      <c:pt idx="1296">
                        <c:v>1708.9257500000001</c:v>
                      </c:pt>
                      <c:pt idx="1297">
                        <c:v>4340.4408999999996</c:v>
                      </c:pt>
                      <c:pt idx="1298">
                        <c:v>5261.4694499999996</c:v>
                      </c:pt>
                      <c:pt idx="1299">
                        <c:v>2710.8285500000002</c:v>
                      </c:pt>
                      <c:pt idx="1300">
                        <c:v>62592.873090000001</c:v>
                      </c:pt>
                      <c:pt idx="1301">
                        <c:v>46718.163249999998</c:v>
                      </c:pt>
                      <c:pt idx="1302">
                        <c:v>3208.7869999999998</c:v>
                      </c:pt>
                      <c:pt idx="1303">
                        <c:v>37829.724199999997</c:v>
                      </c:pt>
                      <c:pt idx="1304">
                        <c:v>21259.377949999998</c:v>
                      </c:pt>
                      <c:pt idx="1305">
                        <c:v>2464.6188000000002</c:v>
                      </c:pt>
                      <c:pt idx="1306">
                        <c:v>16115.3045</c:v>
                      </c:pt>
                      <c:pt idx="1307">
                        <c:v>21472.478800000001</c:v>
                      </c:pt>
                      <c:pt idx="1308">
                        <c:v>33900.652999999998</c:v>
                      </c:pt>
                      <c:pt idx="1309">
                        <c:v>6875.9610000000002</c:v>
                      </c:pt>
                      <c:pt idx="1310">
                        <c:v>6940.90985</c:v>
                      </c:pt>
                      <c:pt idx="1311">
                        <c:v>4571.4130500000001</c:v>
                      </c:pt>
                      <c:pt idx="1312">
                        <c:v>4536.259</c:v>
                      </c:pt>
                      <c:pt idx="1313">
                        <c:v>36397.576000000001</c:v>
                      </c:pt>
                      <c:pt idx="1314">
                        <c:v>18765.87545</c:v>
                      </c:pt>
                      <c:pt idx="1315">
                        <c:v>11272.331389999999</c:v>
                      </c:pt>
                      <c:pt idx="1316">
                        <c:v>1731.6769999999999</c:v>
                      </c:pt>
                      <c:pt idx="1317">
                        <c:v>1163.4627</c:v>
                      </c:pt>
                      <c:pt idx="1318">
                        <c:v>19496.71917</c:v>
                      </c:pt>
                      <c:pt idx="1319">
                        <c:v>7201.7008500000002</c:v>
                      </c:pt>
                      <c:pt idx="1320">
                        <c:v>5425.0233500000004</c:v>
                      </c:pt>
                      <c:pt idx="1321">
                        <c:v>28101.333050000001</c:v>
                      </c:pt>
                      <c:pt idx="1322">
                        <c:v>12981.3457</c:v>
                      </c:pt>
                      <c:pt idx="1323">
                        <c:v>43896.376300000004</c:v>
                      </c:pt>
                      <c:pt idx="1324">
                        <c:v>4239.8926499999998</c:v>
                      </c:pt>
                      <c:pt idx="1325">
                        <c:v>13143.336649999999</c:v>
                      </c:pt>
                      <c:pt idx="1326">
                        <c:v>7050.0213000000003</c:v>
                      </c:pt>
                      <c:pt idx="1327">
                        <c:v>9377.9046999999991</c:v>
                      </c:pt>
                      <c:pt idx="1328">
                        <c:v>22395.74424</c:v>
                      </c:pt>
                      <c:pt idx="1329">
                        <c:v>10325.206</c:v>
                      </c:pt>
                      <c:pt idx="1330">
                        <c:v>12629.1656</c:v>
                      </c:pt>
                      <c:pt idx="1331">
                        <c:v>10795.937330000001</c:v>
                      </c:pt>
                      <c:pt idx="1332">
                        <c:v>11411.684999999999</c:v>
                      </c:pt>
                      <c:pt idx="1333">
                        <c:v>10600.5483</c:v>
                      </c:pt>
                      <c:pt idx="1334">
                        <c:v>2205.9807999999998</c:v>
                      </c:pt>
                      <c:pt idx="1335">
                        <c:v>1629.8335</c:v>
                      </c:pt>
                      <c:pt idx="1336">
                        <c:v>2007.9449999999999</c:v>
                      </c:pt>
                      <c:pt idx="1337">
                        <c:v>29141.3603</c:v>
                      </c:pt>
                    </c:numCache>
                  </c:numRef>
                </c:yVal>
                <c:smooth val="0"/>
                <c:extLst>
                  <c:ext xmlns:c16="http://schemas.microsoft.com/office/drawing/2014/chart" uri="{C3380CC4-5D6E-409C-BE32-E72D297353CC}">
                    <c16:uniqueId val="{00000005-211B-42DC-8712-293BC13ABC78}"/>
                  </c:ext>
                </c:extLst>
              </c15:ser>
            </c15:filteredScatterSeries>
          </c:ext>
        </c:extLst>
      </c:scatterChart>
      <c:valAx>
        <c:axId val="1286016351"/>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r>
                  <a:rPr lang="en-US" sz="1200" b="0">
                    <a:solidFill>
                      <a:schemeClr val="tx1"/>
                    </a:solidFill>
                  </a:rPr>
                  <a:t>Explanatory</a:t>
                </a:r>
                <a:r>
                  <a:rPr lang="en-US" sz="1200" b="0" baseline="0">
                    <a:solidFill>
                      <a:schemeClr val="tx1"/>
                    </a:solidFill>
                  </a:rPr>
                  <a:t> variables</a:t>
                </a:r>
                <a:endParaRPr lang="en-US" sz="1200" b="0">
                  <a:solidFill>
                    <a:schemeClr val="tx1"/>
                  </a:solidFill>
                </a:endParaRP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286037151"/>
        <c:crosses val="autoZero"/>
        <c:crossBetween val="midCat"/>
      </c:valAx>
      <c:valAx>
        <c:axId val="128603715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dk1">
                        <a:lumMod val="50000"/>
                        <a:lumOff val="50000"/>
                      </a:schemeClr>
                    </a:solidFill>
                    <a:latin typeface="+mn-lt"/>
                    <a:ea typeface="+mn-ea"/>
                    <a:cs typeface="+mn-cs"/>
                  </a:defRPr>
                </a:pPr>
                <a:r>
                  <a:rPr lang="en-US" sz="1200" b="0">
                    <a:solidFill>
                      <a:schemeClr val="tx1"/>
                    </a:solidFill>
                  </a:rPr>
                  <a:t>Targer</a:t>
                </a:r>
                <a:r>
                  <a:rPr lang="en-US" sz="1200" b="0" baseline="0">
                    <a:solidFill>
                      <a:schemeClr val="tx1"/>
                    </a:solidFill>
                  </a:rPr>
                  <a:t> Variable</a:t>
                </a:r>
                <a:endParaRPr lang="en-US" sz="1200" b="0">
                  <a:solidFill>
                    <a:schemeClr val="tx1"/>
                  </a:solidFill>
                </a:endParaRP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dk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crossAx val="12860163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REGIONAL SUM OF CHARGES</cx:v>
        </cx:txData>
      </cx:tx>
      <cx:txPr>
        <a:bodyPr spcFirstLastPara="1" vertOverflow="ellipsis" horzOverflow="overflow" wrap="square" lIns="0" tIns="0" rIns="0" bIns="0" anchor="ctr" anchorCtr="1"/>
        <a:lstStyle/>
        <a:p>
          <a:pPr algn="ctr" rtl="0">
            <a:defRPr>
              <a:solidFill>
                <a:srgbClr val="FF0000"/>
              </a:solidFill>
            </a:defRPr>
          </a:pPr>
          <a:r>
            <a:rPr lang="en-US" sz="1400" b="1" i="0" u="none" strike="noStrike" baseline="0">
              <a:solidFill>
                <a:srgbClr val="FF0000"/>
              </a:solidFill>
              <a:latin typeface="Calibri" panose="020F0502020204030204"/>
            </a:rPr>
            <a:t>REGIONAL SUM OF CHARGES</a:t>
          </a:r>
        </a:p>
      </cx:txPr>
    </cx:title>
    <cx:plotArea>
      <cx:plotAreaRegion>
        <cx:series layoutId="funnel" uniqueId="{E03D58E4-2D6E-40CE-AEAC-164B498A95E9}">
          <cx:tx>
            <cx:txData>
              <cx:f>_xlchart.v2.1</cx:f>
              <cx:v>SUM OF CHARGES</cx:v>
            </cx:txData>
          </cx:tx>
          <cx:spPr>
            <a:solidFill>
              <a:schemeClr val="bg2">
                <a:lumMod val="10000"/>
              </a:schemeClr>
            </a:solidFill>
            <a:effectLst/>
          </cx:spPr>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axis>
    </cx:plotArea>
  </cx:chart>
  <cx:spPr>
    <a:ln>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absolute">
    <xdr:from>
      <xdr:col>17</xdr:col>
      <xdr:colOff>419099</xdr:colOff>
      <xdr:row>1</xdr:row>
      <xdr:rowOff>76200</xdr:rowOff>
    </xdr:from>
    <xdr:to>
      <xdr:col>20</xdr:col>
      <xdr:colOff>0</xdr:colOff>
      <xdr:row>13</xdr:row>
      <xdr:rowOff>47625</xdr:rowOff>
    </xdr:to>
    <mc:AlternateContent xmlns:mc="http://schemas.openxmlformats.org/markup-compatibility/2006" xmlns:sle15="http://schemas.microsoft.com/office/drawing/2012/slicer">
      <mc:Choice Requires="sle15">
        <xdr:graphicFrame macro="">
          <xdr:nvGraphicFramePr>
            <xdr:cNvPr id="9" name="AGE GROUP">
              <a:extLst>
                <a:ext uri="{FF2B5EF4-FFF2-40B4-BE49-F238E27FC236}">
                  <a16:creationId xmlns:a16="http://schemas.microsoft.com/office/drawing/2014/main" id="{F980A5E8-A643-4EC2-9E59-EE2572C743E2}"/>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10782299" y="266700"/>
              <a:ext cx="1409701" cy="2257425"/>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11</xdr:col>
      <xdr:colOff>562535</xdr:colOff>
      <xdr:row>13</xdr:row>
      <xdr:rowOff>165846</xdr:rowOff>
    </xdr:from>
    <xdr:to>
      <xdr:col>17</xdr:col>
      <xdr:colOff>409575</xdr:colOff>
      <xdr:row>25</xdr:row>
      <xdr:rowOff>85725</xdr:rowOff>
    </xdr:to>
    <mc:AlternateContent xmlns:mc="http://schemas.openxmlformats.org/markup-compatibility/2006">
      <mc:Choice xmlns:cx2="http://schemas.microsoft.com/office/drawing/2015/10/21/chartex" Requires="cx2">
        <xdr:graphicFrame macro="">
          <xdr:nvGraphicFramePr>
            <xdr:cNvPr id="7" name="Chart 2">
              <a:extLst>
                <a:ext uri="{FF2B5EF4-FFF2-40B4-BE49-F238E27FC236}">
                  <a16:creationId xmlns:a16="http://schemas.microsoft.com/office/drawing/2014/main" id="{1F6836BC-3752-436A-AD14-2845F30918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68135" y="2642346"/>
              <a:ext cx="3504640" cy="22058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419100</xdr:colOff>
      <xdr:row>13</xdr:row>
      <xdr:rowOff>152399</xdr:rowOff>
    </xdr:from>
    <xdr:to>
      <xdr:col>20</xdr:col>
      <xdr:colOff>9525</xdr:colOff>
      <xdr:row>25</xdr:row>
      <xdr:rowOff>85725</xdr:rowOff>
    </xdr:to>
    <mc:AlternateContent xmlns:mc="http://schemas.openxmlformats.org/markup-compatibility/2006" xmlns:sle15="http://schemas.microsoft.com/office/drawing/2012/slicer">
      <mc:Choice Requires="sle15">
        <xdr:graphicFrame macro="">
          <xdr:nvGraphicFramePr>
            <xdr:cNvPr id="10" name="REGIONS">
              <a:extLst>
                <a:ext uri="{FF2B5EF4-FFF2-40B4-BE49-F238E27FC236}">
                  <a16:creationId xmlns:a16="http://schemas.microsoft.com/office/drawing/2014/main" id="{DF2616F7-12CB-4A1D-81B4-B6B63FC90AD6}"/>
                </a:ext>
                <a:ext uri="{C183D7F6-B498-43B3-948B-1728B52AA6E4}">
                  <adec:decorative xmlns:adec="http://schemas.microsoft.com/office/drawing/2017/decorative" val="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0782300" y="2628899"/>
              <a:ext cx="1419225" cy="221932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5</xdr:col>
      <xdr:colOff>581586</xdr:colOff>
      <xdr:row>13</xdr:row>
      <xdr:rowOff>137271</xdr:rowOff>
    </xdr:from>
    <xdr:to>
      <xdr:col>11</xdr:col>
      <xdr:colOff>504825</xdr:colOff>
      <xdr:row>25</xdr:row>
      <xdr:rowOff>66675</xdr:rowOff>
    </xdr:to>
    <xdr:graphicFrame macro="">
      <xdr:nvGraphicFramePr>
        <xdr:cNvPr id="6" name="Chart 1">
          <a:extLst>
            <a:ext uri="{FF2B5EF4-FFF2-40B4-BE49-F238E27FC236}">
              <a16:creationId xmlns:a16="http://schemas.microsoft.com/office/drawing/2014/main" id="{241B568C-9DBF-4929-BAE3-9757E8D62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19611</xdr:colOff>
      <xdr:row>13</xdr:row>
      <xdr:rowOff>146796</xdr:rowOff>
    </xdr:from>
    <xdr:to>
      <xdr:col>5</xdr:col>
      <xdr:colOff>514351</xdr:colOff>
      <xdr:row>25</xdr:row>
      <xdr:rowOff>57150</xdr:rowOff>
    </xdr:to>
    <xdr:graphicFrame macro="">
      <xdr:nvGraphicFramePr>
        <xdr:cNvPr id="8" name="Chart 2">
          <a:extLst>
            <a:ext uri="{FF2B5EF4-FFF2-40B4-BE49-F238E27FC236}">
              <a16:creationId xmlns:a16="http://schemas.microsoft.com/office/drawing/2014/main" id="{8EDCDB9D-FFDF-430C-BD7C-BF615CE656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581585</xdr:colOff>
      <xdr:row>1</xdr:row>
      <xdr:rowOff>85397</xdr:rowOff>
    </xdr:from>
    <xdr:to>
      <xdr:col>11</xdr:col>
      <xdr:colOff>492672</xdr:colOff>
      <xdr:row>12</xdr:row>
      <xdr:rowOff>187544</xdr:rowOff>
    </xdr:to>
    <xdr:graphicFrame macro="">
      <xdr:nvGraphicFramePr>
        <xdr:cNvPr id="2" name="Chart 1">
          <a:extLst>
            <a:ext uri="{FF2B5EF4-FFF2-40B4-BE49-F238E27FC236}">
              <a16:creationId xmlns:a16="http://schemas.microsoft.com/office/drawing/2014/main" id="{087524B1-342F-4067-9713-5A7F00B639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29135</xdr:colOff>
      <xdr:row>1</xdr:row>
      <xdr:rowOff>85163</xdr:rowOff>
    </xdr:from>
    <xdr:to>
      <xdr:col>5</xdr:col>
      <xdr:colOff>523875</xdr:colOff>
      <xdr:row>13</xdr:row>
      <xdr:rowOff>0</xdr:rowOff>
    </xdr:to>
    <xdr:graphicFrame macro="">
      <xdr:nvGraphicFramePr>
        <xdr:cNvPr id="3" name="Chart 2">
          <a:extLst>
            <a:ext uri="{FF2B5EF4-FFF2-40B4-BE49-F238E27FC236}">
              <a16:creationId xmlns:a16="http://schemas.microsoft.com/office/drawing/2014/main" id="{E55B8FC9-9B39-4CA5-BCF1-828597115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562535</xdr:colOff>
      <xdr:row>1</xdr:row>
      <xdr:rowOff>89646</xdr:rowOff>
    </xdr:from>
    <xdr:to>
      <xdr:col>17</xdr:col>
      <xdr:colOff>381000</xdr:colOff>
      <xdr:row>13</xdr:row>
      <xdr:rowOff>28575</xdr:rowOff>
    </xdr:to>
    <xdr:graphicFrame macro="">
      <xdr:nvGraphicFramePr>
        <xdr:cNvPr id="4" name="Chart 1">
          <a:extLst>
            <a:ext uri="{FF2B5EF4-FFF2-40B4-BE49-F238E27FC236}">
              <a16:creationId xmlns:a16="http://schemas.microsoft.com/office/drawing/2014/main" id="{18EC04F9-E561-464C-9132-F0C75475C1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xdr:row>
      <xdr:rowOff>9525</xdr:rowOff>
    </xdr:from>
    <xdr:to>
      <xdr:col>20</xdr:col>
      <xdr:colOff>19050</xdr:colOff>
      <xdr:row>13</xdr:row>
      <xdr:rowOff>171450</xdr:rowOff>
    </xdr:to>
    <xdr:sp macro="" textlink="">
      <xdr:nvSpPr>
        <xdr:cNvPr id="5" name="Rectangle 4">
          <a:extLst>
            <a:ext uri="{FF2B5EF4-FFF2-40B4-BE49-F238E27FC236}">
              <a16:creationId xmlns:a16="http://schemas.microsoft.com/office/drawing/2014/main" id="{9C5EE056-A70D-4CB3-BB45-29016AA2775E}"/>
            </a:ext>
          </a:extLst>
        </xdr:cNvPr>
        <xdr:cNvSpPr/>
      </xdr:nvSpPr>
      <xdr:spPr>
        <a:xfrm>
          <a:off x="0" y="2486025"/>
          <a:ext cx="12211050" cy="161925"/>
        </a:xfrm>
        <a:prstGeom prst="rect">
          <a:avLst/>
        </a:prstGeom>
        <a:gradFill flip="none" rotWithShape="1">
          <a:gsLst>
            <a:gs pos="21000">
              <a:schemeClr val="tx1">
                <a:lumMod val="95000"/>
                <a:lumOff val="5000"/>
              </a:schemeClr>
            </a:gs>
            <a:gs pos="97000">
              <a:srgbClr val="6E2470">
                <a:shade val="67500"/>
                <a:satMod val="115000"/>
                <a:lumMod val="76000"/>
              </a:srgbClr>
            </a:gs>
            <a:gs pos="77000">
              <a:srgbClr val="5E1860"/>
            </a:gs>
            <a:gs pos="92000">
              <a:srgbClr val="6E2470">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171450</xdr:colOff>
      <xdr:row>0</xdr:row>
      <xdr:rowOff>38100</xdr:rowOff>
    </xdr:from>
    <xdr:to>
      <xdr:col>12</xdr:col>
      <xdr:colOff>47625</xdr:colOff>
      <xdr:row>1</xdr:row>
      <xdr:rowOff>47625</xdr:rowOff>
    </xdr:to>
    <xdr:sp macro="" textlink="">
      <xdr:nvSpPr>
        <xdr:cNvPr id="11" name="TextBox 10">
          <a:extLst>
            <a:ext uri="{FF2B5EF4-FFF2-40B4-BE49-F238E27FC236}">
              <a16:creationId xmlns:a16="http://schemas.microsoft.com/office/drawing/2014/main" id="{13A57E71-09B4-4328-A165-7B6C019472C5}"/>
            </a:ext>
          </a:extLst>
        </xdr:cNvPr>
        <xdr:cNvSpPr txBox="1"/>
      </xdr:nvSpPr>
      <xdr:spPr>
        <a:xfrm>
          <a:off x="4438650" y="38100"/>
          <a:ext cx="29241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1400" b="1">
              <a:solidFill>
                <a:schemeClr val="bg1"/>
              </a:solidFill>
            </a:rPr>
            <a:t>ANALYSIS'</a:t>
          </a:r>
          <a:r>
            <a:rPr lang="en-US" sz="1400" b="1" baseline="0">
              <a:solidFill>
                <a:schemeClr val="bg1"/>
              </a:solidFill>
            </a:rPr>
            <a:t> GRAPHICAL </a:t>
          </a:r>
          <a:r>
            <a:rPr lang="en-US" sz="1400" b="1">
              <a:solidFill>
                <a:schemeClr val="bg1"/>
              </a:solidFill>
            </a:rPr>
            <a:t>PLOTS</a:t>
          </a:r>
        </a:p>
      </xdr:txBody>
    </xdr:sp>
    <xdr:clientData/>
  </xdr:twoCellAnchor>
  <xdr:twoCellAnchor>
    <xdr:from>
      <xdr:col>0</xdr:col>
      <xdr:colOff>0</xdr:colOff>
      <xdr:row>25</xdr:row>
      <xdr:rowOff>66675</xdr:rowOff>
    </xdr:from>
    <xdr:to>
      <xdr:col>20</xdr:col>
      <xdr:colOff>19050</xdr:colOff>
      <xdr:row>26</xdr:row>
      <xdr:rowOff>0</xdr:rowOff>
    </xdr:to>
    <xdr:sp macro="" textlink="">
      <xdr:nvSpPr>
        <xdr:cNvPr id="12" name="Rectangle 11">
          <a:extLst>
            <a:ext uri="{FF2B5EF4-FFF2-40B4-BE49-F238E27FC236}">
              <a16:creationId xmlns:a16="http://schemas.microsoft.com/office/drawing/2014/main" id="{8C447533-8313-4043-94D5-F4F08C9D7949}"/>
            </a:ext>
          </a:extLst>
        </xdr:cNvPr>
        <xdr:cNvSpPr/>
      </xdr:nvSpPr>
      <xdr:spPr>
        <a:xfrm>
          <a:off x="0" y="4829175"/>
          <a:ext cx="12211050" cy="123825"/>
        </a:xfrm>
        <a:prstGeom prst="rect">
          <a:avLst/>
        </a:prstGeom>
        <a:gradFill flip="none" rotWithShape="1">
          <a:gsLst>
            <a:gs pos="21000">
              <a:schemeClr val="tx1">
                <a:lumMod val="95000"/>
                <a:lumOff val="5000"/>
              </a:schemeClr>
            </a:gs>
            <a:gs pos="97000">
              <a:srgbClr val="6E2470">
                <a:shade val="67500"/>
                <a:satMod val="115000"/>
                <a:lumMod val="76000"/>
              </a:srgbClr>
            </a:gs>
            <a:gs pos="77000">
              <a:srgbClr val="5E1860"/>
            </a:gs>
            <a:gs pos="92000">
              <a:srgbClr val="6E2470">
                <a:shade val="100000"/>
                <a:satMod val="115000"/>
              </a:srgb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492584</xdr:colOff>
      <xdr:row>14</xdr:row>
      <xdr:rowOff>39949</xdr:rowOff>
    </xdr:from>
    <xdr:to>
      <xdr:col>20</xdr:col>
      <xdr:colOff>40821</xdr:colOff>
      <xdr:row>27</xdr:row>
      <xdr:rowOff>0</xdr:rowOff>
    </xdr:to>
    <xdr:graphicFrame macro="">
      <xdr:nvGraphicFramePr>
        <xdr:cNvPr id="2" name="Chart 11">
          <a:extLst>
            <a:ext uri="{FF2B5EF4-FFF2-40B4-BE49-F238E27FC236}">
              <a16:creationId xmlns:a16="http://schemas.microsoft.com/office/drawing/2014/main" id="{0AE83C60-3679-4660-9973-1AA9C91F28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79659</xdr:colOff>
      <xdr:row>27</xdr:row>
      <xdr:rowOff>122464</xdr:rowOff>
    </xdr:from>
    <xdr:to>
      <xdr:col>12</xdr:col>
      <xdr:colOff>326655</xdr:colOff>
      <xdr:row>38</xdr:row>
      <xdr:rowOff>189136</xdr:rowOff>
    </xdr:to>
    <xdr:graphicFrame macro="">
      <xdr:nvGraphicFramePr>
        <xdr:cNvPr id="3" name="Chart 10">
          <a:extLst>
            <a:ext uri="{FF2B5EF4-FFF2-40B4-BE49-F238E27FC236}">
              <a16:creationId xmlns:a16="http://schemas.microsoft.com/office/drawing/2014/main" id="{D04275D3-6212-4F8E-BE59-4377D5FFB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221989</xdr:colOff>
      <xdr:row>27</xdr:row>
      <xdr:rowOff>122464</xdr:rowOff>
    </xdr:from>
    <xdr:to>
      <xdr:col>18</xdr:col>
      <xdr:colOff>17797</xdr:colOff>
      <xdr:row>39</xdr:row>
      <xdr:rowOff>2721</xdr:rowOff>
    </xdr:to>
    <xdr:graphicFrame macro="">
      <xdr:nvGraphicFramePr>
        <xdr:cNvPr id="4" name="Chart 9">
          <a:extLst>
            <a:ext uri="{FF2B5EF4-FFF2-40B4-BE49-F238E27FC236}">
              <a16:creationId xmlns:a16="http://schemas.microsoft.com/office/drawing/2014/main" id="{8CF7C678-F52A-48B7-A4ED-C5CA1174F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122464</xdr:rowOff>
    </xdr:from>
    <xdr:to>
      <xdr:col>7</xdr:col>
      <xdr:colOff>76860</xdr:colOff>
      <xdr:row>39</xdr:row>
      <xdr:rowOff>4078</xdr:rowOff>
    </xdr:to>
    <xdr:graphicFrame macro="">
      <xdr:nvGraphicFramePr>
        <xdr:cNvPr id="5" name="Chart 8">
          <a:extLst>
            <a:ext uri="{FF2B5EF4-FFF2-40B4-BE49-F238E27FC236}">
              <a16:creationId xmlns:a16="http://schemas.microsoft.com/office/drawing/2014/main" id="{C9EC3B7B-613D-4EE3-8B9B-9FB9D6B7BB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226466</xdr:colOff>
      <xdr:row>27</xdr:row>
      <xdr:rowOff>122447</xdr:rowOff>
    </xdr:from>
    <xdr:to>
      <xdr:col>29</xdr:col>
      <xdr:colOff>13608</xdr:colOff>
      <xdr:row>39</xdr:row>
      <xdr:rowOff>0</xdr:rowOff>
    </xdr:to>
    <xdr:graphicFrame macro="">
      <xdr:nvGraphicFramePr>
        <xdr:cNvPr id="6" name="Chart 7">
          <a:extLst>
            <a:ext uri="{FF2B5EF4-FFF2-40B4-BE49-F238E27FC236}">
              <a16:creationId xmlns:a16="http://schemas.microsoft.com/office/drawing/2014/main" id="{3F5D8194-6F9F-44E3-B951-DD5A8D982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566187</xdr:colOff>
      <xdr:row>27</xdr:row>
      <xdr:rowOff>122464</xdr:rowOff>
    </xdr:from>
    <xdr:to>
      <xdr:col>23</xdr:col>
      <xdr:colOff>274103</xdr:colOff>
      <xdr:row>39</xdr:row>
      <xdr:rowOff>0</xdr:rowOff>
    </xdr:to>
    <xdr:graphicFrame macro="">
      <xdr:nvGraphicFramePr>
        <xdr:cNvPr id="7" name="Chart 6">
          <a:extLst>
            <a:ext uri="{FF2B5EF4-FFF2-40B4-BE49-F238E27FC236}">
              <a16:creationId xmlns:a16="http://schemas.microsoft.com/office/drawing/2014/main" id="{3BC7EC14-D125-4A9A-9EB6-58676E7BB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196063</xdr:colOff>
      <xdr:row>2</xdr:row>
      <xdr:rowOff>58136</xdr:rowOff>
    </xdr:from>
    <xdr:to>
      <xdr:col>17</xdr:col>
      <xdr:colOff>292939</xdr:colOff>
      <xdr:row>13</xdr:row>
      <xdr:rowOff>112565</xdr:rowOff>
    </xdr:to>
    <xdr:graphicFrame macro="">
      <xdr:nvGraphicFramePr>
        <xdr:cNvPr id="8" name="Chart 5">
          <a:extLst>
            <a:ext uri="{FF2B5EF4-FFF2-40B4-BE49-F238E27FC236}">
              <a16:creationId xmlns:a16="http://schemas.microsoft.com/office/drawing/2014/main" id="{EEEF0E92-3FFC-453A-B7F5-CEF495E47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327567</xdr:colOff>
      <xdr:row>2</xdr:row>
      <xdr:rowOff>58138</xdr:rowOff>
    </xdr:from>
    <xdr:to>
      <xdr:col>22</xdr:col>
      <xdr:colOff>415153</xdr:colOff>
      <xdr:row>13</xdr:row>
      <xdr:rowOff>112566</xdr:rowOff>
    </xdr:to>
    <xdr:graphicFrame macro="">
      <xdr:nvGraphicFramePr>
        <xdr:cNvPr id="10" name="Chart 3">
          <a:extLst>
            <a:ext uri="{FF2B5EF4-FFF2-40B4-BE49-F238E27FC236}">
              <a16:creationId xmlns:a16="http://schemas.microsoft.com/office/drawing/2014/main" id="{3A8D9DD3-3D4D-4808-8DA1-1AD460369D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509486</xdr:colOff>
      <xdr:row>2</xdr:row>
      <xdr:rowOff>71744</xdr:rowOff>
    </xdr:from>
    <xdr:to>
      <xdr:col>29</xdr:col>
      <xdr:colOff>27214</xdr:colOff>
      <xdr:row>13</xdr:row>
      <xdr:rowOff>112565</xdr:rowOff>
    </xdr:to>
    <xdr:graphicFrame macro="">
      <xdr:nvGraphicFramePr>
        <xdr:cNvPr id="9" name="Chart 4">
          <a:extLst>
            <a:ext uri="{FF2B5EF4-FFF2-40B4-BE49-F238E27FC236}">
              <a16:creationId xmlns:a16="http://schemas.microsoft.com/office/drawing/2014/main" id="{1028ABEC-09FF-4F8A-B680-EFDE53E7C3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2</xdr:row>
      <xdr:rowOff>55428</xdr:rowOff>
    </xdr:from>
    <xdr:to>
      <xdr:col>6</xdr:col>
      <xdr:colOff>354369</xdr:colOff>
      <xdr:row>13</xdr:row>
      <xdr:rowOff>112566</xdr:rowOff>
    </xdr:to>
    <xdr:graphicFrame macro="">
      <xdr:nvGraphicFramePr>
        <xdr:cNvPr id="12" name="Chart 1">
          <a:extLst>
            <a:ext uri="{FF2B5EF4-FFF2-40B4-BE49-F238E27FC236}">
              <a16:creationId xmlns:a16="http://schemas.microsoft.com/office/drawing/2014/main" id="{F766E487-3CB7-4CD6-8A0E-2D367A9EA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474294</xdr:colOff>
      <xdr:row>2</xdr:row>
      <xdr:rowOff>60858</xdr:rowOff>
    </xdr:from>
    <xdr:to>
      <xdr:col>11</xdr:col>
      <xdr:colOff>578901</xdr:colOff>
      <xdr:row>13</xdr:row>
      <xdr:rowOff>112566</xdr:rowOff>
    </xdr:to>
    <xdr:graphicFrame macro="">
      <xdr:nvGraphicFramePr>
        <xdr:cNvPr id="11" name="Chart 2">
          <a:extLst>
            <a:ext uri="{FF2B5EF4-FFF2-40B4-BE49-F238E27FC236}">
              <a16:creationId xmlns:a16="http://schemas.microsoft.com/office/drawing/2014/main" id="{0B8C9C3B-900E-4A9A-9CD8-A8EB9834D7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0</xdr:row>
      <xdr:rowOff>0</xdr:rowOff>
    </xdr:from>
    <xdr:to>
      <xdr:col>28</xdr:col>
      <xdr:colOff>598715</xdr:colOff>
      <xdr:row>2</xdr:row>
      <xdr:rowOff>108857</xdr:rowOff>
    </xdr:to>
    <xdr:sp macro="" textlink="">
      <xdr:nvSpPr>
        <xdr:cNvPr id="17" name="Rectangle 16">
          <a:extLst>
            <a:ext uri="{FF2B5EF4-FFF2-40B4-BE49-F238E27FC236}">
              <a16:creationId xmlns:a16="http://schemas.microsoft.com/office/drawing/2014/main" id="{97616D23-2012-4ED0-B0D7-51998E6E56AC}"/>
            </a:ext>
          </a:extLst>
        </xdr:cNvPr>
        <xdr:cNvSpPr/>
      </xdr:nvSpPr>
      <xdr:spPr>
        <a:xfrm>
          <a:off x="0" y="0"/>
          <a:ext cx="17743715" cy="48985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272144</xdr:colOff>
      <xdr:row>0</xdr:row>
      <xdr:rowOff>81642</xdr:rowOff>
    </xdr:from>
    <xdr:to>
      <xdr:col>18</xdr:col>
      <xdr:colOff>95250</xdr:colOff>
      <xdr:row>2</xdr:row>
      <xdr:rowOff>40821</xdr:rowOff>
    </xdr:to>
    <xdr:sp macro="" textlink="">
      <xdr:nvSpPr>
        <xdr:cNvPr id="18" name="TextBox 17">
          <a:extLst>
            <a:ext uri="{FF2B5EF4-FFF2-40B4-BE49-F238E27FC236}">
              <a16:creationId xmlns:a16="http://schemas.microsoft.com/office/drawing/2014/main" id="{9B05ED43-8E57-4120-B2B7-E4F0225AB425}"/>
            </a:ext>
          </a:extLst>
        </xdr:cNvPr>
        <xdr:cNvSpPr txBox="1"/>
      </xdr:nvSpPr>
      <xdr:spPr>
        <a:xfrm>
          <a:off x="6395358" y="81642"/>
          <a:ext cx="4721678" cy="3401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bg1"/>
              </a:solidFill>
            </a:rPr>
            <a:t>REGRESSION AND</a:t>
          </a:r>
          <a:r>
            <a:rPr lang="en-US" sz="2000" b="1" baseline="0">
              <a:solidFill>
                <a:schemeClr val="bg1"/>
              </a:solidFill>
            </a:rPr>
            <a:t> CORRELATION</a:t>
          </a:r>
          <a:r>
            <a:rPr lang="en-US" sz="2000" b="1">
              <a:solidFill>
                <a:schemeClr val="bg1"/>
              </a:solidFill>
            </a:rPr>
            <a:t> PLOTS</a:t>
          </a:r>
        </a:p>
      </xdr:txBody>
    </xdr:sp>
    <xdr:clientData/>
  </xdr:twoCellAnchor>
  <xdr:twoCellAnchor>
    <xdr:from>
      <xdr:col>19</xdr:col>
      <xdr:colOff>612102</xdr:colOff>
      <xdr:row>14</xdr:row>
      <xdr:rowOff>40821</xdr:rowOff>
    </xdr:from>
    <xdr:to>
      <xdr:col>29</xdr:col>
      <xdr:colOff>13608</xdr:colOff>
      <xdr:row>27</xdr:row>
      <xdr:rowOff>0</xdr:rowOff>
    </xdr:to>
    <xdr:graphicFrame macro="">
      <xdr:nvGraphicFramePr>
        <xdr:cNvPr id="20" name="Chart 3">
          <a:extLst>
            <a:ext uri="{FF2B5EF4-FFF2-40B4-BE49-F238E27FC236}">
              <a16:creationId xmlns:a16="http://schemas.microsoft.com/office/drawing/2014/main" id="{A5A9A49B-0619-42AF-8918-969CFE3E84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14</xdr:row>
      <xdr:rowOff>54428</xdr:rowOff>
    </xdr:from>
    <xdr:to>
      <xdr:col>3</xdr:col>
      <xdr:colOff>55052</xdr:colOff>
      <xdr:row>27</xdr:row>
      <xdr:rowOff>0</xdr:rowOff>
    </xdr:to>
    <xdr:sp macro="" textlink="">
      <xdr:nvSpPr>
        <xdr:cNvPr id="19" name="TextBox 18">
          <a:extLst>
            <a:ext uri="{FF2B5EF4-FFF2-40B4-BE49-F238E27FC236}">
              <a16:creationId xmlns:a16="http://schemas.microsoft.com/office/drawing/2014/main" id="{F84BA806-A927-45CB-BCCF-474CE785F65B}"/>
            </a:ext>
          </a:extLst>
        </xdr:cNvPr>
        <xdr:cNvSpPr txBox="1"/>
      </xdr:nvSpPr>
      <xdr:spPr>
        <a:xfrm>
          <a:off x="0" y="2721428"/>
          <a:ext cx="1892016" cy="2422072"/>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1" u="sng" strike="noStrike">
              <a:solidFill>
                <a:schemeClr val="bg1"/>
              </a:solidFill>
              <a:effectLst/>
              <a:latin typeface="+mn-lt"/>
              <a:ea typeface="+mn-ea"/>
              <a:cs typeface="+mn-cs"/>
            </a:rPr>
            <a:t>Regression Statistics</a:t>
          </a:r>
          <a:r>
            <a:rPr lang="en-US" sz="1200" b="1" u="sng">
              <a:solidFill>
                <a:schemeClr val="bg1"/>
              </a:solidFill>
            </a:rPr>
            <a:t> </a:t>
          </a:r>
        </a:p>
        <a:p>
          <a:pPr algn="ctr"/>
          <a:endParaRPr lang="en-US" sz="1200" b="1" u="sng">
            <a:solidFill>
              <a:schemeClr val="bg1"/>
            </a:solidFill>
          </a:endParaRPr>
        </a:p>
        <a:p>
          <a:pPr algn="ctr"/>
          <a:r>
            <a:rPr lang="en-US" sz="1200" b="1" i="0" u="none" strike="noStrike">
              <a:solidFill>
                <a:schemeClr val="bg1"/>
              </a:solidFill>
              <a:effectLst/>
              <a:latin typeface="+mn-lt"/>
              <a:ea typeface="+mn-ea"/>
              <a:cs typeface="+mn-cs"/>
            </a:rPr>
            <a:t>Multiple R:</a:t>
          </a:r>
          <a:r>
            <a:rPr lang="en-US" sz="1200" b="1">
              <a:solidFill>
                <a:schemeClr val="bg1"/>
              </a:solidFill>
            </a:rPr>
            <a:t> </a:t>
          </a:r>
          <a:r>
            <a:rPr lang="en-US" sz="1200" b="1" i="0" u="none" strike="noStrike">
              <a:solidFill>
                <a:schemeClr val="bg1"/>
              </a:solidFill>
              <a:effectLst/>
              <a:latin typeface="+mn-lt"/>
              <a:ea typeface="+mn-ea"/>
              <a:cs typeface="+mn-cs"/>
            </a:rPr>
            <a:t>0.934145095</a:t>
          </a:r>
          <a:r>
            <a:rPr lang="en-US" sz="1200" b="1">
              <a:solidFill>
                <a:schemeClr val="bg1"/>
              </a:solidFill>
            </a:rPr>
            <a:t> </a:t>
          </a:r>
        </a:p>
        <a:p>
          <a:pPr algn="ctr"/>
          <a:r>
            <a:rPr lang="en-US" sz="1200" b="1" i="0" u="none" strike="noStrike">
              <a:solidFill>
                <a:schemeClr val="bg1"/>
              </a:solidFill>
              <a:effectLst/>
              <a:latin typeface="+mn-lt"/>
              <a:ea typeface="+mn-ea"/>
              <a:cs typeface="+mn-cs"/>
            </a:rPr>
            <a:t>R Square:</a:t>
          </a:r>
          <a:r>
            <a:rPr lang="en-US" sz="1200" b="1">
              <a:solidFill>
                <a:schemeClr val="bg1"/>
              </a:solidFill>
            </a:rPr>
            <a:t> </a:t>
          </a:r>
          <a:r>
            <a:rPr lang="en-US" sz="1200" b="1" i="0" u="none" strike="noStrike">
              <a:solidFill>
                <a:schemeClr val="bg1"/>
              </a:solidFill>
              <a:effectLst/>
              <a:latin typeface="+mn-lt"/>
              <a:ea typeface="+mn-ea"/>
              <a:cs typeface="+mn-cs"/>
            </a:rPr>
            <a:t>0.872627058</a:t>
          </a:r>
          <a:r>
            <a:rPr lang="en-US" sz="1200" b="1">
              <a:solidFill>
                <a:schemeClr val="bg1"/>
              </a:solidFill>
            </a:rPr>
            <a:t> </a:t>
          </a:r>
        </a:p>
        <a:p>
          <a:pPr algn="ctr"/>
          <a:r>
            <a:rPr lang="en-US" sz="1200" b="1" i="0" u="none" strike="noStrike">
              <a:solidFill>
                <a:schemeClr val="bg1"/>
              </a:solidFill>
              <a:effectLst/>
              <a:latin typeface="+mn-lt"/>
              <a:ea typeface="+mn-ea"/>
              <a:cs typeface="+mn-cs"/>
            </a:rPr>
            <a:t>Adjusted R Square</a:t>
          </a:r>
        </a:p>
        <a:p>
          <a:pPr algn="ctr"/>
          <a:r>
            <a:rPr lang="en-US" sz="1200" b="1" i="0" u="none" strike="noStrike">
              <a:solidFill>
                <a:schemeClr val="bg1"/>
              </a:solidFill>
              <a:effectLst/>
              <a:latin typeface="+mn-lt"/>
              <a:ea typeface="+mn-ea"/>
              <a:cs typeface="+mn-cs"/>
            </a:rPr>
            <a:t>:</a:t>
          </a:r>
          <a:r>
            <a:rPr lang="en-US" sz="1200" b="1">
              <a:solidFill>
                <a:schemeClr val="bg1"/>
              </a:solidFill>
            </a:rPr>
            <a:t> </a:t>
          </a:r>
          <a:r>
            <a:rPr lang="en-US" sz="1200" b="1" i="0" u="none" strike="noStrike">
              <a:solidFill>
                <a:schemeClr val="bg1"/>
              </a:solidFill>
              <a:effectLst/>
              <a:latin typeface="+mn-lt"/>
              <a:ea typeface="+mn-ea"/>
              <a:cs typeface="+mn-cs"/>
            </a:rPr>
            <a:t>0.871494656</a:t>
          </a:r>
          <a:r>
            <a:rPr lang="en-US" sz="1200" b="1">
              <a:solidFill>
                <a:schemeClr val="bg1"/>
              </a:solidFill>
            </a:rPr>
            <a:t> </a:t>
          </a:r>
        </a:p>
        <a:p>
          <a:pPr algn="ctr"/>
          <a:r>
            <a:rPr lang="en-US" sz="1200" b="1" i="0" u="none" strike="noStrike">
              <a:solidFill>
                <a:schemeClr val="bg1"/>
              </a:solidFill>
              <a:effectLst/>
              <a:latin typeface="+mn-lt"/>
              <a:ea typeface="+mn-ea"/>
              <a:cs typeface="+mn-cs"/>
            </a:rPr>
            <a:t>Standard Error:</a:t>
          </a:r>
          <a:r>
            <a:rPr lang="en-US" sz="1200" b="1">
              <a:solidFill>
                <a:schemeClr val="bg1"/>
              </a:solidFill>
            </a:rPr>
            <a:t> </a:t>
          </a:r>
          <a:r>
            <a:rPr lang="en-US" sz="1200" b="1" i="0" u="none" strike="noStrike">
              <a:solidFill>
                <a:schemeClr val="bg1"/>
              </a:solidFill>
              <a:effectLst/>
              <a:latin typeface="+mn-lt"/>
              <a:ea typeface="+mn-ea"/>
              <a:cs typeface="+mn-cs"/>
            </a:rPr>
            <a:t>6422.665484</a:t>
          </a:r>
        </a:p>
        <a:p>
          <a:pPr algn="ctr"/>
          <a:r>
            <a:rPr lang="en-US" sz="1200" b="1" i="0" u="none" strike="noStrike">
              <a:solidFill>
                <a:schemeClr val="bg1"/>
              </a:solidFill>
              <a:effectLst/>
              <a:latin typeface="+mn-lt"/>
              <a:ea typeface="+mn-ea"/>
              <a:cs typeface="+mn-cs"/>
            </a:rPr>
            <a:t>Observations:</a:t>
          </a:r>
          <a:r>
            <a:rPr lang="en-US" sz="1200" b="1">
              <a:solidFill>
                <a:schemeClr val="bg1"/>
              </a:solidFill>
            </a:rPr>
            <a:t> </a:t>
          </a:r>
          <a:r>
            <a:rPr lang="en-US" sz="1200" b="1" i="0" u="none" strike="noStrike">
              <a:solidFill>
                <a:schemeClr val="bg1"/>
              </a:solidFill>
              <a:effectLst/>
              <a:latin typeface="+mn-lt"/>
              <a:ea typeface="+mn-ea"/>
              <a:cs typeface="+mn-cs"/>
            </a:rPr>
            <a:t>1338</a:t>
          </a:r>
        </a:p>
        <a:p>
          <a:pPr algn="ctr"/>
          <a:r>
            <a:rPr lang="en-US" sz="1200" b="1" i="0" u="none" strike="noStrike">
              <a:solidFill>
                <a:schemeClr val="bg1"/>
              </a:solidFill>
              <a:effectLst/>
              <a:latin typeface="+mn-lt"/>
              <a:ea typeface="+mn-ea"/>
              <a:cs typeface="+mn-cs"/>
            </a:rPr>
            <a:t>Explanatory</a:t>
          </a:r>
          <a:r>
            <a:rPr lang="en-US" sz="1200" b="1" i="0" u="none" strike="noStrike" baseline="0">
              <a:solidFill>
                <a:schemeClr val="bg1"/>
              </a:solidFill>
              <a:effectLst/>
              <a:latin typeface="+mn-lt"/>
              <a:ea typeface="+mn-ea"/>
              <a:cs typeface="+mn-cs"/>
            </a:rPr>
            <a:t> variables:</a:t>
          </a:r>
          <a:br>
            <a:rPr lang="en-US" sz="1200" b="1" i="0" u="none" strike="noStrike" baseline="0">
              <a:solidFill>
                <a:schemeClr val="bg1"/>
              </a:solidFill>
              <a:effectLst/>
              <a:latin typeface="+mn-lt"/>
              <a:ea typeface="+mn-ea"/>
              <a:cs typeface="+mn-cs"/>
            </a:rPr>
          </a:br>
          <a:r>
            <a:rPr lang="en-US" sz="1200" b="1" i="0" u="none" strike="noStrike" baseline="0">
              <a:solidFill>
                <a:schemeClr val="bg1"/>
              </a:solidFill>
              <a:effectLst/>
              <a:latin typeface="+mn-lt"/>
              <a:ea typeface="+mn-ea"/>
              <a:cs typeface="+mn-cs"/>
            </a:rPr>
            <a:t>5</a:t>
          </a:r>
        </a:p>
        <a:p>
          <a:pPr algn="ctr"/>
          <a:r>
            <a:rPr lang="en-US" sz="1200" b="1" i="0" u="none" strike="noStrike" baseline="0">
              <a:solidFill>
                <a:schemeClr val="bg1"/>
              </a:solidFill>
              <a:effectLst/>
              <a:latin typeface="+mn-lt"/>
              <a:ea typeface="+mn-ea"/>
              <a:cs typeface="+mn-cs"/>
            </a:rPr>
            <a:t>Targer variable: 1</a:t>
          </a:r>
        </a:p>
      </xdr:txBody>
    </xdr:sp>
    <xdr:clientData/>
  </xdr:twoCellAnchor>
  <xdr:twoCellAnchor>
    <xdr:from>
      <xdr:col>3</xdr:col>
      <xdr:colOff>27215</xdr:colOff>
      <xdr:row>14</xdr:row>
      <xdr:rowOff>51955</xdr:rowOff>
    </xdr:from>
    <xdr:to>
      <xdr:col>10</xdr:col>
      <xdr:colOff>519886</xdr:colOff>
      <xdr:row>27</xdr:row>
      <xdr:rowOff>0</xdr:rowOff>
    </xdr:to>
    <xdr:graphicFrame macro="">
      <xdr:nvGraphicFramePr>
        <xdr:cNvPr id="13" name="Chart 3">
          <a:extLst>
            <a:ext uri="{FF2B5EF4-FFF2-40B4-BE49-F238E27FC236}">
              <a16:creationId xmlns:a16="http://schemas.microsoft.com/office/drawing/2014/main" id="{7701CFBE-D187-4C60-9C23-565ACD1E2C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714375</xdr:colOff>
      <xdr:row>1</xdr:row>
      <xdr:rowOff>171450</xdr:rowOff>
    </xdr:from>
    <xdr:to>
      <xdr:col>10</xdr:col>
      <xdr:colOff>342900</xdr:colOff>
      <xdr:row>15</xdr:row>
      <xdr:rowOff>28575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571584F2-36FC-4CC4-ABBE-50CDC0E7A1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8580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342900</xdr:colOff>
      <xdr:row>1</xdr:row>
      <xdr:rowOff>171450</xdr:rowOff>
    </xdr:from>
    <xdr:to>
      <xdr:col>12</xdr:col>
      <xdr:colOff>704850</xdr:colOff>
      <xdr:row>15</xdr:row>
      <xdr:rowOff>28575</xdr:rowOff>
    </xdr:to>
    <mc:AlternateContent xmlns:mc="http://schemas.openxmlformats.org/markup-compatibility/2006" xmlns:a14="http://schemas.microsoft.com/office/drawing/2010/main">
      <mc:Choice Requires="a14">
        <xdr:graphicFrame macro="">
          <xdr:nvGraphicFramePr>
            <xdr:cNvPr id="3" name="sex">
              <a:extLst>
                <a:ext uri="{FF2B5EF4-FFF2-40B4-BE49-F238E27FC236}">
                  <a16:creationId xmlns:a16="http://schemas.microsoft.com/office/drawing/2014/main" id="{218A56BF-E35E-400F-8FF3-53BDA7C6BDBE}"/>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8686800"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695325</xdr:colOff>
      <xdr:row>1</xdr:row>
      <xdr:rowOff>171450</xdr:rowOff>
    </xdr:from>
    <xdr:to>
      <xdr:col>15</xdr:col>
      <xdr:colOff>323850</xdr:colOff>
      <xdr:row>15</xdr:row>
      <xdr:rowOff>28575</xdr:rowOff>
    </xdr:to>
    <mc:AlternateContent xmlns:mc="http://schemas.openxmlformats.org/markup-compatibility/2006" xmlns:a14="http://schemas.microsoft.com/office/drawing/2010/main">
      <mc:Choice Requires="a14">
        <xdr:graphicFrame macro="">
          <xdr:nvGraphicFramePr>
            <xdr:cNvPr id="4" name="children">
              <a:extLst>
                <a:ext uri="{FF2B5EF4-FFF2-40B4-BE49-F238E27FC236}">
                  <a16:creationId xmlns:a16="http://schemas.microsoft.com/office/drawing/2014/main" id="{67CD1598-6801-4DF9-AD30-F73EF8095247}"/>
                </a:ext>
              </a:extLst>
            </xdr:cNvPr>
            <xdr:cNvGraphicFramePr/>
          </xdr:nvGraphicFramePr>
          <xdr:xfrm>
            <a:off x="0" y="0"/>
            <a:ext cx="0" cy="0"/>
          </xdr:xfrm>
          <a:graphic>
            <a:graphicData uri="http://schemas.microsoft.com/office/drawing/2010/slicer">
              <sle:slicer xmlns:sle="http://schemas.microsoft.com/office/drawing/2010/slicer" name="children"/>
            </a:graphicData>
          </a:graphic>
        </xdr:graphicFrame>
      </mc:Choice>
      <mc:Fallback xmlns="">
        <xdr:sp macro="" textlink="">
          <xdr:nvSpPr>
            <xdr:cNvPr id="0" name=""/>
            <xdr:cNvSpPr>
              <a:spLocks noTextEdit="1"/>
            </xdr:cNvSpPr>
          </xdr:nvSpPr>
          <xdr:spPr>
            <a:xfrm>
              <a:off x="10506075"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428625</xdr:colOff>
      <xdr:row>1</xdr:row>
      <xdr:rowOff>171450</xdr:rowOff>
    </xdr:from>
    <xdr:to>
      <xdr:col>7</xdr:col>
      <xdr:colOff>723900</xdr:colOff>
      <xdr:row>15</xdr:row>
      <xdr:rowOff>28575</xdr:rowOff>
    </xdr:to>
    <mc:AlternateContent xmlns:mc="http://schemas.openxmlformats.org/markup-compatibility/2006" xmlns:a14="http://schemas.microsoft.com/office/drawing/2010/main">
      <mc:Choice Requires="a14">
        <xdr:graphicFrame macro="">
          <xdr:nvGraphicFramePr>
            <xdr:cNvPr id="5" name="smoker">
              <a:extLst>
                <a:ext uri="{FF2B5EF4-FFF2-40B4-BE49-F238E27FC236}">
                  <a16:creationId xmlns:a16="http://schemas.microsoft.com/office/drawing/2014/main" id="{32A615C6-2EA5-4BCA-AA19-55381DC2C8CF}"/>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mlns="">
        <xdr:sp macro="" textlink="">
          <xdr:nvSpPr>
            <xdr:cNvPr id="0" name=""/>
            <xdr:cNvSpPr>
              <a:spLocks noTextEdit="1"/>
            </xdr:cNvSpPr>
          </xdr:nvSpPr>
          <xdr:spPr>
            <a:xfrm>
              <a:off x="5038725" y="438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iifeoluwa" refreshedDate="45355.910823495367" backgroundQuery="1" createdVersion="7" refreshedVersion="7" minRefreshableVersion="3" recordCount="0" supportSubquery="1" supportAdvancedDrill="1" xr:uid="{2B0A9BE6-B307-4796-9E9D-43E01D925109}">
  <cacheSource type="external" connectionId="3"/>
  <cacheFields count="7">
    <cacheField name="[Measures].[Sum of charges 2]" caption="Sum of charges 2" numFmtId="0" hierarchy="16" level="32767"/>
    <cacheField name="[insurance].[sex].[sex]" caption="sex" numFmtId="0" hierarchy="1" level="1">
      <sharedItems containsSemiMixedTypes="0" containsString="0" containsNumber="1" containsInteger="1" minValue="0" maxValue="0" count="1">
        <n v="0"/>
      </sharedItems>
      <extLst>
        <ext xmlns:x15="http://schemas.microsoft.com/office/spreadsheetml/2010/11/main" uri="{4F2E5C28-24EA-4eb8-9CBF-B6C8F9C3D259}">
          <x15:cachedUniqueNames>
            <x15:cachedUniqueName index="0" name="[insurance].[sex].&amp;[0]"/>
          </x15:cachedUniqueNames>
        </ext>
      </extLst>
    </cacheField>
    <cacheField name="[insurance].[children].[children]" caption="children" numFmtId="0" hierarchy="3" level="1">
      <sharedItems containsSemiMixedTypes="0" containsString="0" containsNumber="1" containsInteger="1" minValue="2" maxValue="2" count="1">
        <n v="2"/>
      </sharedItems>
      <extLst>
        <ext xmlns:x15="http://schemas.microsoft.com/office/spreadsheetml/2010/11/main" uri="{4F2E5C28-24EA-4eb8-9CBF-B6C8F9C3D259}">
          <x15:cachedUniqueNames>
            <x15:cachedUniqueName index="0" name="[insurance].[children].&amp;[2]"/>
          </x15:cachedUniqueNames>
        </ext>
      </extLst>
    </cacheField>
    <cacheField name="[insurance].[region].[region]" caption="region" numFmtId="0" hierarchy="6" level="1">
      <sharedItems containsSemiMixedTypes="0" containsNonDate="0" containsString="0"/>
    </cacheField>
    <cacheField name="[insurance].[bmi].[bmi]" caption="bmi" numFmtId="0" hierarchy="2" level="1">
      <sharedItems containsSemiMixedTypes="0" containsString="0" containsNumber="1" minValue="20.79" maxValue="44.88" count="64">
        <n v="38.17"/>
        <n v="30.25"/>
        <n v="44.88"/>
        <n v="40.15"/>
        <n v="27.06"/>
        <n v="29.15"/>
        <n v="42.13"/>
        <n v="31.68"/>
        <n v="35.53"/>
        <n v="29.81"/>
        <n v="34.43"/>
        <n v="24.64"/>
        <n v="30.36"/>
        <n v="36.19"/>
        <n v="24.42"/>
        <n v="20.9"/>
        <n v="40.92"/>
        <n v="35.86"/>
        <n v="35.090000000000003"/>
        <n v="23.76"/>
        <n v="33.880000000000003"/>
        <n v="25.08" u="1"/>
        <n v="27.17" u="1"/>
        <n v="31.35" u="1"/>
        <n v="20.79" u="1"/>
        <n v="26.73" u="1"/>
        <n v="31.13" u="1"/>
        <n v="36.85" u="1"/>
        <n v="38.28" u="1"/>
        <n v="39.159999999999997" u="1"/>
        <n v="39.82" u="1"/>
        <n v="40.26" u="1"/>
        <n v="33.11" u="1"/>
        <n v="31.46" u="1"/>
        <n v="33" u="1"/>
        <n v="34.869999999999997" u="1"/>
        <n v="39.49" u="1"/>
        <n v="28.05" u="1"/>
        <n v="28.82" u="1"/>
        <n v="23.21" u="1"/>
        <n v="27.72" u="1"/>
        <n v="33.99" u="1"/>
        <n v="25.74" u="1"/>
        <n v="26.62" u="1"/>
        <n v="28.93" u="1"/>
        <n v="44.22" u="1"/>
        <n v="24.31" u="1"/>
        <n v="29.92" u="1"/>
        <n v="37.729999999999997" u="1"/>
        <n v="41.8" u="1"/>
        <n v="31.02" u="1"/>
        <n v="38.06" u="1"/>
        <n v="31.79" u="1"/>
        <n v="33.33" u="1"/>
        <n v="34.1" u="1"/>
        <n v="24.86" u="1"/>
        <n v="31.24" u="1"/>
        <n v="35.200000000000003" u="1"/>
        <n v="41.91" u="1"/>
        <n v="22.77" u="1"/>
        <n v="39.049999999999997" u="1"/>
        <n v="24.53" u="1"/>
        <n v="36.299999999999997" u="1"/>
        <n v="35.97" u="1"/>
      </sharedItems>
    </cacheField>
    <cacheField name="[insurance].[smoker].[smoker]" caption="smoker" numFmtId="0" hierarchy="4" level="1">
      <sharedItems containsSemiMixedTypes="0" containsNonDate="0" containsString="0"/>
    </cacheField>
    <cacheField name="[insurance].[age].[age]" caption="age" numFmtId="0" level="1">
      <sharedItems containsSemiMixedTypes="0" containsString="0" containsNumber="1" containsInteger="1" minValue="18" maxValue="64" count="37">
        <n v="18"/>
        <n v="19"/>
        <n v="24"/>
        <n v="26"/>
        <n v="27"/>
        <n v="28"/>
        <n v="30"/>
        <n v="31"/>
        <n v="36"/>
        <n v="42"/>
        <n v="45"/>
        <n v="47"/>
        <n v="48"/>
        <n v="53"/>
        <n v="60"/>
        <n v="61"/>
        <n v="63"/>
        <n v="64"/>
        <n v="20" u="1"/>
        <n v="29" u="1"/>
        <n v="33" u="1"/>
        <n v="39" u="1"/>
        <n v="56" u="1"/>
        <n v="62" u="1"/>
        <n v="41" u="1"/>
        <n v="52" u="1"/>
        <n v="54" u="1"/>
        <n v="59" u="1"/>
        <n v="21" u="1"/>
        <n v="22" u="1"/>
        <n v="32" u="1"/>
        <n v="34" u="1"/>
        <n v="40" u="1"/>
        <n v="49" u="1"/>
        <n v="51" u="1"/>
        <n v="58" u="1"/>
        <n v="38" u="1"/>
      </sharedItems>
      <extLst>
        <ext xmlns:x15="http://schemas.microsoft.com/office/spreadsheetml/2010/11/main" uri="{4F2E5C28-24EA-4eb8-9CBF-B6C8F9C3D259}">
          <x15:cachedUniqueNames>
            <x15:cachedUniqueName index="0" name="[insurance].[age].&amp;[18]"/>
            <x15:cachedUniqueName index="1" name="[insurance].[age].&amp;[19]"/>
            <x15:cachedUniqueName index="2" name="[insurance].[age].&amp;[24]"/>
            <x15:cachedUniqueName index="3" name="[insurance].[age].&amp;[26]"/>
            <x15:cachedUniqueName index="4" name="[insurance].[age].&amp;[27]"/>
            <x15:cachedUniqueName index="5" name="[insurance].[age].&amp;[28]"/>
            <x15:cachedUniqueName index="6" name="[insurance].[age].&amp;[30]"/>
            <x15:cachedUniqueName index="7" name="[insurance].[age].&amp;[31]"/>
            <x15:cachedUniqueName index="8" name="[insurance].[age].&amp;[36]"/>
            <x15:cachedUniqueName index="9" name="[insurance].[age].&amp;[42]"/>
            <x15:cachedUniqueName index="10" name="[insurance].[age].&amp;[45]"/>
            <x15:cachedUniqueName index="11" name="[insurance].[age].&amp;[47]"/>
            <x15:cachedUniqueName index="12" name="[insurance].[age].&amp;[48]"/>
            <x15:cachedUniqueName index="13" name="[insurance].[age].&amp;[53]"/>
            <x15:cachedUniqueName index="14" name="[insurance].[age].&amp;[60]"/>
            <x15:cachedUniqueName index="15" name="[insurance].[age].&amp;[61]"/>
            <x15:cachedUniqueName index="16" name="[insurance].[age].&amp;[63]"/>
            <x15:cachedUniqueName index="17" name="[insurance].[age].&amp;[64]"/>
            <x15:cachedUniqueName index="18" name="[insurance].[age].&amp;[20]"/>
            <x15:cachedUniqueName index="19" name="[insurance].[age].&amp;[29]"/>
            <x15:cachedUniqueName index="20" name="[insurance].[age].&amp;[33]"/>
            <x15:cachedUniqueName index="21" name="[insurance].[age].&amp;[39]"/>
            <x15:cachedUniqueName index="22" name="[insurance].[age].&amp;[56]"/>
            <x15:cachedUniqueName index="23" name="[insurance].[age].&amp;[62]"/>
            <x15:cachedUniqueName index="24" name="[insurance].[age].&amp;[41]"/>
            <x15:cachedUniqueName index="25" name="[insurance].[age].&amp;[52]"/>
            <x15:cachedUniqueName index="26" name="[insurance].[age].&amp;[54]"/>
            <x15:cachedUniqueName index="27" name="[insurance].[age].&amp;[59]"/>
            <x15:cachedUniqueName index="28" name="[insurance].[age].&amp;[21]"/>
            <x15:cachedUniqueName index="29" name="[insurance].[age].&amp;[22]"/>
            <x15:cachedUniqueName index="30" name="[insurance].[age].&amp;[32]"/>
            <x15:cachedUniqueName index="31" name="[insurance].[age].&amp;[34]"/>
            <x15:cachedUniqueName index="32" name="[insurance].[age].&amp;[40]"/>
            <x15:cachedUniqueName index="33" name="[insurance].[age].&amp;[49]"/>
            <x15:cachedUniqueName index="34" name="[insurance].[age].&amp;[51]"/>
            <x15:cachedUniqueName index="35" name="[insurance].[age].&amp;[58]"/>
            <x15:cachedUniqueName index="36" name="[insurance].[age].&amp;[38]"/>
          </x15:cachedUniqueNames>
        </ext>
      </extLst>
    </cacheField>
  </cacheFields>
  <cacheHierarchies count="18">
    <cacheHierarchy uniqueName="[insurance].[age]" caption="age" attribute="1" defaultMemberUniqueName="[insurance].[age].[All]" allUniqueName="[insurance].[age].[All]" dimensionUniqueName="[insurance]" displayFolder="" count="2" memberValueDatatype="20" unbalanced="0">
      <fieldsUsage count="2">
        <fieldUsage x="-1"/>
        <fieldUsage x="6"/>
      </fieldsUsage>
    </cacheHierarchy>
    <cacheHierarchy uniqueName="[insurance].[sex]" caption="sex" attribute="1" defaultMemberUniqueName="[insurance].[sex].[All]" allUniqueName="[insurance].[sex].[All]" dimensionUniqueName="[insurance]" displayFolder="" count="2" memberValueDatatype="20" unbalanced="0">
      <fieldsUsage count="2">
        <fieldUsage x="-1"/>
        <fieldUsage x="1"/>
      </fieldsUsage>
    </cacheHierarchy>
    <cacheHierarchy uniqueName="[insurance].[bmi]" caption="bmi" attribute="1" defaultMemberUniqueName="[insurance].[bmi].[All]" allUniqueName="[insurance].[bmi].[All]" dimensionUniqueName="[insurance]" displayFolder="" count="2" memberValueDatatype="5" unbalanced="0">
      <fieldsUsage count="2">
        <fieldUsage x="-1"/>
        <fieldUsage x="4"/>
      </fieldsUsage>
    </cacheHierarchy>
    <cacheHierarchy uniqueName="[insurance].[children]" caption="children" attribute="1" defaultMemberUniqueName="[insurance].[children].[All]" allUniqueName="[insurance].[children].[All]" dimensionUniqueName="[insurance]" displayFolder="" count="2" memberValueDatatype="20" unbalanced="0">
      <fieldsUsage count="2">
        <fieldUsage x="-1"/>
        <fieldUsage x="2"/>
      </fieldsUsage>
    </cacheHierarchy>
    <cacheHierarchy uniqueName="[insurance].[smoker]" caption="smoker" attribute="1" defaultMemberUniqueName="[insurance].[smoker].[All]" allUniqueName="[insurance].[smoker].[All]" dimensionUniqueName="[insurance]" displayFolder="" count="2" memberValueDatatype="20" unbalanced="0">
      <fieldsUsage count="2">
        <fieldUsage x="-1"/>
        <fieldUsage x="5"/>
      </fieldsUsage>
    </cacheHierarchy>
    <cacheHierarchy uniqueName="[insurance].[charges]" caption="charges" attribute="1" defaultMemberUniqueName="[insurance].[charges].[All]" allUniqueName="[insurance].[charges].[All]" dimensionUniqueName="[insurance]" displayFolder="" count="2" memberValueDatatype="5" unbalanced="0"/>
    <cacheHierarchy uniqueName="[insurance].[region]" caption="region" attribute="1" defaultMemberUniqueName="[insurance].[region].[All]" allUniqueName="[insurance].[region].[All]" dimensionUniqueName="[insurance]" displayFolder="" count="2" memberValueDatatype="130" unbalanced="0">
      <fieldsUsage count="2">
        <fieldUsage x="-1"/>
        <fieldUsage x="3"/>
      </fieldsUsage>
    </cacheHierarchy>
    <cacheHierarchy uniqueName="[Table11].[REGIONS]" caption="REGIONS" attribute="1" defaultMemberUniqueName="[Table11].[REGIONS].[All]" allUniqueName="[Table11].[REGIONS].[All]" dimensionUniqueName="[Table11]" displayFolder="" count="2" memberValueDatatype="130" unbalanced="0"/>
    <cacheHierarchy uniqueName="[Table11].[SUM OF CHARGES]" caption="SUM OF CHARGES" attribute="1" defaultMemberUniqueName="[Table11].[SUM OF CHARGES].[All]" allUniqueName="[Table11].[SUM OF CHARGES].[All]" dimensionUniqueName="[Table11]" displayFolder="" count="2" memberValueDatatype="5" unbalanced="0"/>
    <cacheHierarchy uniqueName="[Table9].[GENDER]" caption="GENDER" attribute="1" defaultMemberUniqueName="[Table9].[GENDER].[All]" allUniqueName="[Table9].[GENDER].[All]" dimensionUniqueName="[Table9]" displayFolder="" count="2" memberValueDatatype="130" unbalanced="0"/>
    <cacheHierarchy uniqueName="[Table9].[COUNTS]" caption="COUNTS" attribute="1" defaultMemberUniqueName="[Table9].[COUNTS].[All]" allUniqueName="[Table9].[COUNTS].[All]" dimensionUniqueName="[Table9]" displayFolder="" count="2" memberValueDatatype="20" unbalanced="0"/>
    <cacheHierarchy uniqueName="[Measures].[__XL_Count Table11]" caption="__XL_Count Table11" measure="1" displayFolder="" measureGroup="Table11" count="0" hidden="1"/>
    <cacheHierarchy uniqueName="[Measures].[__XL_Count insurance]" caption="__XL_Count insurance" measure="1" displayFolder="" measureGroup="insurance"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ge]" caption="Sum of age" measure="1" displayFolder="" measureGroup="insurance" count="0" hidden="1">
      <extLst>
        <ext xmlns:x15="http://schemas.microsoft.com/office/spreadsheetml/2010/11/main" uri="{B97F6D7D-B522-45F9-BDA1-12C45D357490}">
          <x15:cacheHierarchy aggregatedColumn="0"/>
        </ext>
      </extLst>
    </cacheHierarchy>
    <cacheHierarchy uniqueName="[Measures].[Sum of charges 2]" caption="Sum of charges 2" measure="1" displayFolder="" measureGroup="insurance"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smoker]" caption="Sum of smoker" measure="1" displayFolder="" measureGroup="insurance" count="0" hidden="1">
      <extLst>
        <ext xmlns:x15="http://schemas.microsoft.com/office/spreadsheetml/2010/11/main" uri="{B97F6D7D-B522-45F9-BDA1-12C45D357490}">
          <x15:cacheHierarchy aggregatedColumn="4"/>
        </ext>
      </extLst>
    </cacheHierarchy>
  </cacheHierarchies>
  <kpis count="0"/>
  <dimensions count="4">
    <dimension name="insurance" uniqueName="[insurance]" caption="insurance"/>
    <dimension measure="1" name="Measures" uniqueName="[Measures]" caption="Measures"/>
    <dimension name="Table11" uniqueName="[Table11]" caption="Table11"/>
    <dimension name="Table9" uniqueName="[Table9]" caption="Table9"/>
  </dimensions>
  <measureGroups count="3">
    <measureGroup name="insurance" caption="insurance"/>
    <measureGroup name="Table11" caption="Table11"/>
    <measureGroup name="Table9" caption="Table9"/>
  </measureGroups>
  <maps count="3">
    <map measureGroup="0"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niifeoluwa" refreshedDate="45354.917991782408" backgroundQuery="1" createdVersion="3" refreshedVersion="7" minRefreshableVersion="3" recordCount="0" supportSubquery="1" supportAdvancedDrill="1" xr:uid="{45233BB4-1EA5-4417-A5D7-702283AB10F9}">
  <cacheSource type="external" connectionId="3">
    <extLst>
      <ext xmlns:x14="http://schemas.microsoft.com/office/spreadsheetml/2009/9/main" uri="{F057638F-6D5F-4e77-A914-E7F072B9BCA8}">
        <x14:sourceConnection name="ThisWorkbookDataModel"/>
      </ext>
    </extLst>
  </cacheSource>
  <cacheFields count="0"/>
  <cacheHierarchies count="17">
    <cacheHierarchy uniqueName="[insurance].[age]" caption="age" attribute="1" defaultMemberUniqueName="[insurance].[age].[All]" allUniqueName="[insurance].[age].[All]" dimensionUniqueName="[insurance]" displayFolder="" count="0" memberValueDatatype="20" unbalanced="0"/>
    <cacheHierarchy uniqueName="[insurance].[sex]" caption="sex" attribute="1" defaultMemberUniqueName="[insurance].[sex].[All]" allUniqueName="[insurance].[sex].[All]" dimensionUniqueName="[insurance]" displayFolder="" count="0" memberValueDatatype="20" unbalanced="0"/>
    <cacheHierarchy uniqueName="[insurance].[bmi]" caption="bmi" attribute="1" defaultMemberUniqueName="[insurance].[bmi].[All]" allUniqueName="[insurance].[bmi].[All]" dimensionUniqueName="[insurance]" displayFolder="" count="0" memberValueDatatype="5" unbalanced="0"/>
    <cacheHierarchy uniqueName="[insurance].[children]" caption="children" attribute="1" defaultMemberUniqueName="[insurance].[children].[All]" allUniqueName="[insurance].[children].[All]" dimensionUniqueName="[insurance]" displayFolder="" count="0" memberValueDatatype="20" unbalanced="0"/>
    <cacheHierarchy uniqueName="[insurance].[smoker]" caption="smoker" attribute="1" defaultMemberUniqueName="[insurance].[smoker].[All]" allUniqueName="[insurance].[smoker].[All]" dimensionUniqueName="[insurance]" displayFolder="" count="2" memberValueDatatype="20" unbalanced="0"/>
    <cacheHierarchy uniqueName="[insurance].[charges]" caption="charges" attribute="1" defaultMemberUniqueName="[insurance].[charges].[All]" allUniqueName="[insurance].[charges].[All]" dimensionUniqueName="[insurance]" displayFolder="" count="0" memberValueDatatype="5" unbalanced="0"/>
    <cacheHierarchy uniqueName="[insurance].[region]" caption="region" attribute="1" defaultMemberUniqueName="[insurance].[region].[All]" allUniqueName="[insurance].[region].[All]" dimensionUniqueName="[insurance]" displayFolder="" count="0" memberValueDatatype="130" unbalanced="0"/>
    <cacheHierarchy uniqueName="[Table11].[REGIONS]" caption="REGIONS" attribute="1" defaultMemberUniqueName="[Table11].[REGIONS].[All]" allUniqueName="[Table11].[REGIONS].[All]" dimensionUniqueName="[Table11]" displayFolder="" count="0" memberValueDatatype="130" unbalanced="0"/>
    <cacheHierarchy uniqueName="[Table11].[SUM OF CHARGES]" caption="SUM OF CHARGES" attribute="1" defaultMemberUniqueName="[Table11].[SUM OF CHARGES].[All]" allUniqueName="[Table11].[SUM OF CHARGES].[All]" dimensionUniqueName="[Table11]" displayFolder="" count="0" memberValueDatatype="5" unbalanced="0"/>
    <cacheHierarchy uniqueName="[Table9].[GENDER]" caption="GENDER" attribute="1" defaultMemberUniqueName="[Table9].[GENDER].[All]" allUniqueName="[Table9].[GENDER].[All]" dimensionUniqueName="[Table9]" displayFolder="" count="2" memberValueDatatype="130" unbalanced="0"/>
    <cacheHierarchy uniqueName="[Table9].[COUNTS]" caption="COUNTS" attribute="1" defaultMemberUniqueName="[Table9].[COUNTS].[All]" allUniqueName="[Table9].[COUNTS].[All]" dimensionUniqueName="[Table9]" displayFolder="" count="2" memberValueDatatype="20" unbalanced="0"/>
    <cacheHierarchy uniqueName="[Measures].[__XL_Count Table11]" caption="__XL_Count Table11" measure="1" displayFolder="" measureGroup="Table11" count="0" hidden="1"/>
    <cacheHierarchy uniqueName="[Measures].[__XL_Count insurance]" caption="__XL_Count insurance" measure="1" displayFolder="" measureGroup="insurance" count="0" hidden="1"/>
    <cacheHierarchy uniqueName="[Measures].[__XL_Count Table9]" caption="__XL_Count Table9" measure="1" displayFolder="" measureGroup="Table9" count="0" hidden="1"/>
    <cacheHierarchy uniqueName="[Measures].[__No measures defined]" caption="__No measures defined" measure="1" displayFolder="" count="0" hidden="1"/>
    <cacheHierarchy uniqueName="[Measures].[Sum of age]" caption="Sum of age" measure="1" displayFolder="" measureGroup="insurance" count="0" hidden="1">
      <extLst>
        <ext xmlns:x15="http://schemas.microsoft.com/office/spreadsheetml/2010/11/main" uri="{B97F6D7D-B522-45F9-BDA1-12C45D357490}">
          <x15:cacheHierarchy aggregatedColumn="0"/>
        </ext>
      </extLst>
    </cacheHierarchy>
    <cacheHierarchy uniqueName="[Measures].[Sum of charges 2]" caption="Sum of charges 2" measure="1" displayFolder="" measureGroup="insurance" count="0" hidden="1">
      <extLst>
        <ext xmlns:x15="http://schemas.microsoft.com/office/spreadsheetml/2010/11/main" uri="{B97F6D7D-B522-45F9-BDA1-12C45D357490}">
          <x15:cacheHierarchy aggregatedColumn="5"/>
        </ext>
      </extLst>
    </cacheHierarchy>
  </cacheHierarchies>
  <kpis count="0"/>
  <dimensions count="4">
    <dimension name="insurance" uniqueName="[insurance]" caption="insurance"/>
    <dimension measure="1" name="Measures" uniqueName="[Measures]" caption="Measures"/>
    <dimension name="Table11" uniqueName="[Table11]" caption="Table11"/>
    <dimension name="Table9" uniqueName="[Table9]" caption="Table9"/>
  </dimensions>
  <measureGroups count="3">
    <measureGroup name="insurance" caption="insurance"/>
    <measureGroup name="Table11" caption="Table11"/>
    <measureGroup name="Table9" caption="Table9"/>
  </measureGroups>
  <maps count="3">
    <map measureGroup="0" dimension="0"/>
    <map measureGroup="1" dimension="2"/>
    <map measureGroup="2" dimension="3"/>
  </maps>
  <extLst>
    <ext xmlns:x14="http://schemas.microsoft.com/office/spreadsheetml/2009/9/main" uri="{725AE2AE-9491-48be-B2B4-4EB974FC3084}">
      <x14:pivotCacheDefinition slicerData="1" pivotCacheId="20006552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6D58DE-F124-4D1C-8A4C-3258A3F5BEBE}" name="PivotTable3"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AGE" fieldListSortAscending="1">
  <location ref="B8:D48" firstHeaderRow="1" firstDataRow="1" firstDataCol="2" rowPageCount="4" colPageCount="1"/>
  <pivotFields count="7">
    <pivotField dataField="1" subtotalTop="0" showAll="0" defaultSubtotal="0"/>
    <pivotField axis="axisPage" allDrilled="1" subtotalTop="0" showAll="0" dataSourceSort="1" defaultSubtotal="0" defaultAttributeDrillState="1">
      <items count="1">
        <item x="0"/>
      </items>
    </pivotField>
    <pivotField axis="axisPage" allDrilled="1" subtotalTop="0" showAll="0" dataSourceSort="1" defaultSubtotal="0" defaultAttributeDrillState="1">
      <items count="1">
        <item x="0"/>
      </items>
    </pivotField>
    <pivotField axis="axisPage" allDrilled="1" subtotalTop="0" showAll="0" insertPageBreak="1" dataSourceSort="1" defaultSubtotal="0" defaultAttributeDrillState="1"/>
    <pivotField name="BODY MASS INDEX" axis="axisRow" allDrilled="1" subtotalTop="0" showAll="0" dataSourceSort="1" defaultSubtotal="0" defaultAttributeDrillState="1">
      <items count="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s>
    </pivotField>
    <pivotField axis="axisPage" allDrilled="1" subtotalTop="0" showAll="0" dataSourceSort="1" defaultSubtotal="0" defaultAttributeDrillState="1"/>
    <pivotField axis="axisRow" allDrilled="1" outline="0" showAll="0" hideNewItems="1" dataSourceSort="1"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s>
  <rowFields count="2">
    <field x="6"/>
    <field x="4"/>
  </rowFields>
  <rowItems count="40">
    <i>
      <x/>
      <x/>
    </i>
    <i t="default">
      <x/>
    </i>
    <i>
      <x v="1"/>
      <x v="1"/>
    </i>
    <i r="1">
      <x v="2"/>
    </i>
    <i t="default">
      <x v="1"/>
    </i>
    <i>
      <x v="2"/>
      <x v="3"/>
    </i>
    <i t="default">
      <x v="2"/>
    </i>
    <i>
      <x v="3"/>
      <x v="4"/>
    </i>
    <i t="default">
      <x v="3"/>
    </i>
    <i>
      <x v="4"/>
      <x v="5"/>
    </i>
    <i r="1">
      <x v="6"/>
    </i>
    <i t="default">
      <x v="4"/>
    </i>
    <i>
      <x v="5"/>
      <x v="7"/>
    </i>
    <i t="default">
      <x v="5"/>
    </i>
    <i>
      <x v="6"/>
      <x v="8"/>
    </i>
    <i t="default">
      <x v="6"/>
    </i>
    <i>
      <x v="7"/>
      <x v="9"/>
    </i>
    <i t="default">
      <x v="7"/>
    </i>
    <i>
      <x v="8"/>
      <x v="10"/>
    </i>
    <i t="default">
      <x v="8"/>
    </i>
    <i>
      <x v="9"/>
      <x v="11"/>
    </i>
    <i t="default">
      <x v="9"/>
    </i>
    <i>
      <x v="10"/>
      <x v="12"/>
    </i>
    <i t="default">
      <x v="10"/>
    </i>
    <i>
      <x v="11"/>
      <x v="13"/>
    </i>
    <i t="default">
      <x v="11"/>
    </i>
    <i>
      <x v="12"/>
      <x v="14"/>
    </i>
    <i t="default">
      <x v="12"/>
    </i>
    <i>
      <x v="13"/>
      <x v="15"/>
    </i>
    <i t="default">
      <x v="13"/>
    </i>
    <i>
      <x v="14"/>
      <x v="16"/>
    </i>
    <i t="default">
      <x v="14"/>
    </i>
    <i>
      <x v="15"/>
      <x v="17"/>
    </i>
    <i t="default">
      <x v="15"/>
    </i>
    <i>
      <x v="16"/>
      <x v="18"/>
    </i>
    <i t="default">
      <x v="16"/>
    </i>
    <i>
      <x v="17"/>
      <x v="19"/>
    </i>
    <i r="1">
      <x v="20"/>
    </i>
    <i t="default">
      <x v="17"/>
    </i>
    <i t="grand">
      <x/>
    </i>
  </rowItems>
  <colItems count="1">
    <i/>
  </colItems>
  <pageFields count="4">
    <pageField fld="3" hier="6" name="[insurance].[region].&amp;[Southeast]" cap="Southeast"/>
    <pageField fld="2" hier="3" name="[insurance].[children].&amp;[0]" cap="0"/>
    <pageField fld="1" hier="1" name="[insurance].[sex].&amp;[1]" cap="1"/>
    <pageField fld="5" hier="4" name="[insurance].[smoker].&amp;[1]" cap="1"/>
  </pageFields>
  <dataFields count="1">
    <dataField name="Sum of charges" fld="0" baseField="4" baseItem="0"/>
  </dataFields>
  <formats count="187">
    <format dxfId="189">
      <pivotArea field="6" type="button" dataOnly="0" labelOnly="1" outline="0" axis="axisRow" fieldPosition="0"/>
    </format>
    <format dxfId="188">
      <pivotArea field="6" type="button" dataOnly="0" labelOnly="1" outline="0" axis="axisRow" fieldPosition="0"/>
    </format>
    <format dxfId="187">
      <pivotArea type="all" dataOnly="0" outline="0" fieldPosition="0"/>
    </format>
    <format dxfId="186">
      <pivotArea outline="0" collapsedLevelsAreSubtotals="1" fieldPosition="0"/>
    </format>
    <format dxfId="185">
      <pivotArea field="4" type="button" dataOnly="0" labelOnly="1" outline="0" axis="axisRow" fieldPosition="1"/>
    </format>
    <format dxfId="184">
      <pivotArea dataOnly="0" labelOnly="1" fieldPosition="0">
        <references count="1">
          <reference field="6" count="25">
            <x v="0"/>
            <x v="2"/>
            <x v="5"/>
            <x v="7"/>
            <x v="8"/>
            <x v="10"/>
            <x v="12"/>
            <x v="18"/>
            <x v="19"/>
            <x v="20"/>
            <x v="21"/>
            <x v="22"/>
            <x v="24"/>
            <x v="25"/>
            <x v="26"/>
            <x v="27"/>
            <x v="28"/>
            <x v="29"/>
            <x v="30"/>
            <x v="31"/>
            <x v="32"/>
            <x v="33"/>
            <x v="34"/>
            <x v="35"/>
            <x v="36"/>
          </reference>
        </references>
      </pivotArea>
    </format>
    <format dxfId="183">
      <pivotArea dataOnly="0" labelOnly="1" fieldPosition="0">
        <references count="1">
          <reference field="6" count="25" defaultSubtotal="1">
            <x v="0"/>
            <x v="2"/>
            <x v="5"/>
            <x v="7"/>
            <x v="8"/>
            <x v="10"/>
            <x v="12"/>
            <x v="18"/>
            <x v="19"/>
            <x v="20"/>
            <x v="21"/>
            <x v="22"/>
            <x v="24"/>
            <x v="25"/>
            <x v="26"/>
            <x v="27"/>
            <x v="28"/>
            <x v="29"/>
            <x v="30"/>
            <x v="31"/>
            <x v="32"/>
            <x v="33"/>
            <x v="34"/>
            <x v="35"/>
            <x v="36"/>
          </reference>
        </references>
      </pivotArea>
    </format>
    <format dxfId="182">
      <pivotArea dataOnly="0" labelOnly="1" fieldPosition="0">
        <references count="1">
          <reference field="6" count="5">
            <x v="14"/>
            <x v="15"/>
            <x v="16"/>
            <x v="17"/>
            <x v="23"/>
          </reference>
        </references>
      </pivotArea>
    </format>
    <format dxfId="181">
      <pivotArea dataOnly="0" labelOnly="1" fieldPosition="0">
        <references count="1">
          <reference field="6" count="5" defaultSubtotal="1">
            <x v="14"/>
            <x v="15"/>
            <x v="16"/>
            <x v="17"/>
            <x v="23"/>
          </reference>
        </references>
      </pivotArea>
    </format>
    <format dxfId="180">
      <pivotArea dataOnly="0" labelOnly="1" grandRow="1" outline="0" fieldPosition="0"/>
    </format>
    <format dxfId="179">
      <pivotArea dataOnly="0" labelOnly="1" fieldPosition="0">
        <references count="2">
          <reference field="4" count="11">
            <x v="0"/>
            <x v="20"/>
            <x v="23"/>
            <x v="24"/>
            <x v="25"/>
            <x v="26"/>
            <x v="27"/>
            <x v="28"/>
            <x v="29"/>
            <x v="30"/>
            <x v="31"/>
          </reference>
          <reference field="6" count="1" selected="0">
            <x v="0"/>
          </reference>
        </references>
      </pivotArea>
    </format>
    <format dxfId="178">
      <pivotArea dataOnly="0" labelOnly="1" fieldPosition="0">
        <references count="2">
          <reference field="4" count="2">
            <x v="33"/>
            <x v="34"/>
          </reference>
          <reference field="6" count="1" selected="0">
            <x v="18"/>
          </reference>
        </references>
      </pivotArea>
    </format>
    <format dxfId="177">
      <pivotArea dataOnly="0" labelOnly="1" fieldPosition="0">
        <references count="2">
          <reference field="4" count="2">
            <x v="35"/>
            <x v="36"/>
          </reference>
          <reference field="6" count="1" selected="0">
            <x v="28"/>
          </reference>
        </references>
      </pivotArea>
    </format>
    <format dxfId="176">
      <pivotArea dataOnly="0" labelOnly="1" fieldPosition="0">
        <references count="2">
          <reference field="4" count="2">
            <x v="37"/>
            <x v="38"/>
          </reference>
          <reference field="6" count="1" selected="0">
            <x v="29"/>
          </reference>
        </references>
      </pivotArea>
    </format>
    <format dxfId="175">
      <pivotArea dataOnly="0" labelOnly="1" fieldPosition="0">
        <references count="2">
          <reference field="4" count="4">
            <x v="36"/>
            <x v="39"/>
            <x v="40"/>
            <x v="41"/>
          </reference>
          <reference field="6" count="1" selected="0">
            <x v="2"/>
          </reference>
        </references>
      </pivotArea>
    </format>
    <format dxfId="174">
      <pivotArea dataOnly="0" labelOnly="1" fieldPosition="0">
        <references count="2">
          <reference field="4" count="1">
            <x v="32"/>
          </reference>
          <reference field="6" count="1" selected="0">
            <x v="5"/>
          </reference>
        </references>
      </pivotArea>
    </format>
    <format dxfId="173">
      <pivotArea dataOnly="0" labelOnly="1" fieldPosition="0">
        <references count="2">
          <reference field="4" count="1">
            <x v="8"/>
          </reference>
          <reference field="6" count="1" selected="0">
            <x v="19"/>
          </reference>
        </references>
      </pivotArea>
    </format>
    <format dxfId="172">
      <pivotArea dataOnly="0" labelOnly="1" fieldPosition="0">
        <references count="2">
          <reference field="4" count="2">
            <x v="42"/>
            <x v="43"/>
          </reference>
          <reference field="6" count="1" selected="0">
            <x v="7"/>
          </reference>
        </references>
      </pivotArea>
    </format>
    <format dxfId="171">
      <pivotArea dataOnly="0" labelOnly="1" fieldPosition="0">
        <references count="2">
          <reference field="4" count="2">
            <x v="44"/>
            <x v="45"/>
          </reference>
          <reference field="6" count="1" selected="0">
            <x v="30"/>
          </reference>
        </references>
      </pivotArea>
    </format>
    <format dxfId="170">
      <pivotArea dataOnly="0" labelOnly="1" fieldPosition="0">
        <references count="2">
          <reference field="4" count="1">
            <x v="46"/>
          </reference>
          <reference field="6" count="1" selected="0">
            <x v="20"/>
          </reference>
        </references>
      </pivotArea>
    </format>
    <format dxfId="169">
      <pivotArea dataOnly="0" labelOnly="1" fieldPosition="0">
        <references count="2">
          <reference field="4" count="1">
            <x v="40"/>
          </reference>
          <reference field="6" count="1" selected="0">
            <x v="31"/>
          </reference>
        </references>
      </pivotArea>
    </format>
    <format dxfId="168">
      <pivotArea dataOnly="0" labelOnly="1" fieldPosition="0">
        <references count="2">
          <reference field="4" count="1">
            <x v="47"/>
          </reference>
          <reference field="6" count="1" selected="0">
            <x v="8"/>
          </reference>
        </references>
      </pivotArea>
    </format>
    <format dxfId="167">
      <pivotArea dataOnly="0" labelOnly="1" fieldPosition="0">
        <references count="2">
          <reference field="4" count="2">
            <x v="3"/>
            <x v="48"/>
          </reference>
          <reference field="6" count="1" selected="0">
            <x v="36"/>
          </reference>
        </references>
      </pivotArea>
    </format>
    <format dxfId="166">
      <pivotArea dataOnly="0" labelOnly="1" fieldPosition="0">
        <references count="2">
          <reference field="4" count="1">
            <x v="49"/>
          </reference>
          <reference field="6" count="1" selected="0">
            <x v="21"/>
          </reference>
        </references>
      </pivotArea>
    </format>
    <format dxfId="165">
      <pivotArea dataOnly="0" labelOnly="1" fieldPosition="0">
        <references count="2">
          <reference field="4" count="1">
            <x v="13"/>
          </reference>
          <reference field="6" count="1" selected="0">
            <x v="32"/>
          </reference>
        </references>
      </pivotArea>
    </format>
    <format dxfId="164">
      <pivotArea dataOnly="0" labelOnly="1" fieldPosition="0">
        <references count="2">
          <reference field="4" count="1">
            <x v="50"/>
          </reference>
          <reference field="6" count="1" selected="0">
            <x v="24"/>
          </reference>
        </references>
      </pivotArea>
    </format>
    <format dxfId="163">
      <pivotArea dataOnly="0" labelOnly="1" fieldPosition="0">
        <references count="2">
          <reference field="4" count="1">
            <x v="52"/>
          </reference>
          <reference field="6" count="1" selected="0">
            <x v="10"/>
          </reference>
        </references>
      </pivotArea>
    </format>
    <format dxfId="162">
      <pivotArea dataOnly="0" labelOnly="1" fieldPosition="0">
        <references count="2">
          <reference field="4" count="2">
            <x v="26"/>
            <x v="53"/>
          </reference>
          <reference field="6" count="1" selected="0">
            <x v="12"/>
          </reference>
        </references>
      </pivotArea>
    </format>
    <format dxfId="161">
      <pivotArea dataOnly="0" labelOnly="1" fieldPosition="0">
        <references count="2">
          <reference field="4" count="1">
            <x v="22"/>
          </reference>
          <reference field="6" count="1" selected="0">
            <x v="33"/>
          </reference>
        </references>
      </pivotArea>
    </format>
    <format dxfId="160">
      <pivotArea dataOnly="0" labelOnly="1" fieldPosition="0">
        <references count="2">
          <reference field="4" count="1">
            <x v="54"/>
          </reference>
          <reference field="6" count="1" selected="0">
            <x v="34"/>
          </reference>
        </references>
      </pivotArea>
    </format>
    <format dxfId="159">
      <pivotArea dataOnly="0" labelOnly="1" fieldPosition="0">
        <references count="2">
          <reference field="4" count="1">
            <x v="55"/>
          </reference>
          <reference field="6" count="1" selected="0">
            <x v="25"/>
          </reference>
        </references>
      </pivotArea>
    </format>
    <format dxfId="158">
      <pivotArea dataOnly="0" labelOnly="1" fieldPosition="0">
        <references count="2">
          <reference field="4" count="1">
            <x v="56"/>
          </reference>
          <reference field="6" count="1" selected="0">
            <x v="26"/>
          </reference>
        </references>
      </pivotArea>
    </format>
    <format dxfId="157">
      <pivotArea dataOnly="0" labelOnly="1" fieldPosition="0">
        <references count="2">
          <reference field="4" count="2">
            <x v="30"/>
            <x v="58"/>
          </reference>
          <reference field="6" count="1" selected="0">
            <x v="22"/>
          </reference>
        </references>
      </pivotArea>
    </format>
    <format dxfId="156">
      <pivotArea dataOnly="0" labelOnly="1" fieldPosition="0">
        <references count="2">
          <reference field="4" count="3">
            <x v="58"/>
            <x v="59"/>
            <x v="60"/>
          </reference>
          <reference field="6" count="1" selected="0">
            <x v="35"/>
          </reference>
        </references>
      </pivotArea>
    </format>
    <format dxfId="155">
      <pivotArea dataOnly="0" labelOnly="1" fieldPosition="0">
        <references count="2">
          <reference field="4" count="1">
            <x v="57"/>
          </reference>
          <reference field="6" count="1" selected="0">
            <x v="27"/>
          </reference>
        </references>
      </pivotArea>
    </format>
    <format dxfId="154">
      <pivotArea dataOnly="0" labelOnly="1" fieldPosition="0">
        <references count="2">
          <reference field="4" count="2">
            <x v="51"/>
            <x v="61"/>
          </reference>
          <reference field="6" count="1" selected="0">
            <x v="14"/>
          </reference>
        </references>
      </pivotArea>
    </format>
    <format dxfId="153">
      <pivotArea dataOnly="0" labelOnly="1" fieldPosition="0">
        <references count="2">
          <reference field="4" count="1">
            <x v="21"/>
          </reference>
          <reference field="6" count="1" selected="0">
            <x v="15"/>
          </reference>
        </references>
      </pivotArea>
    </format>
    <format dxfId="152">
      <pivotArea dataOnly="0" labelOnly="1" fieldPosition="0">
        <references count="2">
          <reference field="4" count="2">
            <x v="29"/>
            <x v="47"/>
          </reference>
          <reference field="6" count="1" selected="0">
            <x v="23"/>
          </reference>
        </references>
      </pivotArea>
    </format>
    <format dxfId="151">
      <pivotArea dataOnly="0" labelOnly="1" fieldPosition="0">
        <references count="2">
          <reference field="4" count="2">
            <x v="27"/>
            <x v="62"/>
          </reference>
          <reference field="6" count="1" selected="0">
            <x v="16"/>
          </reference>
        </references>
      </pivotArea>
    </format>
    <format dxfId="150">
      <pivotArea dataOnly="0" labelOnly="1" fieldPosition="0">
        <references count="2">
          <reference field="4" count="1">
            <x v="63"/>
          </reference>
          <reference field="6" count="1" selected="0">
            <x v="17"/>
          </reference>
        </references>
      </pivotArea>
    </format>
    <format dxfId="149">
      <pivotArea dataOnly="0" labelOnly="1" outline="0" axis="axisValues" fieldPosition="0"/>
    </format>
    <format dxfId="148">
      <pivotArea field="6" type="button" dataOnly="0" labelOnly="1" outline="0" axis="axisRow" fieldPosition="0"/>
    </format>
    <format dxfId="147">
      <pivotArea dataOnly="0" labelOnly="1" fieldPosition="0">
        <references count="1">
          <reference field="6" count="1">
            <x v="0"/>
          </reference>
        </references>
      </pivotArea>
    </format>
    <format dxfId="146">
      <pivotArea dataOnly="0" labelOnly="1" offset="A256" fieldPosition="0">
        <references count="1">
          <reference field="6" count="1" defaultSubtotal="1">
            <x v="0"/>
          </reference>
        </references>
      </pivotArea>
    </format>
    <format dxfId="145">
      <pivotArea dataOnly="0" labelOnly="1" fieldPosition="0">
        <references count="1">
          <reference field="6" count="1">
            <x v="18"/>
          </reference>
        </references>
      </pivotArea>
    </format>
    <format dxfId="144">
      <pivotArea dataOnly="0" labelOnly="1" offset="A256" fieldPosition="0">
        <references count="1">
          <reference field="6" count="1" defaultSubtotal="1">
            <x v="18"/>
          </reference>
        </references>
      </pivotArea>
    </format>
    <format dxfId="143">
      <pivotArea dataOnly="0" labelOnly="1" fieldPosition="0">
        <references count="1">
          <reference field="6" count="1">
            <x v="28"/>
          </reference>
        </references>
      </pivotArea>
    </format>
    <format dxfId="142">
      <pivotArea dataOnly="0" labelOnly="1" offset="A256" fieldPosition="0">
        <references count="1">
          <reference field="6" count="1" defaultSubtotal="1">
            <x v="28"/>
          </reference>
        </references>
      </pivotArea>
    </format>
    <format dxfId="141">
      <pivotArea dataOnly="0" labelOnly="1" fieldPosition="0">
        <references count="1">
          <reference field="6" count="1">
            <x v="29"/>
          </reference>
        </references>
      </pivotArea>
    </format>
    <format dxfId="140">
      <pivotArea dataOnly="0" labelOnly="1" offset="A256" fieldPosition="0">
        <references count="1">
          <reference field="6" count="1" defaultSubtotal="1">
            <x v="29"/>
          </reference>
        </references>
      </pivotArea>
    </format>
    <format dxfId="139">
      <pivotArea dataOnly="0" labelOnly="1" fieldPosition="0">
        <references count="1">
          <reference field="6" count="1">
            <x v="2"/>
          </reference>
        </references>
      </pivotArea>
    </format>
    <format dxfId="138">
      <pivotArea dataOnly="0" labelOnly="1" offset="A256" fieldPosition="0">
        <references count="1">
          <reference field="6" count="1" defaultSubtotal="1">
            <x v="2"/>
          </reference>
        </references>
      </pivotArea>
    </format>
    <format dxfId="137">
      <pivotArea dataOnly="0" labelOnly="1" fieldPosition="0">
        <references count="1">
          <reference field="6" count="1">
            <x v="5"/>
          </reference>
        </references>
      </pivotArea>
    </format>
    <format dxfId="136">
      <pivotArea dataOnly="0" labelOnly="1" offset="A256" fieldPosition="0">
        <references count="1">
          <reference field="6" count="1" defaultSubtotal="1">
            <x v="5"/>
          </reference>
        </references>
      </pivotArea>
    </format>
    <format dxfId="135">
      <pivotArea dataOnly="0" labelOnly="1" fieldPosition="0">
        <references count="1">
          <reference field="6" count="1">
            <x v="19"/>
          </reference>
        </references>
      </pivotArea>
    </format>
    <format dxfId="134">
      <pivotArea dataOnly="0" labelOnly="1" offset="A256" fieldPosition="0">
        <references count="1">
          <reference field="6" count="1" defaultSubtotal="1">
            <x v="19"/>
          </reference>
        </references>
      </pivotArea>
    </format>
    <format dxfId="133">
      <pivotArea dataOnly="0" labelOnly="1" fieldPosition="0">
        <references count="1">
          <reference field="6" count="1">
            <x v="7"/>
          </reference>
        </references>
      </pivotArea>
    </format>
    <format dxfId="132">
      <pivotArea dataOnly="0" labelOnly="1" offset="A256" fieldPosition="0">
        <references count="1">
          <reference field="6" count="1" defaultSubtotal="1">
            <x v="7"/>
          </reference>
        </references>
      </pivotArea>
    </format>
    <format dxfId="131">
      <pivotArea dataOnly="0" labelOnly="1" fieldPosition="0">
        <references count="1">
          <reference field="6" count="1">
            <x v="30"/>
          </reference>
        </references>
      </pivotArea>
    </format>
    <format dxfId="130">
      <pivotArea dataOnly="0" labelOnly="1" offset="A256" fieldPosition="0">
        <references count="1">
          <reference field="6" count="1" defaultSubtotal="1">
            <x v="30"/>
          </reference>
        </references>
      </pivotArea>
    </format>
    <format dxfId="129">
      <pivotArea dataOnly="0" labelOnly="1" fieldPosition="0">
        <references count="1">
          <reference field="6" count="1">
            <x v="20"/>
          </reference>
        </references>
      </pivotArea>
    </format>
    <format dxfId="128">
      <pivotArea dataOnly="0" labelOnly="1" offset="A256" fieldPosition="0">
        <references count="1">
          <reference field="6" count="1" defaultSubtotal="1">
            <x v="20"/>
          </reference>
        </references>
      </pivotArea>
    </format>
    <format dxfId="127">
      <pivotArea dataOnly="0" labelOnly="1" fieldPosition="0">
        <references count="1">
          <reference field="6" count="1">
            <x v="31"/>
          </reference>
        </references>
      </pivotArea>
    </format>
    <format dxfId="126">
      <pivotArea dataOnly="0" labelOnly="1" offset="A256" fieldPosition="0">
        <references count="1">
          <reference field="6" count="1" defaultSubtotal="1">
            <x v="31"/>
          </reference>
        </references>
      </pivotArea>
    </format>
    <format dxfId="125">
      <pivotArea dataOnly="0" labelOnly="1" fieldPosition="0">
        <references count="1">
          <reference field="6" count="1">
            <x v="8"/>
          </reference>
        </references>
      </pivotArea>
    </format>
    <format dxfId="124">
      <pivotArea dataOnly="0" labelOnly="1" offset="A256" fieldPosition="0">
        <references count="1">
          <reference field="6" count="1" defaultSubtotal="1">
            <x v="8"/>
          </reference>
        </references>
      </pivotArea>
    </format>
    <format dxfId="123">
      <pivotArea dataOnly="0" labelOnly="1" fieldPosition="0">
        <references count="1">
          <reference field="6" count="1">
            <x v="36"/>
          </reference>
        </references>
      </pivotArea>
    </format>
    <format dxfId="122">
      <pivotArea dataOnly="0" labelOnly="1" offset="A256" fieldPosition="0">
        <references count="1">
          <reference field="6" count="1" defaultSubtotal="1">
            <x v="36"/>
          </reference>
        </references>
      </pivotArea>
    </format>
    <format dxfId="121">
      <pivotArea dataOnly="0" labelOnly="1" fieldPosition="0">
        <references count="1">
          <reference field="6" count="1">
            <x v="21"/>
          </reference>
        </references>
      </pivotArea>
    </format>
    <format dxfId="120">
      <pivotArea dataOnly="0" labelOnly="1" offset="A256" fieldPosition="0">
        <references count="1">
          <reference field="6" count="1" defaultSubtotal="1">
            <x v="21"/>
          </reference>
        </references>
      </pivotArea>
    </format>
    <format dxfId="119">
      <pivotArea dataOnly="0" labelOnly="1" fieldPosition="0">
        <references count="1">
          <reference field="6" count="1">
            <x v="32"/>
          </reference>
        </references>
      </pivotArea>
    </format>
    <format dxfId="118">
      <pivotArea dataOnly="0" labelOnly="1" offset="A256" fieldPosition="0">
        <references count="1">
          <reference field="6" count="1" defaultSubtotal="1">
            <x v="32"/>
          </reference>
        </references>
      </pivotArea>
    </format>
    <format dxfId="117">
      <pivotArea dataOnly="0" labelOnly="1" fieldPosition="0">
        <references count="1">
          <reference field="6" count="1">
            <x v="24"/>
          </reference>
        </references>
      </pivotArea>
    </format>
    <format dxfId="116">
      <pivotArea dataOnly="0" labelOnly="1" offset="A256" fieldPosition="0">
        <references count="1">
          <reference field="6" count="1" defaultSubtotal="1">
            <x v="24"/>
          </reference>
        </references>
      </pivotArea>
    </format>
    <format dxfId="115">
      <pivotArea dataOnly="0" labelOnly="1" fieldPosition="0">
        <references count="1">
          <reference field="6" count="1">
            <x v="10"/>
          </reference>
        </references>
      </pivotArea>
    </format>
    <format dxfId="114">
      <pivotArea dataOnly="0" labelOnly="1" offset="A256" fieldPosition="0">
        <references count="1">
          <reference field="6" count="1" defaultSubtotal="1">
            <x v="10"/>
          </reference>
        </references>
      </pivotArea>
    </format>
    <format dxfId="113">
      <pivotArea dataOnly="0" labelOnly="1" fieldPosition="0">
        <references count="1">
          <reference field="6" count="1">
            <x v="12"/>
          </reference>
        </references>
      </pivotArea>
    </format>
    <format dxfId="112">
      <pivotArea dataOnly="0" labelOnly="1" offset="A256" fieldPosition="0">
        <references count="1">
          <reference field="6" count="1" defaultSubtotal="1">
            <x v="12"/>
          </reference>
        </references>
      </pivotArea>
    </format>
    <format dxfId="111">
      <pivotArea dataOnly="0" labelOnly="1" fieldPosition="0">
        <references count="1">
          <reference field="6" count="1">
            <x v="33"/>
          </reference>
        </references>
      </pivotArea>
    </format>
    <format dxfId="110">
      <pivotArea dataOnly="0" labelOnly="1" offset="A256" fieldPosition="0">
        <references count="1">
          <reference field="6" count="1" defaultSubtotal="1">
            <x v="33"/>
          </reference>
        </references>
      </pivotArea>
    </format>
    <format dxfId="109">
      <pivotArea dataOnly="0" labelOnly="1" fieldPosition="0">
        <references count="1">
          <reference field="6" count="1">
            <x v="34"/>
          </reference>
        </references>
      </pivotArea>
    </format>
    <format dxfId="108">
      <pivotArea dataOnly="0" labelOnly="1" offset="A256" fieldPosition="0">
        <references count="1">
          <reference field="6" count="1" defaultSubtotal="1">
            <x v="34"/>
          </reference>
        </references>
      </pivotArea>
    </format>
    <format dxfId="107">
      <pivotArea dataOnly="0" labelOnly="1" fieldPosition="0">
        <references count="1">
          <reference field="6" count="1">
            <x v="25"/>
          </reference>
        </references>
      </pivotArea>
    </format>
    <format dxfId="106">
      <pivotArea dataOnly="0" labelOnly="1" offset="A256" fieldPosition="0">
        <references count="1">
          <reference field="6" count="1" defaultSubtotal="1">
            <x v="25"/>
          </reference>
        </references>
      </pivotArea>
    </format>
    <format dxfId="105">
      <pivotArea dataOnly="0" labelOnly="1" fieldPosition="0">
        <references count="1">
          <reference field="6" count="1">
            <x v="26"/>
          </reference>
        </references>
      </pivotArea>
    </format>
    <format dxfId="104">
      <pivotArea dataOnly="0" labelOnly="1" offset="A256" fieldPosition="0">
        <references count="1">
          <reference field="6" count="1" defaultSubtotal="1">
            <x v="26"/>
          </reference>
        </references>
      </pivotArea>
    </format>
    <format dxfId="103">
      <pivotArea dataOnly="0" labelOnly="1" fieldPosition="0">
        <references count="1">
          <reference field="6" count="1">
            <x v="22"/>
          </reference>
        </references>
      </pivotArea>
    </format>
    <format dxfId="102">
      <pivotArea dataOnly="0" labelOnly="1" offset="A256" fieldPosition="0">
        <references count="1">
          <reference field="6" count="1" defaultSubtotal="1">
            <x v="22"/>
          </reference>
        </references>
      </pivotArea>
    </format>
    <format dxfId="101">
      <pivotArea dataOnly="0" labelOnly="1" fieldPosition="0">
        <references count="1">
          <reference field="6" count="1">
            <x v="35"/>
          </reference>
        </references>
      </pivotArea>
    </format>
    <format dxfId="100">
      <pivotArea dataOnly="0" labelOnly="1" offset="A256" fieldPosition="0">
        <references count="1">
          <reference field="6" count="1" defaultSubtotal="1">
            <x v="35"/>
          </reference>
        </references>
      </pivotArea>
    </format>
    <format dxfId="99">
      <pivotArea dataOnly="0" labelOnly="1" fieldPosition="0">
        <references count="1">
          <reference field="6" count="1">
            <x v="27"/>
          </reference>
        </references>
      </pivotArea>
    </format>
    <format dxfId="98">
      <pivotArea dataOnly="0" labelOnly="1" offset="A256" fieldPosition="0">
        <references count="1">
          <reference field="6" count="1" defaultSubtotal="1">
            <x v="27"/>
          </reference>
        </references>
      </pivotArea>
    </format>
    <format dxfId="97">
      <pivotArea dataOnly="0" labelOnly="1" fieldPosition="0">
        <references count="1">
          <reference field="6" count="1">
            <x v="14"/>
          </reference>
        </references>
      </pivotArea>
    </format>
    <format dxfId="96">
      <pivotArea dataOnly="0" labelOnly="1" offset="A256" fieldPosition="0">
        <references count="1">
          <reference field="6" count="1" defaultSubtotal="1">
            <x v="14"/>
          </reference>
        </references>
      </pivotArea>
    </format>
    <format dxfId="95">
      <pivotArea dataOnly="0" labelOnly="1" fieldPosition="0">
        <references count="1">
          <reference field="6" count="1">
            <x v="15"/>
          </reference>
        </references>
      </pivotArea>
    </format>
    <format dxfId="94">
      <pivotArea dataOnly="0" labelOnly="1" offset="A256" fieldPosition="0">
        <references count="1">
          <reference field="6" count="1" defaultSubtotal="1">
            <x v="15"/>
          </reference>
        </references>
      </pivotArea>
    </format>
    <format dxfId="93">
      <pivotArea dataOnly="0" labelOnly="1" fieldPosition="0">
        <references count="1">
          <reference field="6" count="1">
            <x v="23"/>
          </reference>
        </references>
      </pivotArea>
    </format>
    <format dxfId="92">
      <pivotArea dataOnly="0" labelOnly="1" offset="A256" fieldPosition="0">
        <references count="1">
          <reference field="6" count="1" defaultSubtotal="1">
            <x v="23"/>
          </reference>
        </references>
      </pivotArea>
    </format>
    <format dxfId="91">
      <pivotArea dataOnly="0" labelOnly="1" fieldPosition="0">
        <references count="1">
          <reference field="6" count="1">
            <x v="16"/>
          </reference>
        </references>
      </pivotArea>
    </format>
    <format dxfId="90">
      <pivotArea dataOnly="0" labelOnly="1" offset="A256" fieldPosition="0">
        <references count="1">
          <reference field="6" count="1" defaultSubtotal="1">
            <x v="16"/>
          </reference>
        </references>
      </pivotArea>
    </format>
    <format dxfId="89">
      <pivotArea dataOnly="0" labelOnly="1" fieldPosition="0">
        <references count="1">
          <reference field="6" count="1">
            <x v="17"/>
          </reference>
        </references>
      </pivotArea>
    </format>
    <format dxfId="88">
      <pivotArea dataOnly="0" labelOnly="1" offset="A256" fieldPosition="0">
        <references count="1">
          <reference field="6" count="1" defaultSubtotal="1">
            <x v="17"/>
          </reference>
        </references>
      </pivotArea>
    </format>
    <format dxfId="87">
      <pivotArea dataOnly="0" labelOnly="1" grandRow="1" outline="0" offset="A256" fieldPosition="0"/>
    </format>
    <format dxfId="86">
      <pivotArea field="4" type="button" dataOnly="0" labelOnly="1" outline="0" axis="axisRow" fieldPosition="1"/>
    </format>
    <format dxfId="85">
      <pivotArea field="4" type="button" dataOnly="0" labelOnly="1" outline="0" axis="axisRow" fieldPosition="1"/>
    </format>
    <format dxfId="84">
      <pivotArea type="all" dataOnly="0" outline="0" fieldPosition="0"/>
    </format>
    <format dxfId="83">
      <pivotArea outline="0" collapsedLevelsAreSubtotals="1" fieldPosition="0"/>
    </format>
    <format dxfId="82">
      <pivotArea field="6" type="button" dataOnly="0" labelOnly="1" outline="0" axis="axisRow" fieldPosition="0"/>
    </format>
    <format dxfId="81">
      <pivotArea field="4" type="button" dataOnly="0" labelOnly="1" outline="0" axis="axisRow" fieldPosition="1"/>
    </format>
    <format dxfId="80">
      <pivotArea dataOnly="0" labelOnly="1" fieldPosition="0">
        <references count="1">
          <reference field="6" count="25">
            <x v="0"/>
            <x v="2"/>
            <x v="5"/>
            <x v="7"/>
            <x v="8"/>
            <x v="10"/>
            <x v="12"/>
            <x v="18"/>
            <x v="19"/>
            <x v="20"/>
            <x v="21"/>
            <x v="22"/>
            <x v="24"/>
            <x v="25"/>
            <x v="26"/>
            <x v="27"/>
            <x v="28"/>
            <x v="29"/>
            <x v="30"/>
            <x v="31"/>
            <x v="32"/>
            <x v="33"/>
            <x v="34"/>
            <x v="35"/>
            <x v="36"/>
          </reference>
        </references>
      </pivotArea>
    </format>
    <format dxfId="79">
      <pivotArea dataOnly="0" labelOnly="1" fieldPosition="0">
        <references count="1">
          <reference field="6" count="25" defaultSubtotal="1">
            <x v="0"/>
            <x v="2"/>
            <x v="5"/>
            <x v="7"/>
            <x v="8"/>
            <x v="10"/>
            <x v="12"/>
            <x v="18"/>
            <x v="19"/>
            <x v="20"/>
            <x v="21"/>
            <x v="22"/>
            <x v="24"/>
            <x v="25"/>
            <x v="26"/>
            <x v="27"/>
            <x v="28"/>
            <x v="29"/>
            <x v="30"/>
            <x v="31"/>
            <x v="32"/>
            <x v="33"/>
            <x v="34"/>
            <x v="35"/>
            <x v="36"/>
          </reference>
        </references>
      </pivotArea>
    </format>
    <format dxfId="78">
      <pivotArea dataOnly="0" labelOnly="1" fieldPosition="0">
        <references count="1">
          <reference field="6" count="5">
            <x v="14"/>
            <x v="15"/>
            <x v="16"/>
            <x v="17"/>
            <x v="23"/>
          </reference>
        </references>
      </pivotArea>
    </format>
    <format dxfId="77">
      <pivotArea dataOnly="0" labelOnly="1" fieldPosition="0">
        <references count="1">
          <reference field="6" count="5" defaultSubtotal="1">
            <x v="14"/>
            <x v="15"/>
            <x v="16"/>
            <x v="17"/>
            <x v="23"/>
          </reference>
        </references>
      </pivotArea>
    </format>
    <format dxfId="76">
      <pivotArea dataOnly="0" labelOnly="1" grandRow="1" outline="0" fieldPosition="0"/>
    </format>
    <format dxfId="75">
      <pivotArea dataOnly="0" labelOnly="1" fieldPosition="0">
        <references count="2">
          <reference field="4" count="11">
            <x v="0"/>
            <x v="20"/>
            <x v="23"/>
            <x v="24"/>
            <x v="25"/>
            <x v="26"/>
            <x v="27"/>
            <x v="28"/>
            <x v="29"/>
            <x v="30"/>
            <x v="31"/>
          </reference>
          <reference field="6" count="1" selected="0">
            <x v="0"/>
          </reference>
        </references>
      </pivotArea>
    </format>
    <format dxfId="74">
      <pivotArea dataOnly="0" labelOnly="1" fieldPosition="0">
        <references count="2">
          <reference field="4" count="2">
            <x v="33"/>
            <x v="34"/>
          </reference>
          <reference field="6" count="1" selected="0">
            <x v="18"/>
          </reference>
        </references>
      </pivotArea>
    </format>
    <format dxfId="73">
      <pivotArea dataOnly="0" labelOnly="1" fieldPosition="0">
        <references count="2">
          <reference field="4" count="2">
            <x v="35"/>
            <x v="36"/>
          </reference>
          <reference field="6" count="1" selected="0">
            <x v="28"/>
          </reference>
        </references>
      </pivotArea>
    </format>
    <format dxfId="72">
      <pivotArea dataOnly="0" labelOnly="1" fieldPosition="0">
        <references count="2">
          <reference field="4" count="2">
            <x v="37"/>
            <x v="38"/>
          </reference>
          <reference field="6" count="1" selected="0">
            <x v="29"/>
          </reference>
        </references>
      </pivotArea>
    </format>
    <format dxfId="71">
      <pivotArea dataOnly="0" labelOnly="1" fieldPosition="0">
        <references count="2">
          <reference field="4" count="4">
            <x v="36"/>
            <x v="39"/>
            <x v="40"/>
            <x v="41"/>
          </reference>
          <reference field="6" count="1" selected="0">
            <x v="2"/>
          </reference>
        </references>
      </pivotArea>
    </format>
    <format dxfId="70">
      <pivotArea dataOnly="0" labelOnly="1" fieldPosition="0">
        <references count="2">
          <reference field="4" count="1">
            <x v="32"/>
          </reference>
          <reference field="6" count="1" selected="0">
            <x v="5"/>
          </reference>
        </references>
      </pivotArea>
    </format>
    <format dxfId="69">
      <pivotArea dataOnly="0" labelOnly="1" fieldPosition="0">
        <references count="2">
          <reference field="4" count="1">
            <x v="8"/>
          </reference>
          <reference field="6" count="1" selected="0">
            <x v="19"/>
          </reference>
        </references>
      </pivotArea>
    </format>
    <format dxfId="68">
      <pivotArea dataOnly="0" labelOnly="1" fieldPosition="0">
        <references count="2">
          <reference field="4" count="2">
            <x v="42"/>
            <x v="43"/>
          </reference>
          <reference field="6" count="1" selected="0">
            <x v="7"/>
          </reference>
        </references>
      </pivotArea>
    </format>
    <format dxfId="67">
      <pivotArea dataOnly="0" labelOnly="1" fieldPosition="0">
        <references count="2">
          <reference field="4" count="2">
            <x v="44"/>
            <x v="45"/>
          </reference>
          <reference field="6" count="1" selected="0">
            <x v="30"/>
          </reference>
        </references>
      </pivotArea>
    </format>
    <format dxfId="66">
      <pivotArea dataOnly="0" labelOnly="1" fieldPosition="0">
        <references count="2">
          <reference field="4" count="1">
            <x v="46"/>
          </reference>
          <reference field="6" count="1" selected="0">
            <x v="20"/>
          </reference>
        </references>
      </pivotArea>
    </format>
    <format dxfId="65">
      <pivotArea dataOnly="0" labelOnly="1" fieldPosition="0">
        <references count="2">
          <reference field="4" count="1">
            <x v="40"/>
          </reference>
          <reference field="6" count="1" selected="0">
            <x v="31"/>
          </reference>
        </references>
      </pivotArea>
    </format>
    <format dxfId="64">
      <pivotArea dataOnly="0" labelOnly="1" fieldPosition="0">
        <references count="2">
          <reference field="4" count="1">
            <x v="47"/>
          </reference>
          <reference field="6" count="1" selected="0">
            <x v="8"/>
          </reference>
        </references>
      </pivotArea>
    </format>
    <format dxfId="63">
      <pivotArea dataOnly="0" labelOnly="1" fieldPosition="0">
        <references count="2">
          <reference field="4" count="2">
            <x v="3"/>
            <x v="48"/>
          </reference>
          <reference field="6" count="1" selected="0">
            <x v="36"/>
          </reference>
        </references>
      </pivotArea>
    </format>
    <format dxfId="62">
      <pivotArea dataOnly="0" labelOnly="1" fieldPosition="0">
        <references count="2">
          <reference field="4" count="1">
            <x v="49"/>
          </reference>
          <reference field="6" count="1" selected="0">
            <x v="21"/>
          </reference>
        </references>
      </pivotArea>
    </format>
    <format dxfId="61">
      <pivotArea dataOnly="0" labelOnly="1" fieldPosition="0">
        <references count="2">
          <reference field="4" count="1">
            <x v="13"/>
          </reference>
          <reference field="6" count="1" selected="0">
            <x v="32"/>
          </reference>
        </references>
      </pivotArea>
    </format>
    <format dxfId="60">
      <pivotArea dataOnly="0" labelOnly="1" fieldPosition="0">
        <references count="2">
          <reference field="4" count="1">
            <x v="50"/>
          </reference>
          <reference field="6" count="1" selected="0">
            <x v="24"/>
          </reference>
        </references>
      </pivotArea>
    </format>
    <format dxfId="59">
      <pivotArea dataOnly="0" labelOnly="1" fieldPosition="0">
        <references count="2">
          <reference field="4" count="1">
            <x v="52"/>
          </reference>
          <reference field="6" count="1" selected="0">
            <x v="10"/>
          </reference>
        </references>
      </pivotArea>
    </format>
    <format dxfId="58">
      <pivotArea dataOnly="0" labelOnly="1" fieldPosition="0">
        <references count="2">
          <reference field="4" count="2">
            <x v="26"/>
            <x v="53"/>
          </reference>
          <reference field="6" count="1" selected="0">
            <x v="12"/>
          </reference>
        </references>
      </pivotArea>
    </format>
    <format dxfId="57">
      <pivotArea dataOnly="0" labelOnly="1" fieldPosition="0">
        <references count="2">
          <reference field="4" count="1">
            <x v="22"/>
          </reference>
          <reference field="6" count="1" selected="0">
            <x v="33"/>
          </reference>
        </references>
      </pivotArea>
    </format>
    <format dxfId="56">
      <pivotArea dataOnly="0" labelOnly="1" fieldPosition="0">
        <references count="2">
          <reference field="4" count="1">
            <x v="54"/>
          </reference>
          <reference field="6" count="1" selected="0">
            <x v="34"/>
          </reference>
        </references>
      </pivotArea>
    </format>
    <format dxfId="55">
      <pivotArea dataOnly="0" labelOnly="1" fieldPosition="0">
        <references count="2">
          <reference field="4" count="1">
            <x v="55"/>
          </reference>
          <reference field="6" count="1" selected="0">
            <x v="25"/>
          </reference>
        </references>
      </pivotArea>
    </format>
    <format dxfId="54">
      <pivotArea dataOnly="0" labelOnly="1" fieldPosition="0">
        <references count="2">
          <reference field="4" count="1">
            <x v="56"/>
          </reference>
          <reference field="6" count="1" selected="0">
            <x v="26"/>
          </reference>
        </references>
      </pivotArea>
    </format>
    <format dxfId="53">
      <pivotArea dataOnly="0" labelOnly="1" fieldPosition="0">
        <references count="2">
          <reference field="4" count="2">
            <x v="30"/>
            <x v="58"/>
          </reference>
          <reference field="6" count="1" selected="0">
            <x v="22"/>
          </reference>
        </references>
      </pivotArea>
    </format>
    <format dxfId="52">
      <pivotArea dataOnly="0" labelOnly="1" fieldPosition="0">
        <references count="2">
          <reference field="4" count="3">
            <x v="58"/>
            <x v="59"/>
            <x v="60"/>
          </reference>
          <reference field="6" count="1" selected="0">
            <x v="35"/>
          </reference>
        </references>
      </pivotArea>
    </format>
    <format dxfId="51">
      <pivotArea dataOnly="0" labelOnly="1" fieldPosition="0">
        <references count="2">
          <reference field="4" count="1">
            <x v="57"/>
          </reference>
          <reference field="6" count="1" selected="0">
            <x v="27"/>
          </reference>
        </references>
      </pivotArea>
    </format>
    <format dxfId="50">
      <pivotArea dataOnly="0" labelOnly="1" fieldPosition="0">
        <references count="2">
          <reference field="4" count="2">
            <x v="51"/>
            <x v="61"/>
          </reference>
          <reference field="6" count="1" selected="0">
            <x v="14"/>
          </reference>
        </references>
      </pivotArea>
    </format>
    <format dxfId="49">
      <pivotArea dataOnly="0" labelOnly="1" fieldPosition="0">
        <references count="2">
          <reference field="4" count="1">
            <x v="21"/>
          </reference>
          <reference field="6" count="1" selected="0">
            <x v="15"/>
          </reference>
        </references>
      </pivotArea>
    </format>
    <format dxfId="48">
      <pivotArea dataOnly="0" labelOnly="1" fieldPosition="0">
        <references count="2">
          <reference field="4" count="2">
            <x v="29"/>
            <x v="47"/>
          </reference>
          <reference field="6" count="1" selected="0">
            <x v="23"/>
          </reference>
        </references>
      </pivotArea>
    </format>
    <format dxfId="47">
      <pivotArea dataOnly="0" labelOnly="1" fieldPosition="0">
        <references count="2">
          <reference field="4" count="2">
            <x v="27"/>
            <x v="62"/>
          </reference>
          <reference field="6" count="1" selected="0">
            <x v="16"/>
          </reference>
        </references>
      </pivotArea>
    </format>
    <format dxfId="46">
      <pivotArea dataOnly="0" labelOnly="1" fieldPosition="0">
        <references count="2">
          <reference field="4" count="1">
            <x v="63"/>
          </reference>
          <reference field="6" count="1" selected="0">
            <x v="17"/>
          </reference>
        </references>
      </pivotArea>
    </format>
    <format dxfId="45">
      <pivotArea dataOnly="0" labelOnly="1" outline="0" axis="axisValues" fieldPosition="0"/>
    </format>
    <format dxfId="44">
      <pivotArea type="all" dataOnly="0" outline="0" fieldPosition="0"/>
    </format>
    <format dxfId="43">
      <pivotArea outline="0" collapsedLevelsAreSubtotals="1" fieldPosition="0"/>
    </format>
    <format dxfId="42">
      <pivotArea field="6" type="button" dataOnly="0" labelOnly="1" outline="0" axis="axisRow" fieldPosition="0"/>
    </format>
    <format dxfId="41">
      <pivotArea field="4" type="button" dataOnly="0" labelOnly="1" outline="0" axis="axisRow" fieldPosition="1"/>
    </format>
    <format dxfId="40">
      <pivotArea dataOnly="0" labelOnly="1" fieldPosition="0">
        <references count="1">
          <reference field="6" count="25">
            <x v="0"/>
            <x v="2"/>
            <x v="5"/>
            <x v="7"/>
            <x v="8"/>
            <x v="10"/>
            <x v="12"/>
            <x v="18"/>
            <x v="19"/>
            <x v="20"/>
            <x v="21"/>
            <x v="22"/>
            <x v="24"/>
            <x v="25"/>
            <x v="26"/>
            <x v="27"/>
            <x v="28"/>
            <x v="29"/>
            <x v="30"/>
            <x v="31"/>
            <x v="32"/>
            <x v="33"/>
            <x v="34"/>
            <x v="35"/>
            <x v="36"/>
          </reference>
        </references>
      </pivotArea>
    </format>
    <format dxfId="39">
      <pivotArea dataOnly="0" labelOnly="1" fieldPosition="0">
        <references count="1">
          <reference field="6" count="25" defaultSubtotal="1">
            <x v="0"/>
            <x v="2"/>
            <x v="5"/>
            <x v="7"/>
            <x v="8"/>
            <x v="10"/>
            <x v="12"/>
            <x v="18"/>
            <x v="19"/>
            <x v="20"/>
            <x v="21"/>
            <x v="22"/>
            <x v="24"/>
            <x v="25"/>
            <x v="26"/>
            <x v="27"/>
            <x v="28"/>
            <x v="29"/>
            <x v="30"/>
            <x v="31"/>
            <x v="32"/>
            <x v="33"/>
            <x v="34"/>
            <x v="35"/>
            <x v="36"/>
          </reference>
        </references>
      </pivotArea>
    </format>
    <format dxfId="38">
      <pivotArea dataOnly="0" labelOnly="1" fieldPosition="0">
        <references count="1">
          <reference field="6" count="5">
            <x v="14"/>
            <x v="15"/>
            <x v="16"/>
            <x v="17"/>
            <x v="23"/>
          </reference>
        </references>
      </pivotArea>
    </format>
    <format dxfId="37">
      <pivotArea dataOnly="0" labelOnly="1" fieldPosition="0">
        <references count="1">
          <reference field="6" count="5" defaultSubtotal="1">
            <x v="14"/>
            <x v="15"/>
            <x v="16"/>
            <x v="17"/>
            <x v="23"/>
          </reference>
        </references>
      </pivotArea>
    </format>
    <format dxfId="36">
      <pivotArea dataOnly="0" labelOnly="1" grandRow="1" outline="0" fieldPosition="0"/>
    </format>
    <format dxfId="35">
      <pivotArea dataOnly="0" labelOnly="1" fieldPosition="0">
        <references count="2">
          <reference field="4" count="11">
            <x v="0"/>
            <x v="20"/>
            <x v="23"/>
            <x v="24"/>
            <x v="25"/>
            <x v="26"/>
            <x v="27"/>
            <x v="28"/>
            <x v="29"/>
            <x v="30"/>
            <x v="31"/>
          </reference>
          <reference field="6" count="1" selected="0">
            <x v="0"/>
          </reference>
        </references>
      </pivotArea>
    </format>
    <format dxfId="34">
      <pivotArea dataOnly="0" labelOnly="1" fieldPosition="0">
        <references count="2">
          <reference field="4" count="2">
            <x v="33"/>
            <x v="34"/>
          </reference>
          <reference field="6" count="1" selected="0">
            <x v="18"/>
          </reference>
        </references>
      </pivotArea>
    </format>
    <format dxfId="33">
      <pivotArea dataOnly="0" labelOnly="1" fieldPosition="0">
        <references count="2">
          <reference field="4" count="2">
            <x v="35"/>
            <x v="36"/>
          </reference>
          <reference field="6" count="1" selected="0">
            <x v="28"/>
          </reference>
        </references>
      </pivotArea>
    </format>
    <format dxfId="32">
      <pivotArea dataOnly="0" labelOnly="1" fieldPosition="0">
        <references count="2">
          <reference field="4" count="2">
            <x v="37"/>
            <x v="38"/>
          </reference>
          <reference field="6" count="1" selected="0">
            <x v="29"/>
          </reference>
        </references>
      </pivotArea>
    </format>
    <format dxfId="31">
      <pivotArea dataOnly="0" labelOnly="1" fieldPosition="0">
        <references count="2">
          <reference field="4" count="4">
            <x v="36"/>
            <x v="39"/>
            <x v="40"/>
            <x v="41"/>
          </reference>
          <reference field="6" count="1" selected="0">
            <x v="2"/>
          </reference>
        </references>
      </pivotArea>
    </format>
    <format dxfId="30">
      <pivotArea dataOnly="0" labelOnly="1" fieldPosition="0">
        <references count="2">
          <reference field="4" count="1">
            <x v="32"/>
          </reference>
          <reference field="6" count="1" selected="0">
            <x v="5"/>
          </reference>
        </references>
      </pivotArea>
    </format>
    <format dxfId="29">
      <pivotArea dataOnly="0" labelOnly="1" fieldPosition="0">
        <references count="2">
          <reference field="4" count="1">
            <x v="8"/>
          </reference>
          <reference field="6" count="1" selected="0">
            <x v="19"/>
          </reference>
        </references>
      </pivotArea>
    </format>
    <format dxfId="28">
      <pivotArea dataOnly="0" labelOnly="1" fieldPosition="0">
        <references count="2">
          <reference field="4" count="2">
            <x v="42"/>
            <x v="43"/>
          </reference>
          <reference field="6" count="1" selected="0">
            <x v="7"/>
          </reference>
        </references>
      </pivotArea>
    </format>
    <format dxfId="27">
      <pivotArea dataOnly="0" labelOnly="1" fieldPosition="0">
        <references count="2">
          <reference field="4" count="2">
            <x v="44"/>
            <x v="45"/>
          </reference>
          <reference field="6" count="1" selected="0">
            <x v="30"/>
          </reference>
        </references>
      </pivotArea>
    </format>
    <format dxfId="26">
      <pivotArea dataOnly="0" labelOnly="1" fieldPosition="0">
        <references count="2">
          <reference field="4" count="1">
            <x v="46"/>
          </reference>
          <reference field="6" count="1" selected="0">
            <x v="20"/>
          </reference>
        </references>
      </pivotArea>
    </format>
    <format dxfId="25">
      <pivotArea dataOnly="0" labelOnly="1" fieldPosition="0">
        <references count="2">
          <reference field="4" count="1">
            <x v="40"/>
          </reference>
          <reference field="6" count="1" selected="0">
            <x v="31"/>
          </reference>
        </references>
      </pivotArea>
    </format>
    <format dxfId="24">
      <pivotArea dataOnly="0" labelOnly="1" fieldPosition="0">
        <references count="2">
          <reference field="4" count="1">
            <x v="47"/>
          </reference>
          <reference field="6" count="1" selected="0">
            <x v="8"/>
          </reference>
        </references>
      </pivotArea>
    </format>
    <format dxfId="23">
      <pivotArea dataOnly="0" labelOnly="1" fieldPosition="0">
        <references count="2">
          <reference field="4" count="2">
            <x v="3"/>
            <x v="48"/>
          </reference>
          <reference field="6" count="1" selected="0">
            <x v="36"/>
          </reference>
        </references>
      </pivotArea>
    </format>
    <format dxfId="22">
      <pivotArea dataOnly="0" labelOnly="1" fieldPosition="0">
        <references count="2">
          <reference field="4" count="1">
            <x v="49"/>
          </reference>
          <reference field="6" count="1" selected="0">
            <x v="21"/>
          </reference>
        </references>
      </pivotArea>
    </format>
    <format dxfId="21">
      <pivotArea dataOnly="0" labelOnly="1" fieldPosition="0">
        <references count="2">
          <reference field="4" count="1">
            <x v="13"/>
          </reference>
          <reference field="6" count="1" selected="0">
            <x v="32"/>
          </reference>
        </references>
      </pivotArea>
    </format>
    <format dxfId="20">
      <pivotArea dataOnly="0" labelOnly="1" fieldPosition="0">
        <references count="2">
          <reference field="4" count="1">
            <x v="50"/>
          </reference>
          <reference field="6" count="1" selected="0">
            <x v="24"/>
          </reference>
        </references>
      </pivotArea>
    </format>
    <format dxfId="19">
      <pivotArea dataOnly="0" labelOnly="1" fieldPosition="0">
        <references count="2">
          <reference field="4" count="1">
            <x v="52"/>
          </reference>
          <reference field="6" count="1" selected="0">
            <x v="10"/>
          </reference>
        </references>
      </pivotArea>
    </format>
    <format dxfId="18">
      <pivotArea dataOnly="0" labelOnly="1" fieldPosition="0">
        <references count="2">
          <reference field="4" count="2">
            <x v="26"/>
            <x v="53"/>
          </reference>
          <reference field="6" count="1" selected="0">
            <x v="12"/>
          </reference>
        </references>
      </pivotArea>
    </format>
    <format dxfId="17">
      <pivotArea dataOnly="0" labelOnly="1" fieldPosition="0">
        <references count="2">
          <reference field="4" count="1">
            <x v="22"/>
          </reference>
          <reference field="6" count="1" selected="0">
            <x v="33"/>
          </reference>
        </references>
      </pivotArea>
    </format>
    <format dxfId="16">
      <pivotArea dataOnly="0" labelOnly="1" fieldPosition="0">
        <references count="2">
          <reference field="4" count="1">
            <x v="54"/>
          </reference>
          <reference field="6" count="1" selected="0">
            <x v="34"/>
          </reference>
        </references>
      </pivotArea>
    </format>
    <format dxfId="15">
      <pivotArea dataOnly="0" labelOnly="1" fieldPosition="0">
        <references count="2">
          <reference field="4" count="1">
            <x v="55"/>
          </reference>
          <reference field="6" count="1" selected="0">
            <x v="25"/>
          </reference>
        </references>
      </pivotArea>
    </format>
    <format dxfId="14">
      <pivotArea dataOnly="0" labelOnly="1" fieldPosition="0">
        <references count="2">
          <reference field="4" count="1">
            <x v="56"/>
          </reference>
          <reference field="6" count="1" selected="0">
            <x v="26"/>
          </reference>
        </references>
      </pivotArea>
    </format>
    <format dxfId="13">
      <pivotArea dataOnly="0" labelOnly="1" fieldPosition="0">
        <references count="2">
          <reference field="4" count="2">
            <x v="30"/>
            <x v="58"/>
          </reference>
          <reference field="6" count="1" selected="0">
            <x v="22"/>
          </reference>
        </references>
      </pivotArea>
    </format>
    <format dxfId="12">
      <pivotArea dataOnly="0" labelOnly="1" fieldPosition="0">
        <references count="2">
          <reference field="4" count="3">
            <x v="58"/>
            <x v="59"/>
            <x v="60"/>
          </reference>
          <reference field="6" count="1" selected="0">
            <x v="35"/>
          </reference>
        </references>
      </pivotArea>
    </format>
    <format dxfId="11">
      <pivotArea dataOnly="0" labelOnly="1" fieldPosition="0">
        <references count="2">
          <reference field="4" count="1">
            <x v="57"/>
          </reference>
          <reference field="6" count="1" selected="0">
            <x v="27"/>
          </reference>
        </references>
      </pivotArea>
    </format>
    <format dxfId="10">
      <pivotArea dataOnly="0" labelOnly="1" fieldPosition="0">
        <references count="2">
          <reference field="4" count="2">
            <x v="51"/>
            <x v="61"/>
          </reference>
          <reference field="6" count="1" selected="0">
            <x v="14"/>
          </reference>
        </references>
      </pivotArea>
    </format>
    <format dxfId="9">
      <pivotArea dataOnly="0" labelOnly="1" fieldPosition="0">
        <references count="2">
          <reference field="4" count="1">
            <x v="21"/>
          </reference>
          <reference field="6" count="1" selected="0">
            <x v="15"/>
          </reference>
        </references>
      </pivotArea>
    </format>
    <format dxfId="8">
      <pivotArea dataOnly="0" labelOnly="1" fieldPosition="0">
        <references count="2">
          <reference field="4" count="2">
            <x v="29"/>
            <x v="47"/>
          </reference>
          <reference field="6" count="1" selected="0">
            <x v="23"/>
          </reference>
        </references>
      </pivotArea>
    </format>
    <format dxfId="7">
      <pivotArea dataOnly="0" labelOnly="1" fieldPosition="0">
        <references count="2">
          <reference field="4" count="2">
            <x v="27"/>
            <x v="62"/>
          </reference>
          <reference field="6" count="1" selected="0">
            <x v="16"/>
          </reference>
        </references>
      </pivotArea>
    </format>
    <format dxfId="6">
      <pivotArea dataOnly="0" labelOnly="1" fieldPosition="0">
        <references count="2">
          <reference field="4" count="1">
            <x v="63"/>
          </reference>
          <reference field="6" count="1" selected="0">
            <x v="17"/>
          </reference>
        </references>
      </pivotArea>
    </format>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s>
  <pivotHierarchies count="18">
    <pivotHierarchy dragToData="1"/>
    <pivotHierarchy multipleItemSelectionAllowed="1" dragToData="1">
      <members count="1" level="1">
        <member name="[insurance].[sex].&amp;[1]"/>
      </members>
    </pivotHierarchy>
    <pivotHierarchy dragToData="1"/>
    <pivotHierarchy multipleItemSelectionAllowed="1" dragToData="1">
      <members count="1" level="1">
        <member name="[insurance].[children].&amp;[0]"/>
      </members>
    </pivotHierarchy>
    <pivotHierarchy multipleItemSelectionAllowed="1" dragToData="1">
      <members count="1" level="1">
        <member name="[insurance].[smoker].&amp;[1]"/>
      </members>
    </pivotHierarchy>
    <pivotHierarchy dragToData="1"/>
    <pivotHierarchy multipleItemSelectionAllowed="1" dragToData="1">
      <members count="1" level="1">
        <member name="[insurance].[region].&amp;[Southeast]"/>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nsurance Project.xlsx!insurance">
        <x15:activeTabTopLevelEntity name="[insuranc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E09DDBE-CF86-4BD6-AD04-2808BDDCA14C}" autoFormatId="16" applyNumberFormats="0" applyBorderFormats="0" applyFontFormats="0" applyPatternFormats="0" applyAlignmentFormats="0" applyWidthHeightFormats="0">
  <queryTableRefresh nextId="9">
    <queryTableFields count="7">
      <queryTableField id="1" name="age" tableColumnId="1"/>
      <queryTableField id="2" name="sex" tableColumnId="2"/>
      <queryTableField id="3" name="bmi" tableColumnId="3"/>
      <queryTableField id="4" name="children" tableColumnId="4"/>
      <queryTableField id="5" name="smoker" tableColumnId="5"/>
      <queryTableField id="7" name="charges" tableColumnId="7"/>
      <queryTableField id="6" name="region"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F2241A-E74E-4A8E-B8C8-BE8D179A0CB5}" sourceName="[insurance].[region]">
  <pivotTables>
    <pivotTable tabId="13" name="PivotTable3"/>
  </pivotTables>
  <data>
    <olap pivotCacheId="2000655244">
      <levels count="2">
        <level uniqueName="[insurance].[region].[(All)]" sourceCaption="(All)" count="0"/>
        <level uniqueName="[insurance].[region].[region]" sourceCaption="region" count="4" sortOrder="ascending">
          <ranges>
            <range startItem="0">
              <i n="[insurance].[region].&amp;[Northeast]" c="Northeast"/>
              <i n="[insurance].[region].&amp;[Northwest]" c="Northwest"/>
              <i n="[insurance].[region].&amp;[Southeast]" c="Southeast"/>
              <i n="[insurance].[region].&amp;[Southwest]" c="Southwest"/>
            </range>
          </ranges>
        </level>
      </levels>
      <selections count="1">
        <selection n="[insurance].[region].&amp;[Southeast]"/>
      </selections>
    </olap>
  </data>
  <extLst>
    <x:ext xmlns:x15="http://schemas.microsoft.com/office/spreadsheetml/2010/11/main" uri="{470722E0-AACD-4C17-9CDC-17EF765DBC7E}">
      <x15:slicerCacheHideItemsWithNoData count="1">
        <x15:slicerCacheOlapLevelName uniqueName="[insurance].[region].[region]"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6263DA1A-C8A3-4190-BB7F-BA4C9AFA4363}" sourceName="[insurance].[sex]">
  <pivotTables>
    <pivotTable tabId="13" name="PivotTable3"/>
  </pivotTables>
  <data>
    <olap pivotCacheId="2000655244">
      <levels count="2">
        <level uniqueName="[insurance].[sex].[(All)]" sourceCaption="(All)" count="0"/>
        <level uniqueName="[insurance].[sex].[sex]" sourceCaption="sex" count="2" sortOrder="ascending">
          <ranges>
            <range startItem="0">
              <i n="[insurance].[sex].&amp;[0]" c="0"/>
              <i n="[insurance].[sex].&amp;[1]" c="1"/>
            </range>
          </ranges>
        </level>
      </levels>
      <selections count="1">
        <selection n="[insurance].[sex].&amp;[1]"/>
      </selections>
    </olap>
  </data>
  <extLst>
    <x:ext xmlns:x15="http://schemas.microsoft.com/office/spreadsheetml/2010/11/main" uri="{470722E0-AACD-4C17-9CDC-17EF765DBC7E}">
      <x15:slicerCacheHideItemsWithNoData count="1">
        <x15:slicerCacheOlapLevelName uniqueName="[insurance].[sex].[sex]"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ildren" xr10:uid="{4DD90AB9-F6C3-4372-B81E-8D4EA08BC306}" sourceName="[insurance].[children]">
  <pivotTables>
    <pivotTable tabId="13" name="PivotTable3"/>
  </pivotTables>
  <data>
    <olap pivotCacheId="2000655244">
      <levels count="2">
        <level uniqueName="[insurance].[children].[(All)]" sourceCaption="(All)" count="0"/>
        <level uniqueName="[insurance].[children].[children]" sourceCaption="children" count="6" sortOrder="ascending">
          <ranges>
            <range startItem="0">
              <i n="[insurance].[children].&amp;[0]" c="0"/>
              <i n="[insurance].[children].&amp;[1]" c="1"/>
              <i n="[insurance].[children].&amp;[2]" c="2"/>
              <i n="[insurance].[children].&amp;[3]" c="3"/>
              <i n="[insurance].[children].&amp;[4]" c="4" nd="1"/>
              <i n="[insurance].[children].&amp;[5]" c="5" nd="1"/>
            </range>
          </ranges>
        </level>
      </levels>
      <selections count="1">
        <selection n="[insurance].[children].&amp;[0]"/>
      </selections>
    </olap>
  </data>
  <extLst>
    <x:ext xmlns:x15="http://schemas.microsoft.com/office/spreadsheetml/2010/11/main" uri="{470722E0-AACD-4C17-9CDC-17EF765DBC7E}">
      <x15:slicerCacheHideItemsWithNoData count="1">
        <x15:slicerCacheOlapLevelName uniqueName="[insurance].[children].[children]" count="2"/>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91907534-E37F-475D-819F-630752CED07F}" sourceName="[insurance].[smoker]">
  <pivotTables>
    <pivotTable tabId="13" name="PivotTable3"/>
  </pivotTables>
  <data>
    <olap pivotCacheId="2000655244">
      <levels count="2">
        <level uniqueName="[insurance].[smoker].[(All)]" sourceCaption="(All)" count="0"/>
        <level uniqueName="[insurance].[smoker].[smoker]" sourceCaption="smoker" count="2" sortOrder="ascending">
          <ranges>
            <range startItem="0">
              <i n="[insurance].[smoker].&amp;[0]" c="0"/>
              <i n="[insurance].[smoker].&amp;[1]" c="1"/>
            </range>
          </ranges>
        </level>
      </levels>
      <selections count="1">
        <selection n="[insurance].[smoker].&amp;[1]"/>
      </selections>
    </olap>
  </data>
  <extLst>
    <x:ext xmlns:x15="http://schemas.microsoft.com/office/spreadsheetml/2010/11/main" uri="{470722E0-AACD-4C17-9CDC-17EF765DBC7E}">
      <x15:slicerCacheHideItemsWithNoData count="1">
        <x15:slicerCacheOlapLevelName uniqueName="[insurance].[smoker].[smoker]" count="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35FD44E9-6839-47EC-80AB-AD9A38458069}" sourceName="AGE GROUP">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S" xr10:uid="{403FF2BD-133F-4BED-9E49-9A72177EF0D9}" sourceName="REGIONS">
  <extLst>
    <x:ext xmlns:x15="http://schemas.microsoft.com/office/spreadsheetml/2010/11/main" uri="{2F2917AC-EB37-4324-AD4E-5DD8C200BD13}">
      <x15:tableSlicerCache tableId="11"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GROUP" xr10:uid="{1408F840-F63A-4D1C-B6C9-20D033627C10}" cache="Slicer_AGE_GROUP" caption="AGE GROUP" style="SlicerStyleLight2" rowHeight="241300"/>
  <slicer name="REGIONS" xr10:uid="{09358FBF-6DD7-4F52-9459-5C9471455BFF}" cache="Slicer_REGIONS" caption="REGIONS"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B90CC79-A2A0-4D64-968E-A8037AB3773D}" cache="Slicer_region" caption="region" level="1" style="SlicerStyleDark1" rowHeight="241300"/>
  <slicer name="sex" xr10:uid="{49717F33-C89D-4E79-A339-451032F30163}" cache="Slicer_sex" caption="sex" level="1" style="SlicerStyleDark1" rowHeight="241300"/>
  <slicer name="children" xr10:uid="{BB6700D4-BE0B-4354-9C42-E319AE5E4251}" cache="Slicer_children" caption="children" level="1" style="SlicerStyleDark1" rowHeight="241300"/>
  <slicer name="smoker" xr10:uid="{A096F70F-F9D4-4216-A67F-3A83B45173DB}" cache="Slicer_smoker" caption="smoker" level="1" style="SlicerStyleDark1" rowHeight="241300"/>
</slicers>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8727875-FEE9-47B9-A26E-DF536039A3CF}" name="Table2" displayName="Table2" ref="A1:B4" totalsRowShown="0" headerRowDxfId="213" dataDxfId="212">
  <autoFilter ref="A1:B4" xr:uid="{A8727875-FEE9-47B9-A26E-DF536039A3CF}"/>
  <tableColumns count="2">
    <tableColumn id="1" xr3:uid="{36925EAB-7792-4BC2-B7BD-1B3D21E9AA76}" name="AGE GROUP" dataDxfId="211"/>
    <tableColumn id="2" xr3:uid="{DFDF97E5-8E79-4591-B4FD-3938A486814B}" name="COUNT" dataDxfId="2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97C3BE-7F32-49A8-972F-DBC0DA046071}" name="Table6" displayName="Table6" ref="B7:B11" totalsRowShown="0" headerRowDxfId="209" dataDxfId="208">
  <autoFilter ref="B7:B11" xr:uid="{1C97C3BE-7F32-49A8-972F-DBC0DA046071}"/>
  <tableColumns count="1">
    <tableColumn id="1" xr3:uid="{F68007D3-11EE-4FA7-8366-F1562EEBB985}" name="COUNT OF RESPONDENTS" dataDxfId="20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AD63C43-E714-4B00-AC17-61A490ECFF34}" name="Table9" displayName="Table9" ref="E1:F4" totalsRowShown="0" headerRowDxfId="206" dataDxfId="205">
  <autoFilter ref="E1:F4" xr:uid="{AAD63C43-E714-4B00-AC17-61A490ECFF34}"/>
  <tableColumns count="2">
    <tableColumn id="1" xr3:uid="{87BFA290-A322-42B9-9B3D-0AB7C7EB9346}" name="GENDER" dataDxfId="204"/>
    <tableColumn id="2" xr3:uid="{FDDFA724-8377-4190-8791-D8D1832B0277}" name="COUNTS" dataDxfId="20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1D7A60E-C6E7-4529-8359-43433A3757DE}" name="Table11" displayName="Table11" ref="A14:B19" totalsRowCount="1" headerRowDxfId="202" dataDxfId="201" totalsRowDxfId="200">
  <autoFilter ref="A14:B18" xr:uid="{01D7A60E-C6E7-4529-8359-43433A3757DE}"/>
  <sortState xmlns:xlrd2="http://schemas.microsoft.com/office/spreadsheetml/2017/richdata2" ref="A15:B18">
    <sortCondition ref="B15:B18"/>
  </sortState>
  <tableColumns count="2">
    <tableColumn id="1" xr3:uid="{139561D4-6D0C-4B8F-AF8C-B4D0D3D21352}" name="REGIONS" totalsRowLabel="SUM" dataDxfId="199" totalsRowDxfId="198"/>
    <tableColumn id="2" xr3:uid="{689A15E1-643C-48A8-9084-8C13CD12993A}" name="SUM OF CHARGES" totalsRowFunction="sum" dataDxfId="197" totalsRowDxfId="19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55F07F9-EE97-47C8-A716-C5841AC1BA11}" name="Table13" displayName="Table13" ref="E7:G10" totalsRowShown="0" headerRowDxfId="195" dataDxfId="194" tableBorderDxfId="193">
  <autoFilter ref="E7:G10" xr:uid="{A55F07F9-EE97-47C8-A716-C5841AC1BA11}"/>
  <tableColumns count="3">
    <tableColumn id="1" xr3:uid="{F3FFE859-DD8C-412D-8224-61BEF2264F85}" name="STATUS" dataDxfId="192"/>
    <tableColumn id="2" xr3:uid="{DD4E0A93-7ACF-437A-A951-B7EB225BAF68}" name="COUNTS" dataDxfId="191"/>
    <tableColumn id="3" xr3:uid="{BAEF3258-B9D7-4C6F-8E64-34383F658BF2}" name="SUM OF CHARGES" dataDxfId="1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8795E0-4A55-4472-8003-2AD17A2BD3B7}" name="insurance" displayName="insurance" ref="A1:G1339" tableType="queryTable" totalsRowShown="0">
  <autoFilter ref="A1:G1339" xr:uid="{178795E0-4A55-4472-8003-2AD17A2BD3B7}"/>
  <tableColumns count="7">
    <tableColumn id="1" xr3:uid="{66F87EBC-E0D4-44E6-84A3-2645B9FBF0EC}" uniqueName="1" name="Age" queryTableFieldId="1"/>
    <tableColumn id="2" xr3:uid="{65071E27-9E1E-40C3-8BE2-D65ACB61E2F6}" uniqueName="2" name="Sex" queryTableFieldId="2" dataDxfId="2"/>
    <tableColumn id="3" xr3:uid="{EFC75068-3E13-4D4E-B035-9A5E2424DDA5}" uniqueName="3" name="BMI" queryTableFieldId="3"/>
    <tableColumn id="4" xr3:uid="{1A4A49CD-1C0B-4C44-A08F-6156DC02902F}" uniqueName="4" name="Children" queryTableFieldId="4"/>
    <tableColumn id="5" xr3:uid="{CD10CB43-6A7F-4A9A-92D8-AF5208718A12}" uniqueName="5" name="Smoker" queryTableFieldId="5" dataDxfId="1"/>
    <tableColumn id="7" xr3:uid="{2E5A339C-D782-4610-A2CF-22BFAFBE43FA}" uniqueName="7" name="Charges" queryTableFieldId="7"/>
    <tableColumn id="6" xr3:uid="{6CD09AAC-D8BC-4EE1-AFE8-95513C85E46B}" uniqueName="6" name="Region"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8CA91-B14D-488B-88CC-5ACE6B389B3C}">
  <sheetPr>
    <tabColor rgb="FF00B050"/>
  </sheetPr>
  <dimension ref="A1:G8"/>
  <sheetViews>
    <sheetView workbookViewId="0">
      <selection activeCell="F6" sqref="F6"/>
    </sheetView>
  </sheetViews>
  <sheetFormatPr defaultRowHeight="15" x14ac:dyDescent="0.25"/>
  <cols>
    <col min="1" max="1" width="10.7109375" bestFit="1" customWidth="1"/>
    <col min="2" max="3" width="12.7109375" bestFit="1" customWidth="1"/>
    <col min="4" max="5" width="12" bestFit="1" customWidth="1"/>
    <col min="6" max="6" width="12.7109375" bestFit="1" customWidth="1"/>
    <col min="7" max="7" width="12" bestFit="1" customWidth="1"/>
  </cols>
  <sheetData>
    <row r="1" spans="1:7" x14ac:dyDescent="0.25">
      <c r="A1" s="88" t="s">
        <v>12</v>
      </c>
      <c r="B1" s="89"/>
      <c r="C1" s="89"/>
      <c r="D1" s="89"/>
      <c r="E1" s="89"/>
      <c r="F1" s="89"/>
      <c r="G1" s="89"/>
    </row>
    <row r="2" spans="1:7" x14ac:dyDescent="0.25">
      <c r="A2" s="15" t="s">
        <v>11</v>
      </c>
      <c r="B2" s="16" t="s">
        <v>5</v>
      </c>
      <c r="C2" s="19" t="s">
        <v>6</v>
      </c>
      <c r="D2" s="20" t="s">
        <v>7</v>
      </c>
      <c r="E2" s="17" t="s">
        <v>8</v>
      </c>
      <c r="F2" s="21" t="s">
        <v>9</v>
      </c>
      <c r="G2" s="18" t="s">
        <v>10</v>
      </c>
    </row>
    <row r="3" spans="1:7" x14ac:dyDescent="0.25">
      <c r="A3" s="22" t="s">
        <v>5</v>
      </c>
      <c r="B3" s="13">
        <v>1</v>
      </c>
      <c r="C3" s="14">
        <f>ROUND(-0.0208558721828632, 2)</f>
        <v>-0.02</v>
      </c>
      <c r="D3" s="2">
        <f>ROUND(0.109271881548535, 2)</f>
        <v>0.11</v>
      </c>
      <c r="E3" s="2">
        <f>ROUND(0.0424689985588495, 2)</f>
        <v>0.04</v>
      </c>
      <c r="F3" s="2">
        <f>ROUND(-0.0250187515362848, 2)</f>
        <v>-0.03</v>
      </c>
      <c r="G3" s="2">
        <f>ROUND(0.299008193330648, 2)</f>
        <v>0.3</v>
      </c>
    </row>
    <row r="4" spans="1:7" x14ac:dyDescent="0.25">
      <c r="A4" s="23" t="s">
        <v>6</v>
      </c>
      <c r="B4" s="12">
        <f>ROUND(-0.0208558721828632, 2)</f>
        <v>-0.02</v>
      </c>
      <c r="C4" s="3">
        <v>1</v>
      </c>
      <c r="D4" s="2">
        <f>ROUND(0.0463711506462949, 2)</f>
        <v>0.05</v>
      </c>
      <c r="E4" s="2">
        <f>ROUND(0.0171629777487576, 2)</f>
        <v>0.02</v>
      </c>
      <c r="F4" s="2">
        <f>ROUND(0.0761848169210967, 2)</f>
        <v>0.08</v>
      </c>
      <c r="G4" s="2">
        <f>ROUND(0.0761848169210967, 2)</f>
        <v>0.08</v>
      </c>
    </row>
    <row r="5" spans="1:7" x14ac:dyDescent="0.25">
      <c r="A5" s="24" t="s">
        <v>7</v>
      </c>
      <c r="B5" s="2">
        <f>ROUND(0.109271881548535,2)</f>
        <v>0.11</v>
      </c>
      <c r="C5" s="2">
        <f>ROUND(0.0463711506462949, 2)</f>
        <v>0.05</v>
      </c>
      <c r="D5" s="4">
        <v>1</v>
      </c>
      <c r="E5" s="2">
        <f>ROUND(0.0127589008206739, 2)</f>
        <v>0.01</v>
      </c>
      <c r="F5" s="2">
        <f>ROUND(0.00375042590498034, 2)</f>
        <v>0</v>
      </c>
      <c r="G5" s="2">
        <f>ROUND(0.198340968833629, 2)</f>
        <v>0.2</v>
      </c>
    </row>
    <row r="6" spans="1:7" x14ac:dyDescent="0.25">
      <c r="A6" s="25" t="s">
        <v>8</v>
      </c>
      <c r="B6" s="2">
        <f>ROUND(0.0424689985588495, 2)</f>
        <v>0.04</v>
      </c>
      <c r="C6" s="2">
        <f>ROUND(0.0171629777487576, 2)</f>
        <v>0.02</v>
      </c>
      <c r="D6" s="2">
        <f>ROUND(0.0127589008206739, 2)</f>
        <v>0.01</v>
      </c>
      <c r="E6" s="5">
        <v>1</v>
      </c>
      <c r="F6" s="2">
        <f>ROUND(0.00767312030771095, 2)</f>
        <v>0.01</v>
      </c>
      <c r="G6" s="2">
        <f>ROUND(0.0679982268479051, 2)</f>
        <v>7.0000000000000007E-2</v>
      </c>
    </row>
    <row r="7" spans="1:7" x14ac:dyDescent="0.25">
      <c r="A7" s="26" t="s">
        <v>9</v>
      </c>
      <c r="B7" s="2">
        <f>ROUND(-0.0250187515362848, 2)</f>
        <v>-0.03</v>
      </c>
      <c r="C7" s="2">
        <f>ROUND(0.0761848169210967, 2)</f>
        <v>0.08</v>
      </c>
      <c r="D7" s="2">
        <f>ROUND(0.00375042590498034, 2)</f>
        <v>0</v>
      </c>
      <c r="E7" s="2">
        <f>ROUND(0.00767312030771095, 2)</f>
        <v>0.01</v>
      </c>
      <c r="F7" s="6">
        <v>1</v>
      </c>
      <c r="G7" s="2">
        <f>ROUND(0.78725143049847, 2)</f>
        <v>0.79</v>
      </c>
    </row>
    <row r="8" spans="1:7" x14ac:dyDescent="0.25">
      <c r="A8" s="27" t="s">
        <v>10</v>
      </c>
      <c r="B8" s="2">
        <f>ROUND(0.299008193330648, 2)</f>
        <v>0.3</v>
      </c>
      <c r="C8" s="2">
        <f>ROUND(0.0761848169210967, 2)</f>
        <v>0.08</v>
      </c>
      <c r="D8" s="2">
        <f>ROUND(0.198340968833629, 2)</f>
        <v>0.2</v>
      </c>
      <c r="E8" s="2">
        <f>ROUND(0.0679982268479051, 2)</f>
        <v>7.0000000000000007E-2</v>
      </c>
      <c r="F8" s="2">
        <f>ROUND(0.78725143049847, 2)</f>
        <v>0.79</v>
      </c>
      <c r="G8" s="7">
        <v>1</v>
      </c>
    </row>
  </sheetData>
  <sheetProtection algorithmName="SHA-512" hashValue="mudLT3C+Io2YlPtDHypTa49RijiZ63G2vOJrgj1DxLj8m8VUfZ8+wllOYTkBKlchbyYt8l0pW2zkR27o6h3sJw==" saltValue="v1haho+TRxv7k0U3H/H8ww==" spinCount="100000" sheet="1" objects="1" scenarios="1"/>
  <mergeCells count="1">
    <mergeCell ref="A1:G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AEB28-4D28-4416-A70F-25E9844B7819}">
  <sheetPr>
    <tabColor rgb="FFFF0000"/>
  </sheetPr>
  <dimension ref="A1:G18"/>
  <sheetViews>
    <sheetView workbookViewId="0">
      <selection activeCell="D23" sqref="D23"/>
    </sheetView>
  </sheetViews>
  <sheetFormatPr defaultRowHeight="15" x14ac:dyDescent="0.25"/>
  <cols>
    <col min="1" max="1" width="23.28515625" bestFit="1" customWidth="1"/>
    <col min="2" max="3" width="12.7109375" bestFit="1" customWidth="1"/>
    <col min="4" max="4" width="12" bestFit="1" customWidth="1"/>
  </cols>
  <sheetData>
    <row r="1" spans="1:7" x14ac:dyDescent="0.25">
      <c r="A1" s="90" t="s">
        <v>29</v>
      </c>
      <c r="B1" s="90"/>
      <c r="C1" s="90"/>
      <c r="D1" s="90"/>
    </row>
    <row r="2" spans="1:7" x14ac:dyDescent="0.25">
      <c r="A2" s="30" t="s">
        <v>30</v>
      </c>
      <c r="B2" s="31" t="s">
        <v>5</v>
      </c>
      <c r="C2" s="33" t="s">
        <v>7</v>
      </c>
      <c r="D2" s="32" t="s">
        <v>10</v>
      </c>
    </row>
    <row r="3" spans="1:7" x14ac:dyDescent="0.25">
      <c r="A3" s="29" t="s">
        <v>28</v>
      </c>
      <c r="B3" s="10">
        <v>0.75350903760834498</v>
      </c>
      <c r="C3" s="10">
        <v>0.32704995793243574</v>
      </c>
      <c r="D3" s="10">
        <v>649.46823094860781</v>
      </c>
    </row>
    <row r="4" spans="1:7" x14ac:dyDescent="0.25">
      <c r="A4" s="11" t="s">
        <v>25</v>
      </c>
      <c r="B4" s="10">
        <v>1338</v>
      </c>
      <c r="C4" s="10">
        <v>1338</v>
      </c>
      <c r="D4" s="10">
        <v>1338</v>
      </c>
    </row>
    <row r="5" spans="1:7" x14ac:dyDescent="0.25">
      <c r="A5" s="11" t="s">
        <v>19</v>
      </c>
      <c r="B5" s="10">
        <v>-1.2450876526418739</v>
      </c>
      <c r="C5" s="10">
        <v>-5.0731531354682335E-2</v>
      </c>
      <c r="D5" s="10">
        <v>1.6062986532968111</v>
      </c>
    </row>
    <row r="6" spans="1:7" x14ac:dyDescent="0.25">
      <c r="A6" s="11" t="s">
        <v>26</v>
      </c>
      <c r="B6" s="10">
        <v>64</v>
      </c>
      <c r="C6" s="10">
        <v>53.13</v>
      </c>
      <c r="D6" s="10">
        <v>63770.428010000003</v>
      </c>
    </row>
    <row r="7" spans="1:7" x14ac:dyDescent="0.25">
      <c r="A7" s="11" t="s">
        <v>23</v>
      </c>
      <c r="B7" s="10">
        <v>64</v>
      </c>
      <c r="C7" s="10">
        <v>53.13</v>
      </c>
      <c r="D7" s="10">
        <v>63770.428010000003</v>
      </c>
    </row>
    <row r="8" spans="1:7" x14ac:dyDescent="0.25">
      <c r="A8" s="11" t="s">
        <v>13</v>
      </c>
      <c r="B8" s="10">
        <v>39.207025411061288</v>
      </c>
      <c r="C8" s="10">
        <v>30.663396860986538</v>
      </c>
      <c r="D8" s="10">
        <v>13270.422265141257</v>
      </c>
    </row>
    <row r="9" spans="1:7" x14ac:dyDescent="0.25">
      <c r="A9" s="11" t="s">
        <v>15</v>
      </c>
      <c r="B9" s="10">
        <v>39</v>
      </c>
      <c r="C9" s="10">
        <v>30.4</v>
      </c>
      <c r="D9" s="10">
        <v>9382.0329999999994</v>
      </c>
    </row>
    <row r="10" spans="1:7" x14ac:dyDescent="0.25">
      <c r="A10" s="11" t="s">
        <v>22</v>
      </c>
      <c r="B10" s="10">
        <v>18</v>
      </c>
      <c r="C10" s="10">
        <v>15.96</v>
      </c>
      <c r="D10" s="10">
        <v>1121.8739</v>
      </c>
    </row>
    <row r="11" spans="1:7" x14ac:dyDescent="0.25">
      <c r="A11" s="11" t="s">
        <v>16</v>
      </c>
      <c r="B11" s="10">
        <v>18</v>
      </c>
      <c r="C11" s="10">
        <v>32.299999999999997</v>
      </c>
      <c r="D11" s="10">
        <v>1639.5631000000001</v>
      </c>
    </row>
    <row r="12" spans="1:7" x14ac:dyDescent="0.25">
      <c r="A12" s="11" t="s">
        <v>21</v>
      </c>
      <c r="B12" s="10">
        <v>46</v>
      </c>
      <c r="C12" s="10">
        <v>37.17</v>
      </c>
      <c r="D12" s="10">
        <v>62648.554110000005</v>
      </c>
    </row>
    <row r="13" spans="1:7" x14ac:dyDescent="0.25">
      <c r="A13" s="11" t="s">
        <v>18</v>
      </c>
      <c r="B13" s="10">
        <v>197.40138665754375</v>
      </c>
      <c r="C13" s="10">
        <v>37.18788360977279</v>
      </c>
      <c r="D13" s="10">
        <v>146652372.15285519</v>
      </c>
    </row>
    <row r="14" spans="1:7" x14ac:dyDescent="0.25">
      <c r="A14" s="11" t="s">
        <v>20</v>
      </c>
      <c r="B14" s="10">
        <v>5.5672515652991868E-2</v>
      </c>
      <c r="C14" s="10">
        <v>0.28404711059874976</v>
      </c>
      <c r="D14" s="10">
        <v>1.515879658024041</v>
      </c>
      <c r="G14" s="28"/>
    </row>
    <row r="15" spans="1:7" x14ac:dyDescent="0.25">
      <c r="A15" s="11" t="s">
        <v>27</v>
      </c>
      <c r="B15" s="10">
        <v>18</v>
      </c>
      <c r="C15" s="10">
        <v>15.96</v>
      </c>
      <c r="D15" s="10">
        <v>1121.8739</v>
      </c>
    </row>
    <row r="16" spans="1:7" x14ac:dyDescent="0.25">
      <c r="A16" s="11" t="s">
        <v>17</v>
      </c>
      <c r="B16" s="10">
        <v>14.049960379216154</v>
      </c>
      <c r="C16" s="10">
        <v>6.0981869116789778</v>
      </c>
      <c r="D16" s="10">
        <v>12110.01123669401</v>
      </c>
    </row>
    <row r="17" spans="1:4" x14ac:dyDescent="0.25">
      <c r="A17" s="11" t="s">
        <v>14</v>
      </c>
      <c r="B17" s="10">
        <v>0.38410241948323204</v>
      </c>
      <c r="C17" s="10">
        <v>0.16671423150074052</v>
      </c>
      <c r="D17" s="10">
        <v>331.06745431568271</v>
      </c>
    </row>
    <row r="18" spans="1:4" x14ac:dyDescent="0.25">
      <c r="A18" s="11" t="s">
        <v>24</v>
      </c>
      <c r="B18" s="10">
        <v>52459</v>
      </c>
      <c r="C18" s="10">
        <v>41027.624999999985</v>
      </c>
      <c r="D18" s="10">
        <v>17755824.990759</v>
      </c>
    </row>
  </sheetData>
  <sheetProtection algorithmName="SHA-512" hashValue="WR7IwqdJ/U5Su6u7QsfYNUntwQG+EnfFrOlIHrr4NzKLN0taIYay5mqP8dj4FqDUXdjiBVo0ZV5cK5GH/ChSNQ==" saltValue="NqzfkPHo30/AZL7UAOIDqg==" spinCount="100000" sheet="1" objects="1" scenarios="1"/>
  <sortState xmlns:xlrd2="http://schemas.microsoft.com/office/spreadsheetml/2017/richdata2" ref="A3:D18">
    <sortCondition ref="A3:A18"/>
  </sortState>
  <mergeCells count="1">
    <mergeCell ref="A1:D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235AC-4A01-41B8-9DEA-E789047A1042}">
  <sheetPr>
    <tabColor rgb="FFFFFF00"/>
  </sheetPr>
  <dimension ref="A1:H1366"/>
  <sheetViews>
    <sheetView zoomScale="85" zoomScaleNormal="85" workbookViewId="0">
      <selection activeCell="A3" sqref="A3:B8"/>
    </sheetView>
  </sheetViews>
  <sheetFormatPr defaultRowHeight="15" x14ac:dyDescent="0.25"/>
  <cols>
    <col min="1" max="1" width="18.140625" bestFit="1" customWidth="1"/>
    <col min="2" max="2" width="14.85546875" bestFit="1" customWidth="1"/>
    <col min="3" max="3" width="17.140625" bestFit="1" customWidth="1"/>
    <col min="4" max="4" width="12.85546875" bestFit="1" customWidth="1"/>
    <col min="5" max="5" width="18.5703125" customWidth="1"/>
    <col min="6" max="8" width="12.85546875" customWidth="1"/>
  </cols>
  <sheetData>
    <row r="1" spans="1:8" x14ac:dyDescent="0.25">
      <c r="A1" s="93" t="s">
        <v>31</v>
      </c>
      <c r="B1" s="93"/>
      <c r="C1" s="93"/>
      <c r="D1" s="93"/>
      <c r="E1" s="93"/>
      <c r="F1" s="93"/>
      <c r="G1" s="93"/>
      <c r="H1" s="93"/>
    </row>
    <row r="2" spans="1:8" ht="15.75" thickBot="1" x14ac:dyDescent="0.3"/>
    <row r="3" spans="1:8" x14ac:dyDescent="0.25">
      <c r="A3" s="91" t="s">
        <v>32</v>
      </c>
      <c r="B3" s="91"/>
    </row>
    <row r="4" spans="1:8" x14ac:dyDescent="0.25">
      <c r="A4" s="11" t="s">
        <v>33</v>
      </c>
      <c r="B4" s="8">
        <v>0.93414509462814854</v>
      </c>
    </row>
    <row r="5" spans="1:8" x14ac:dyDescent="0.25">
      <c r="A5" s="11" t="s">
        <v>34</v>
      </c>
      <c r="B5" s="8">
        <v>0.87262705781783256</v>
      </c>
    </row>
    <row r="6" spans="1:8" x14ac:dyDescent="0.25">
      <c r="A6" s="11" t="s">
        <v>35</v>
      </c>
      <c r="B6" s="8">
        <v>0.87149465589080433</v>
      </c>
    </row>
    <row r="7" spans="1:8" x14ac:dyDescent="0.25">
      <c r="A7" s="11" t="s">
        <v>14</v>
      </c>
      <c r="B7" s="8">
        <v>6422.6654839219882</v>
      </c>
    </row>
    <row r="8" spans="1:8" ht="15.75" thickBot="1" x14ac:dyDescent="0.3">
      <c r="A8" s="11" t="s">
        <v>36</v>
      </c>
      <c r="B8" s="9">
        <v>1338</v>
      </c>
    </row>
    <row r="10" spans="1:8" ht="15.75" thickBot="1" x14ac:dyDescent="0.3">
      <c r="A10" s="92" t="s">
        <v>37</v>
      </c>
      <c r="B10" s="92"/>
      <c r="C10" s="92"/>
      <c r="D10" s="92"/>
      <c r="E10" s="92"/>
    </row>
    <row r="11" spans="1:8" x14ac:dyDescent="0.25">
      <c r="A11" s="42"/>
      <c r="B11" s="42" t="s">
        <v>42</v>
      </c>
      <c r="C11" s="42" t="s">
        <v>43</v>
      </c>
      <c r="D11" s="42" t="s">
        <v>44</v>
      </c>
      <c r="E11" s="42" t="s">
        <v>45</v>
      </c>
    </row>
    <row r="12" spans="1:8" x14ac:dyDescent="0.25">
      <c r="A12" s="43" t="s">
        <v>38</v>
      </c>
      <c r="B12" s="35">
        <v>5</v>
      </c>
      <c r="C12" s="35">
        <v>376714424514.51001</v>
      </c>
      <c r="D12" s="35">
        <v>75342884902.901901</v>
      </c>
      <c r="E12" s="35">
        <v>0</v>
      </c>
    </row>
    <row r="13" spans="1:8" x14ac:dyDescent="0.25">
      <c r="A13" s="43" t="s">
        <v>39</v>
      </c>
      <c r="B13" s="35">
        <v>1333</v>
      </c>
      <c r="C13" s="35">
        <v>54987092347.177704</v>
      </c>
      <c r="D13" s="35">
        <v>41250631.918362871</v>
      </c>
      <c r="E13" s="35"/>
    </row>
    <row r="14" spans="1:8" ht="15.75" thickBot="1" x14ac:dyDescent="0.3">
      <c r="A14" s="43" t="s">
        <v>40</v>
      </c>
      <c r="B14" s="39">
        <v>1338</v>
      </c>
      <c r="C14" s="39">
        <v>431701516861.68726</v>
      </c>
      <c r="D14" s="39"/>
      <c r="E14" s="39"/>
    </row>
    <row r="15" spans="1:8" ht="15.75" thickBot="1" x14ac:dyDescent="0.3"/>
    <row r="16" spans="1:8" x14ac:dyDescent="0.25">
      <c r="A16" s="40"/>
      <c r="B16" s="40" t="s">
        <v>46</v>
      </c>
      <c r="C16" s="40" t="s">
        <v>14</v>
      </c>
      <c r="D16" s="40" t="s">
        <v>47</v>
      </c>
      <c r="E16" s="40" t="s">
        <v>48</v>
      </c>
      <c r="F16" s="40" t="s">
        <v>49</v>
      </c>
      <c r="G16" s="40" t="s">
        <v>50</v>
      </c>
      <c r="H16" s="40" t="s">
        <v>51</v>
      </c>
    </row>
    <row r="17" spans="1:8" x14ac:dyDescent="0.25">
      <c r="A17" s="41" t="s">
        <v>41</v>
      </c>
      <c r="B17" s="35">
        <v>0</v>
      </c>
      <c r="C17" s="35" t="s">
        <v>59</v>
      </c>
      <c r="D17" s="35" t="s">
        <v>59</v>
      </c>
      <c r="E17" s="35" t="s">
        <v>59</v>
      </c>
      <c r="F17" s="35" t="s">
        <v>59</v>
      </c>
      <c r="G17" s="35" t="s">
        <v>59</v>
      </c>
      <c r="H17" s="35" t="s">
        <v>59</v>
      </c>
    </row>
    <row r="18" spans="1:8" x14ac:dyDescent="0.25">
      <c r="A18" s="41" t="s">
        <v>5</v>
      </c>
      <c r="B18" s="35">
        <v>198.4190007350941</v>
      </c>
      <c r="C18" s="35">
        <v>11.581038330124157</v>
      </c>
      <c r="D18" s="35">
        <v>17.133092480919792</v>
      </c>
      <c r="E18" s="35">
        <v>175.69995412049502</v>
      </c>
      <c r="F18" s="35">
        <v>221.13804734969318</v>
      </c>
      <c r="G18" s="35">
        <v>175.69995412049502</v>
      </c>
      <c r="H18" s="35">
        <v>221.13804734969318</v>
      </c>
    </row>
    <row r="19" spans="1:8" x14ac:dyDescent="0.25">
      <c r="A19" s="41" t="s">
        <v>6</v>
      </c>
      <c r="B19" s="35">
        <v>-707.483611691227</v>
      </c>
      <c r="C19" s="35">
        <v>349.41631583464499</v>
      </c>
      <c r="D19" s="35">
        <v>-2.0247583745517796</v>
      </c>
      <c r="E19" s="35">
        <v>-1392.9493999098613</v>
      </c>
      <c r="F19" s="35">
        <v>-22.017823472592681</v>
      </c>
      <c r="G19" s="35">
        <v>-1392.9493999098613</v>
      </c>
      <c r="H19" s="35">
        <v>-22.017823472592681</v>
      </c>
    </row>
    <row r="20" spans="1:8" x14ac:dyDescent="0.25">
      <c r="A20" s="41" t="s">
        <v>7</v>
      </c>
      <c r="B20" s="35">
        <v>37.547948498013398</v>
      </c>
      <c r="C20" s="35">
        <v>16.61148585426265</v>
      </c>
      <c r="D20" s="35">
        <v>2.2603606220077097</v>
      </c>
      <c r="E20" s="35">
        <v>4.9604454863814311</v>
      </c>
      <c r="F20" s="35">
        <v>70.135451509645364</v>
      </c>
      <c r="G20" s="35">
        <v>4.9604454863814311</v>
      </c>
      <c r="H20" s="35">
        <v>70.135451509645364</v>
      </c>
    </row>
    <row r="21" spans="1:8" x14ac:dyDescent="0.25">
      <c r="A21" s="41" t="s">
        <v>8</v>
      </c>
      <c r="B21" s="35">
        <v>250.87261153504681</v>
      </c>
      <c r="C21" s="35">
        <v>144.67220018088256</v>
      </c>
      <c r="D21" s="35">
        <v>1.7340761474656685</v>
      </c>
      <c r="E21" s="35">
        <v>-32.937385984479761</v>
      </c>
      <c r="F21" s="35">
        <v>534.68260905457339</v>
      </c>
      <c r="G21" s="35">
        <v>-32.937385984479761</v>
      </c>
      <c r="H21" s="35">
        <v>534.68260905457339</v>
      </c>
    </row>
    <row r="22" spans="1:8" ht="15.75" thickBot="1" x14ac:dyDescent="0.3">
      <c r="A22" s="41" t="s">
        <v>60</v>
      </c>
      <c r="B22" s="39">
        <v>23386.455467689429</v>
      </c>
      <c r="C22" s="39">
        <v>434.98268100010722</v>
      </c>
      <c r="D22" s="39">
        <v>53.764107145414521</v>
      </c>
      <c r="E22" s="39">
        <v>22533.130271408969</v>
      </c>
      <c r="F22" s="39">
        <v>24239.78066396989</v>
      </c>
      <c r="G22" s="39">
        <v>22533.130271408969</v>
      </c>
      <c r="H22" s="39">
        <v>24239.78066396989</v>
      </c>
    </row>
    <row r="26" spans="1:8" x14ac:dyDescent="0.25">
      <c r="A26" s="94" t="s">
        <v>52</v>
      </c>
      <c r="B26" s="94"/>
      <c r="C26" s="94"/>
      <c r="D26" s="94"/>
      <c r="E26" s="94"/>
      <c r="F26" s="94" t="s">
        <v>57</v>
      </c>
      <c r="G26" s="94"/>
    </row>
    <row r="27" spans="1:8" ht="15.75" thickBot="1" x14ac:dyDescent="0.3"/>
    <row r="28" spans="1:8" x14ac:dyDescent="0.25">
      <c r="A28" s="36" t="s">
        <v>53</v>
      </c>
      <c r="B28" s="36" t="s">
        <v>61</v>
      </c>
      <c r="C28" s="36" t="s">
        <v>54</v>
      </c>
      <c r="D28" s="36" t="s">
        <v>55</v>
      </c>
      <c r="E28" s="36" t="s">
        <v>56</v>
      </c>
      <c r="F28" s="36" t="s">
        <v>58</v>
      </c>
      <c r="G28" s="36" t="s">
        <v>4</v>
      </c>
    </row>
    <row r="29" spans="1:8" x14ac:dyDescent="0.25">
      <c r="A29" s="35">
        <v>1</v>
      </c>
      <c r="B29" s="37">
        <v>16884.923999999999</v>
      </c>
      <c r="C29" s="35">
        <v>28204.004244750791</v>
      </c>
      <c r="D29" s="35">
        <v>-11319.080244750792</v>
      </c>
      <c r="E29" s="35">
        <v>-1.7656670717505267</v>
      </c>
      <c r="F29" s="35">
        <v>3.7369207772795218E-2</v>
      </c>
      <c r="G29" s="35">
        <v>1121.8739</v>
      </c>
    </row>
    <row r="30" spans="1:8" x14ac:dyDescent="0.25">
      <c r="A30" s="35">
        <v>2</v>
      </c>
      <c r="B30" s="38">
        <v>1725.5523000000001</v>
      </c>
      <c r="C30" s="35">
        <v>4382.9252338534261</v>
      </c>
      <c r="D30" s="35">
        <v>-2657.3729338534258</v>
      </c>
      <c r="E30" s="35">
        <v>-0.41452448301548261</v>
      </c>
      <c r="F30" s="35">
        <v>0.11210762331838565</v>
      </c>
      <c r="G30" s="35">
        <v>1131.5065999999999</v>
      </c>
    </row>
    <row r="31" spans="1:8" x14ac:dyDescent="0.25">
      <c r="A31" s="35">
        <v>3</v>
      </c>
      <c r="B31" s="37">
        <v>4449.4620000000004</v>
      </c>
      <c r="C31" s="35">
        <v>6839.9485439309901</v>
      </c>
      <c r="D31" s="35">
        <v>-2390.4865439309897</v>
      </c>
      <c r="E31" s="35">
        <v>-0.37289278676498994</v>
      </c>
      <c r="F31" s="35">
        <v>0.1868460388639761</v>
      </c>
      <c r="G31" s="35">
        <v>1135.9407000000001</v>
      </c>
    </row>
    <row r="32" spans="1:8" x14ac:dyDescent="0.25">
      <c r="A32" s="35">
        <v>4</v>
      </c>
      <c r="B32" s="38">
        <v>21984.47061</v>
      </c>
      <c r="C32" s="35">
        <v>6692.869583214273</v>
      </c>
      <c r="D32" s="35">
        <v>15291.601026785727</v>
      </c>
      <c r="E32" s="35">
        <v>2.3853419026570872</v>
      </c>
      <c r="F32" s="35">
        <v>0.26158445440956651</v>
      </c>
      <c r="G32" s="35">
        <v>1136.3994</v>
      </c>
    </row>
    <row r="33" spans="1:7" x14ac:dyDescent="0.25">
      <c r="A33" s="35">
        <v>5</v>
      </c>
      <c r="B33" s="37">
        <v>3866.8552</v>
      </c>
      <c r="C33" s="35">
        <v>6726.3091644544111</v>
      </c>
      <c r="D33" s="35">
        <v>-2859.4539644544111</v>
      </c>
      <c r="E33" s="35">
        <v>-0.44604716982769416</v>
      </c>
      <c r="F33" s="35">
        <v>0.33632286995515698</v>
      </c>
      <c r="G33" s="35">
        <v>1137.011</v>
      </c>
    </row>
    <row r="34" spans="1:7" x14ac:dyDescent="0.25">
      <c r="A34" s="35">
        <v>6</v>
      </c>
      <c r="B34" s="38">
        <v>3756.6215999999999</v>
      </c>
      <c r="C34" s="35">
        <v>7117.4732171267815</v>
      </c>
      <c r="D34" s="35">
        <v>-3360.8516171267815</v>
      </c>
      <c r="E34" s="35">
        <v>-0.52426035553129136</v>
      </c>
      <c r="F34" s="35">
        <v>0.41106128550074744</v>
      </c>
      <c r="G34" s="35">
        <v>1137.4697000000001</v>
      </c>
    </row>
    <row r="35" spans="1:7" x14ac:dyDescent="0.25">
      <c r="A35" s="35">
        <v>7</v>
      </c>
      <c r="B35" s="37">
        <v>8240.5895999999993</v>
      </c>
      <c r="C35" s="35">
        <v>10633.750043122944</v>
      </c>
      <c r="D35" s="35">
        <v>-2393.1604431229443</v>
      </c>
      <c r="E35" s="35">
        <v>-0.37330988918447355</v>
      </c>
      <c r="F35" s="35">
        <v>0.48579970104633785</v>
      </c>
      <c r="G35" s="35">
        <v>1141.4450999999999</v>
      </c>
    </row>
    <row r="36" spans="1:7" x14ac:dyDescent="0.25">
      <c r="A36" s="35">
        <v>8</v>
      </c>
      <c r="B36" s="38">
        <v>7281.5056000000004</v>
      </c>
      <c r="C36" s="35">
        <v>9135.7009531385138</v>
      </c>
      <c r="D36" s="35">
        <v>-1854.1953531385134</v>
      </c>
      <c r="E36" s="35">
        <v>-0.28923654650719305</v>
      </c>
      <c r="F36" s="35">
        <v>0.5605381165919282</v>
      </c>
      <c r="G36" s="35">
        <v>1146.7965999999999</v>
      </c>
    </row>
    <row r="37" spans="1:7" x14ac:dyDescent="0.25">
      <c r="A37" s="35">
        <v>9</v>
      </c>
      <c r="B37" s="37">
        <v>6406.4107000000004</v>
      </c>
      <c r="C37" s="35">
        <v>8255.8199422730886</v>
      </c>
      <c r="D37" s="35">
        <v>-1849.4092422730882</v>
      </c>
      <c r="E37" s="35">
        <v>-0.28848995949004141</v>
      </c>
      <c r="F37" s="35">
        <v>0.63527653213751867</v>
      </c>
      <c r="G37" s="35">
        <v>1149.3959</v>
      </c>
    </row>
    <row r="38" spans="1:7" x14ac:dyDescent="0.25">
      <c r="A38" s="35">
        <v>10</v>
      </c>
      <c r="B38" s="38">
        <v>28923.136920000001</v>
      </c>
      <c r="C38" s="35">
        <v>12875.379033294314</v>
      </c>
      <c r="D38" s="35">
        <v>16047.757886705687</v>
      </c>
      <c r="E38" s="35">
        <v>2.5032950613740339</v>
      </c>
      <c r="F38" s="35">
        <v>0.71001494768310913</v>
      </c>
      <c r="G38" s="35">
        <v>1163.4627</v>
      </c>
    </row>
    <row r="39" spans="1:7" x14ac:dyDescent="0.25">
      <c r="A39" s="35">
        <v>11</v>
      </c>
      <c r="B39" s="37">
        <v>2721.3208</v>
      </c>
      <c r="C39" s="35">
        <v>5237.4986163040367</v>
      </c>
      <c r="D39" s="35">
        <v>-2516.1778163040367</v>
      </c>
      <c r="E39" s="35">
        <v>-0.39249940992135768</v>
      </c>
      <c r="F39" s="35">
        <v>0.7847533632286996</v>
      </c>
      <c r="G39" s="35">
        <v>1241.5650000000001</v>
      </c>
    </row>
    <row r="40" spans="1:7" x14ac:dyDescent="0.25">
      <c r="A40" s="35">
        <v>12</v>
      </c>
      <c r="B40" s="38">
        <v>27808.7251</v>
      </c>
      <c r="C40" s="35">
        <v>36675.569079278037</v>
      </c>
      <c r="D40" s="35">
        <v>-8866.8439792780373</v>
      </c>
      <c r="E40" s="35">
        <v>-1.3831419254953192</v>
      </c>
      <c r="F40" s="35">
        <v>0.85949177877428995</v>
      </c>
      <c r="G40" s="35">
        <v>1242.26</v>
      </c>
    </row>
    <row r="41" spans="1:7" x14ac:dyDescent="0.25">
      <c r="A41" s="35">
        <v>13</v>
      </c>
      <c r="B41" s="37">
        <v>1826.8430000000001</v>
      </c>
      <c r="C41" s="35">
        <v>5147.8028335475983</v>
      </c>
      <c r="D41" s="35">
        <v>-3320.9598335475985</v>
      </c>
      <c r="E41" s="35">
        <v>-0.51803762301450174</v>
      </c>
      <c r="F41" s="35">
        <v>0.93423019431988041</v>
      </c>
      <c r="G41" s="35">
        <v>1242.816</v>
      </c>
    </row>
    <row r="42" spans="1:7" x14ac:dyDescent="0.25">
      <c r="A42" s="35">
        <v>14</v>
      </c>
      <c r="B42" s="38">
        <v>11090.7178</v>
      </c>
      <c r="C42" s="35">
        <v>12606.623350356163</v>
      </c>
      <c r="D42" s="35">
        <v>-1515.9055503561631</v>
      </c>
      <c r="E42" s="35">
        <v>-0.23646660826430657</v>
      </c>
      <c r="F42" s="35">
        <v>1.0089686098654709</v>
      </c>
      <c r="G42" s="35">
        <v>1252.4069999999999</v>
      </c>
    </row>
    <row r="43" spans="1:7" x14ac:dyDescent="0.25">
      <c r="A43" s="35">
        <v>15</v>
      </c>
      <c r="B43" s="37">
        <v>39611.757700000002</v>
      </c>
      <c r="C43" s="35">
        <v>29618.179946067048</v>
      </c>
      <c r="D43" s="35">
        <v>9993.5777539329538</v>
      </c>
      <c r="E43" s="35">
        <v>1.5589014997292736</v>
      </c>
      <c r="F43" s="35">
        <v>1.0837070254110612</v>
      </c>
      <c r="G43" s="35">
        <v>1253.9359999999999</v>
      </c>
    </row>
    <row r="44" spans="1:7" x14ac:dyDescent="0.25">
      <c r="A44" s="35">
        <v>16</v>
      </c>
      <c r="B44" s="38">
        <v>1837.2370000000001</v>
      </c>
      <c r="C44" s="35">
        <v>4237.0295468617369</v>
      </c>
      <c r="D44" s="35">
        <v>-2399.7925468617368</v>
      </c>
      <c r="E44" s="35">
        <v>-0.37434443324059946</v>
      </c>
      <c r="F44" s="35">
        <v>1.1584454409566518</v>
      </c>
      <c r="G44" s="35">
        <v>1256.299</v>
      </c>
    </row>
    <row r="45" spans="1:7" x14ac:dyDescent="0.25">
      <c r="A45" s="35">
        <v>17</v>
      </c>
      <c r="B45" s="37">
        <v>10797.3362</v>
      </c>
      <c r="C45" s="35">
        <v>11724.386504528793</v>
      </c>
      <c r="D45" s="35">
        <v>-927.05030452879328</v>
      </c>
      <c r="E45" s="35">
        <v>-0.14461088367333388</v>
      </c>
      <c r="F45" s="35">
        <v>1.2331838565022422</v>
      </c>
      <c r="G45" s="35">
        <v>1261.442</v>
      </c>
    </row>
    <row r="46" spans="1:7" x14ac:dyDescent="0.25">
      <c r="A46" s="35">
        <v>18</v>
      </c>
      <c r="B46" s="38">
        <v>2395.17155</v>
      </c>
      <c r="C46" s="35">
        <v>4751.4842371510667</v>
      </c>
      <c r="D46" s="35">
        <v>-2356.3126871510667</v>
      </c>
      <c r="E46" s="35">
        <v>-0.36756199554111724</v>
      </c>
      <c r="F46" s="35">
        <v>1.3079222720478325</v>
      </c>
      <c r="G46" s="35">
        <v>1261.8589999999999</v>
      </c>
    </row>
    <row r="47" spans="1:7" x14ac:dyDescent="0.25">
      <c r="A47" s="35">
        <v>19</v>
      </c>
      <c r="B47" s="37">
        <v>10602.385</v>
      </c>
      <c r="C47" s="35">
        <v>11917.162753943983</v>
      </c>
      <c r="D47" s="35">
        <v>-1314.777753943983</v>
      </c>
      <c r="E47" s="35">
        <v>-0.20509261676853829</v>
      </c>
      <c r="F47" s="35">
        <v>1.3826606875934231</v>
      </c>
      <c r="G47" s="35">
        <v>1263.249</v>
      </c>
    </row>
    <row r="48" spans="1:7" x14ac:dyDescent="0.25">
      <c r="A48" s="35">
        <v>20</v>
      </c>
      <c r="B48" s="38">
        <v>36837.466999999997</v>
      </c>
      <c r="C48" s="35">
        <v>29956.984460030901</v>
      </c>
      <c r="D48" s="35">
        <v>6880.4825399690963</v>
      </c>
      <c r="E48" s="35">
        <v>1.073288747485625</v>
      </c>
      <c r="F48" s="35">
        <v>1.4573991031390134</v>
      </c>
      <c r="G48" s="35">
        <v>1391.5287000000001</v>
      </c>
    </row>
    <row r="49" spans="1:7" x14ac:dyDescent="0.25">
      <c r="A49" s="35">
        <v>21</v>
      </c>
      <c r="B49" s="37">
        <v>13228.846949999999</v>
      </c>
      <c r="C49" s="35">
        <v>13257.053929776619</v>
      </c>
      <c r="D49" s="35">
        <v>-28.206979776619846</v>
      </c>
      <c r="E49" s="35">
        <v>-4.4000161062739424E-3</v>
      </c>
      <c r="F49" s="35">
        <v>1.532137518684604</v>
      </c>
      <c r="G49" s="35">
        <v>1515.3449000000001</v>
      </c>
    </row>
    <row r="50" spans="1:7" x14ac:dyDescent="0.25">
      <c r="A50" s="35">
        <v>22</v>
      </c>
      <c r="B50" s="38">
        <v>4149.7359999999999</v>
      </c>
      <c r="C50" s="35">
        <v>7419.9961649235038</v>
      </c>
      <c r="D50" s="35">
        <v>-3270.2601649235039</v>
      </c>
      <c r="E50" s="35">
        <v>-0.51012896493428872</v>
      </c>
      <c r="F50" s="35">
        <v>1.6068759342301944</v>
      </c>
      <c r="G50" s="35">
        <v>1526.3119999999999</v>
      </c>
    </row>
    <row r="51" spans="1:7" x14ac:dyDescent="0.25">
      <c r="A51" s="35">
        <v>23</v>
      </c>
      <c r="B51" s="37">
        <v>1137.011</v>
      </c>
      <c r="C51" s="35">
        <v>4144.4434453227241</v>
      </c>
      <c r="D51" s="35">
        <v>-3007.4324453227241</v>
      </c>
      <c r="E51" s="35">
        <v>-0.4691303820098866</v>
      </c>
      <c r="F51" s="35">
        <v>1.6816143497757847</v>
      </c>
      <c r="G51" s="35">
        <v>1532.4697000000001</v>
      </c>
    </row>
    <row r="52" spans="1:7" x14ac:dyDescent="0.25">
      <c r="A52" s="35">
        <v>24</v>
      </c>
      <c r="B52" s="38">
        <v>37701.876799999998</v>
      </c>
      <c r="C52" s="35">
        <v>31582.104620274265</v>
      </c>
      <c r="D52" s="35">
        <v>6119.7721797257327</v>
      </c>
      <c r="E52" s="35">
        <v>0.95462528674692437</v>
      </c>
      <c r="F52" s="35">
        <v>1.7563527653213753</v>
      </c>
      <c r="G52" s="35">
        <v>1534.3045</v>
      </c>
    </row>
    <row r="53" spans="1:7" x14ac:dyDescent="0.25">
      <c r="A53" s="35">
        <v>25</v>
      </c>
      <c r="B53" s="37">
        <v>6203.90175</v>
      </c>
      <c r="C53" s="35">
        <v>8188.0458952341742</v>
      </c>
      <c r="D53" s="35">
        <v>-1984.1441452341742</v>
      </c>
      <c r="E53" s="35">
        <v>-0.30950730157348644</v>
      </c>
      <c r="F53" s="35">
        <v>1.8310911808669657</v>
      </c>
      <c r="G53" s="35">
        <v>1607.5101</v>
      </c>
    </row>
    <row r="54" spans="1:7" x14ac:dyDescent="0.25">
      <c r="A54" s="35">
        <v>26</v>
      </c>
      <c r="B54" s="38">
        <v>14001.1338</v>
      </c>
      <c r="C54" s="35">
        <v>13500.168010340623</v>
      </c>
      <c r="D54" s="35">
        <v>500.96578965937624</v>
      </c>
      <c r="E54" s="35">
        <v>7.8145819249339166E-2</v>
      </c>
      <c r="F54" s="35">
        <v>1.905829596412556</v>
      </c>
      <c r="G54" s="35">
        <v>1615.7666999999999</v>
      </c>
    </row>
    <row r="55" spans="1:7" x14ac:dyDescent="0.25">
      <c r="A55" s="35">
        <v>27</v>
      </c>
      <c r="B55" s="37">
        <v>14451.835150000001</v>
      </c>
      <c r="C55" s="35">
        <v>13367.191437387568</v>
      </c>
      <c r="D55" s="35">
        <v>1084.6437126124329</v>
      </c>
      <c r="E55" s="35">
        <v>0.16919393153248014</v>
      </c>
      <c r="F55" s="35">
        <v>1.9805680119581466</v>
      </c>
      <c r="G55" s="35">
        <v>1621.3402000000001</v>
      </c>
    </row>
    <row r="56" spans="1:7" x14ac:dyDescent="0.25">
      <c r="A56" s="35">
        <v>28</v>
      </c>
      <c r="B56" s="38">
        <v>12268.632250000001</v>
      </c>
      <c r="C56" s="35">
        <v>12645.424275522657</v>
      </c>
      <c r="D56" s="35">
        <v>-376.79202552265633</v>
      </c>
      <c r="E56" s="35">
        <v>-5.8775912704750487E-2</v>
      </c>
      <c r="F56" s="35">
        <v>2.0553064275037372</v>
      </c>
      <c r="G56" s="35">
        <v>1621.8827000000001</v>
      </c>
    </row>
    <row r="57" spans="1:7" x14ac:dyDescent="0.25">
      <c r="A57" s="35">
        <v>29</v>
      </c>
      <c r="B57" s="37">
        <v>2775.1921499999999</v>
      </c>
      <c r="C57" s="35">
        <v>4759.7971013889464</v>
      </c>
      <c r="D57" s="35">
        <v>-1984.6049513889466</v>
      </c>
      <c r="E57" s="35">
        <v>-0.30957918287800484</v>
      </c>
      <c r="F57" s="35">
        <v>2.1300448430493275</v>
      </c>
      <c r="G57" s="35">
        <v>1622.1885</v>
      </c>
    </row>
    <row r="58" spans="1:7" x14ac:dyDescent="0.25">
      <c r="A58" s="35">
        <v>30</v>
      </c>
      <c r="B58" s="38">
        <v>38711</v>
      </c>
      <c r="C58" s="35">
        <v>30694.6966323341</v>
      </c>
      <c r="D58" s="35">
        <v>8016.3033676658997</v>
      </c>
      <c r="E58" s="35">
        <v>1.2504658141295968</v>
      </c>
      <c r="F58" s="35">
        <v>2.2047832585949179</v>
      </c>
      <c r="G58" s="35">
        <v>1625.4337499999999</v>
      </c>
    </row>
    <row r="59" spans="1:7" x14ac:dyDescent="0.25">
      <c r="A59" s="35">
        <v>31</v>
      </c>
      <c r="B59" s="37">
        <v>35585.576000000001</v>
      </c>
      <c r="C59" s="35">
        <v>28380.896838699548</v>
      </c>
      <c r="D59" s="35">
        <v>7204.6791613004534</v>
      </c>
      <c r="E59" s="35">
        <v>1.1238602856919218</v>
      </c>
      <c r="F59" s="35">
        <v>2.2795216741405087</v>
      </c>
      <c r="G59" s="35">
        <v>1627.2824499999999</v>
      </c>
    </row>
    <row r="60" spans="1:7" x14ac:dyDescent="0.25">
      <c r="A60" s="35">
        <v>32</v>
      </c>
      <c r="B60" s="38">
        <v>2198.1898500000002</v>
      </c>
      <c r="C60" s="35">
        <v>4559.6162779569167</v>
      </c>
      <c r="D60" s="35">
        <v>-2361.4264279569165</v>
      </c>
      <c r="E60" s="35">
        <v>-0.36835968966105626</v>
      </c>
      <c r="F60" s="35">
        <v>2.354260089686099</v>
      </c>
      <c r="G60" s="35">
        <v>1628.4709</v>
      </c>
    </row>
    <row r="61" spans="1:7" x14ac:dyDescent="0.25">
      <c r="A61" s="35">
        <v>33</v>
      </c>
      <c r="B61" s="37">
        <v>4687.7969999999996</v>
      </c>
      <c r="C61" s="35">
        <v>6098.195398685205</v>
      </c>
      <c r="D61" s="35">
        <v>-1410.3983986852054</v>
      </c>
      <c r="E61" s="35">
        <v>-0.22000851277320072</v>
      </c>
      <c r="F61" s="35">
        <v>2.4289985052316894</v>
      </c>
      <c r="G61" s="35">
        <v>1629.8335</v>
      </c>
    </row>
    <row r="62" spans="1:7" x14ac:dyDescent="0.25">
      <c r="A62" s="35">
        <v>34</v>
      </c>
      <c r="B62" s="38">
        <v>13770.097900000001</v>
      </c>
      <c r="C62" s="35">
        <v>12855.895856598461</v>
      </c>
      <c r="D62" s="35">
        <v>914.20204340153941</v>
      </c>
      <c r="E62" s="35">
        <v>0.14260667916986594</v>
      </c>
      <c r="F62" s="35">
        <v>2.5037369207772797</v>
      </c>
      <c r="G62" s="35">
        <v>1631.6683</v>
      </c>
    </row>
    <row r="63" spans="1:7" x14ac:dyDescent="0.25">
      <c r="A63" s="35">
        <v>35</v>
      </c>
      <c r="B63" s="37">
        <v>51194.559139999998</v>
      </c>
      <c r="C63" s="35">
        <v>29852.32181344357</v>
      </c>
      <c r="D63" s="35">
        <v>21342.237326556427</v>
      </c>
      <c r="E63" s="35">
        <v>3.329182660619554</v>
      </c>
      <c r="F63" s="35">
        <v>2.5784753363228701</v>
      </c>
      <c r="G63" s="35">
        <v>1631.8212000000001</v>
      </c>
    </row>
    <row r="64" spans="1:7" x14ac:dyDescent="0.25">
      <c r="A64" s="35">
        <v>36</v>
      </c>
      <c r="B64" s="38">
        <v>1625.4337499999999</v>
      </c>
      <c r="C64" s="35">
        <v>3829.3942503474846</v>
      </c>
      <c r="D64" s="35">
        <v>-2203.9605003474844</v>
      </c>
      <c r="E64" s="35">
        <v>-0.3437965275232524</v>
      </c>
      <c r="F64" s="35">
        <v>2.6532137518684609</v>
      </c>
      <c r="G64" s="35">
        <v>1632.0362500000001</v>
      </c>
    </row>
    <row r="65" spans="1:7" x14ac:dyDescent="0.25">
      <c r="A65" s="35">
        <v>37</v>
      </c>
      <c r="B65" s="37">
        <v>15612.19335</v>
      </c>
      <c r="C65" s="35">
        <v>14292.364002417986</v>
      </c>
      <c r="D65" s="35">
        <v>1319.8293475820137</v>
      </c>
      <c r="E65" s="35">
        <v>0.20588061653121087</v>
      </c>
      <c r="F65" s="35">
        <v>2.7279521674140512</v>
      </c>
      <c r="G65" s="35">
        <v>1632.5644500000001</v>
      </c>
    </row>
    <row r="66" spans="1:7" x14ac:dyDescent="0.25">
      <c r="A66" s="35">
        <v>38</v>
      </c>
      <c r="B66" s="38">
        <v>2302.3000000000002</v>
      </c>
      <c r="C66" s="35">
        <v>5232.4077361798982</v>
      </c>
      <c r="D66" s="35">
        <v>-2930.107736179898</v>
      </c>
      <c r="E66" s="35">
        <v>-0.45706847505154602</v>
      </c>
      <c r="F66" s="35">
        <v>2.8026905829596416</v>
      </c>
      <c r="G66" s="35">
        <v>1633.0444</v>
      </c>
    </row>
    <row r="67" spans="1:7" x14ac:dyDescent="0.25">
      <c r="A67" s="35">
        <v>39</v>
      </c>
      <c r="B67" s="37">
        <v>39774.276299999998</v>
      </c>
      <c r="C67" s="35">
        <v>31251.392764683693</v>
      </c>
      <c r="D67" s="35">
        <v>8522.8835353163049</v>
      </c>
      <c r="E67" s="35">
        <v>1.3294874220590027</v>
      </c>
      <c r="F67" s="35">
        <v>2.8774289985052319</v>
      </c>
      <c r="G67" s="35">
        <v>1633.9618</v>
      </c>
    </row>
    <row r="68" spans="1:7" x14ac:dyDescent="0.25">
      <c r="A68" s="35">
        <v>40</v>
      </c>
      <c r="B68" s="38">
        <v>48173.360999999997</v>
      </c>
      <c r="C68" s="35">
        <v>36082.275045174581</v>
      </c>
      <c r="D68" s="35">
        <v>12091.085954825416</v>
      </c>
      <c r="E68" s="35">
        <v>1.8860924978459273</v>
      </c>
      <c r="F68" s="35">
        <v>2.9521674140508223</v>
      </c>
      <c r="G68" s="35">
        <v>1634.5734</v>
      </c>
    </row>
    <row r="69" spans="1:7" x14ac:dyDescent="0.25">
      <c r="A69" s="35">
        <v>41</v>
      </c>
      <c r="B69" s="37">
        <v>3046.0619999999999</v>
      </c>
      <c r="C69" s="35">
        <v>5760.8314476894147</v>
      </c>
      <c r="D69" s="35">
        <v>-2714.7694476894148</v>
      </c>
      <c r="E69" s="35">
        <v>-0.42347778419562726</v>
      </c>
      <c r="F69" s="35">
        <v>3.0269058295964131</v>
      </c>
      <c r="G69" s="35">
        <v>1635.7336499999999</v>
      </c>
    </row>
    <row r="70" spans="1:7" x14ac:dyDescent="0.25">
      <c r="A70" s="35">
        <v>42</v>
      </c>
      <c r="B70" s="38">
        <v>4949.7587000000003</v>
      </c>
      <c r="C70" s="35">
        <v>8028.1155993402417</v>
      </c>
      <c r="D70" s="35">
        <v>-3078.3568993402414</v>
      </c>
      <c r="E70" s="35">
        <v>-0.48019391105401449</v>
      </c>
      <c r="F70" s="35">
        <v>3.1016442451420034</v>
      </c>
      <c r="G70" s="35">
        <v>1639.5631000000001</v>
      </c>
    </row>
    <row r="71" spans="1:7" x14ac:dyDescent="0.25">
      <c r="A71" s="35">
        <v>43</v>
      </c>
      <c r="B71" s="37">
        <v>6272.4772000000003</v>
      </c>
      <c r="C71" s="35">
        <v>8496.3623482694093</v>
      </c>
      <c r="D71" s="35">
        <v>-2223.885148269409</v>
      </c>
      <c r="E71" s="35">
        <v>-0.34690457994370233</v>
      </c>
      <c r="F71" s="35">
        <v>3.1763826606875938</v>
      </c>
      <c r="G71" s="35">
        <v>1639.5631000000001</v>
      </c>
    </row>
    <row r="72" spans="1:7" x14ac:dyDescent="0.25">
      <c r="A72" s="35">
        <v>44</v>
      </c>
      <c r="B72" s="38">
        <v>6313.759</v>
      </c>
      <c r="C72" s="35">
        <v>8999.7250640073871</v>
      </c>
      <c r="D72" s="35">
        <v>-2685.9660640073871</v>
      </c>
      <c r="E72" s="35">
        <v>-0.41898473484685728</v>
      </c>
      <c r="F72" s="35">
        <v>3.2511210762331841</v>
      </c>
      <c r="G72" s="35">
        <v>1646.4296999999999</v>
      </c>
    </row>
    <row r="73" spans="1:7" x14ac:dyDescent="0.25">
      <c r="A73" s="35">
        <v>45</v>
      </c>
      <c r="B73" s="37">
        <v>6079.6715000000004</v>
      </c>
      <c r="C73" s="35">
        <v>8474.4625196287925</v>
      </c>
      <c r="D73" s="35">
        <v>-2394.7910196287921</v>
      </c>
      <c r="E73" s="35">
        <v>-0.37356424335301835</v>
      </c>
      <c r="F73" s="35">
        <v>3.3258594917787745</v>
      </c>
      <c r="G73" s="35">
        <v>1664.9996000000001</v>
      </c>
    </row>
    <row r="74" spans="1:7" x14ac:dyDescent="0.25">
      <c r="A74" s="35">
        <v>46</v>
      </c>
      <c r="B74" s="38">
        <v>20630.283510000001</v>
      </c>
      <c r="C74" s="35">
        <v>11606.099907714848</v>
      </c>
      <c r="D74" s="35">
        <v>9024.183602285153</v>
      </c>
      <c r="E74" s="35">
        <v>1.407685385336426</v>
      </c>
      <c r="F74" s="35">
        <v>3.4005979073243648</v>
      </c>
      <c r="G74" s="35">
        <v>1674.6323</v>
      </c>
    </row>
    <row r="75" spans="1:7" x14ac:dyDescent="0.25">
      <c r="A75" s="35">
        <v>47</v>
      </c>
      <c r="B75" s="37">
        <v>3393.35635</v>
      </c>
      <c r="C75" s="35">
        <v>5525.0786649774755</v>
      </c>
      <c r="D75" s="35">
        <v>-2131.7223149774754</v>
      </c>
      <c r="E75" s="35">
        <v>-0.33252806909086469</v>
      </c>
      <c r="F75" s="35">
        <v>3.4753363228699556</v>
      </c>
      <c r="G75" s="35">
        <v>1682.597</v>
      </c>
    </row>
    <row r="76" spans="1:7" x14ac:dyDescent="0.25">
      <c r="A76" s="35">
        <v>48</v>
      </c>
      <c r="B76" s="38">
        <v>3556.9223000000002</v>
      </c>
      <c r="C76" s="35">
        <v>6861.2741898585609</v>
      </c>
      <c r="D76" s="35">
        <v>-3304.3518898585608</v>
      </c>
      <c r="E76" s="35">
        <v>-0.51544694438451144</v>
      </c>
      <c r="F76" s="35">
        <v>3.550074738415546</v>
      </c>
      <c r="G76" s="35">
        <v>1694.7963999999999</v>
      </c>
    </row>
    <row r="77" spans="1:7" x14ac:dyDescent="0.25">
      <c r="A77" s="35">
        <v>49</v>
      </c>
      <c r="B77" s="37">
        <v>12629.896699999999</v>
      </c>
      <c r="C77" s="35">
        <v>12826.191220761915</v>
      </c>
      <c r="D77" s="35">
        <v>-196.29452076191592</v>
      </c>
      <c r="E77" s="35">
        <v>-3.0620047228227403E-2</v>
      </c>
      <c r="F77" s="35">
        <v>3.6248131539611363</v>
      </c>
      <c r="G77" s="35">
        <v>1702.4553000000001</v>
      </c>
    </row>
    <row r="78" spans="1:7" x14ac:dyDescent="0.25">
      <c r="A78" s="35">
        <v>50</v>
      </c>
      <c r="B78" s="38">
        <v>38709.175999999999</v>
      </c>
      <c r="C78" s="35">
        <v>31394.61628112671</v>
      </c>
      <c r="D78" s="35">
        <v>7314.55971887329</v>
      </c>
      <c r="E78" s="35">
        <v>1.141000590216392</v>
      </c>
      <c r="F78" s="35">
        <v>3.6995515695067267</v>
      </c>
      <c r="G78" s="35">
        <v>1704.5681</v>
      </c>
    </row>
    <row r="79" spans="1:7" x14ac:dyDescent="0.25">
      <c r="A79" s="35">
        <v>51</v>
      </c>
      <c r="B79" s="37">
        <v>2211.1307499999998</v>
      </c>
      <c r="C79" s="35">
        <v>4909.1876784734213</v>
      </c>
      <c r="D79" s="35">
        <v>-2698.0569284734215</v>
      </c>
      <c r="E79" s="35">
        <v>-0.42087079279459338</v>
      </c>
      <c r="F79" s="35">
        <v>3.7742899850523171</v>
      </c>
      <c r="G79" s="35">
        <v>1704.7001499999999</v>
      </c>
    </row>
    <row r="80" spans="1:7" x14ac:dyDescent="0.25">
      <c r="A80" s="35">
        <v>52</v>
      </c>
      <c r="B80" s="38">
        <v>3579.8287</v>
      </c>
      <c r="C80" s="35">
        <v>5931.2817464952604</v>
      </c>
      <c r="D80" s="35">
        <v>-2351.4530464952604</v>
      </c>
      <c r="E80" s="35">
        <v>-0.36680393858764027</v>
      </c>
      <c r="F80" s="35">
        <v>3.8490284005979079</v>
      </c>
      <c r="G80" s="35">
        <v>1705.6244999999999</v>
      </c>
    </row>
    <row r="81" spans="1:7" x14ac:dyDescent="0.25">
      <c r="A81" s="35">
        <v>53</v>
      </c>
      <c r="B81" s="37">
        <v>23568.272000000001</v>
      </c>
      <c r="C81" s="35">
        <v>33505.299060762147</v>
      </c>
      <c r="D81" s="35">
        <v>-9937.027060762146</v>
      </c>
      <c r="E81" s="35">
        <v>-1.5500801383944895</v>
      </c>
      <c r="F81" s="35">
        <v>3.9237668161434982</v>
      </c>
      <c r="G81" s="35">
        <v>1708.0014000000001</v>
      </c>
    </row>
    <row r="82" spans="1:7" x14ac:dyDescent="0.25">
      <c r="A82" s="35">
        <v>54</v>
      </c>
      <c r="B82" s="38">
        <v>37742.575700000001</v>
      </c>
      <c r="C82" s="35">
        <v>31114.831749248191</v>
      </c>
      <c r="D82" s="35">
        <v>6627.7439507518102</v>
      </c>
      <c r="E82" s="35">
        <v>1.0338639713472464</v>
      </c>
      <c r="F82" s="35">
        <v>3.9985052316890886</v>
      </c>
      <c r="G82" s="35">
        <v>1708.9257500000001</v>
      </c>
    </row>
    <row r="83" spans="1:7" x14ac:dyDescent="0.25">
      <c r="A83" s="35">
        <v>55</v>
      </c>
      <c r="B83" s="37">
        <v>8059.6791000000003</v>
      </c>
      <c r="C83" s="35">
        <v>9766.6285064169078</v>
      </c>
      <c r="D83" s="35">
        <v>-1706.9494064169076</v>
      </c>
      <c r="E83" s="35">
        <v>-0.26626760256886906</v>
      </c>
      <c r="F83" s="35">
        <v>4.0732436472346789</v>
      </c>
      <c r="G83" s="35">
        <v>1711.0268000000001</v>
      </c>
    </row>
    <row r="84" spans="1:7" x14ac:dyDescent="0.25">
      <c r="A84" s="35">
        <v>56</v>
      </c>
      <c r="B84" s="38">
        <v>47496.494449999998</v>
      </c>
      <c r="C84" s="35">
        <v>36076.603558447838</v>
      </c>
      <c r="D84" s="35">
        <v>11419.890891552161</v>
      </c>
      <c r="E84" s="35">
        <v>1.7813925578934131</v>
      </c>
      <c r="F84" s="35">
        <v>4.1479820627802697</v>
      </c>
      <c r="G84" s="35">
        <v>1712.2270000000001</v>
      </c>
    </row>
    <row r="85" spans="1:7" x14ac:dyDescent="0.25">
      <c r="A85" s="35">
        <v>57</v>
      </c>
      <c r="B85" s="37">
        <v>13607.36875</v>
      </c>
      <c r="C85" s="35">
        <v>13205.010726654828</v>
      </c>
      <c r="D85" s="35">
        <v>402.35802334517211</v>
      </c>
      <c r="E85" s="35">
        <v>6.2763961162362214E-2</v>
      </c>
      <c r="F85" s="35">
        <v>4.2227204783258596</v>
      </c>
      <c r="G85" s="35">
        <v>1719.4363000000001</v>
      </c>
    </row>
    <row r="86" spans="1:7" x14ac:dyDescent="0.25">
      <c r="A86" s="35">
        <v>58</v>
      </c>
      <c r="B86" s="38">
        <v>34303.167200000004</v>
      </c>
      <c r="C86" s="35">
        <v>27941.778100717056</v>
      </c>
      <c r="D86" s="35">
        <v>6361.3890992829474</v>
      </c>
      <c r="E86" s="35">
        <v>0.99231518995596046</v>
      </c>
      <c r="F86" s="35">
        <v>4.2974588938714504</v>
      </c>
      <c r="G86" s="35">
        <v>1720.3536999999999</v>
      </c>
    </row>
    <row r="87" spans="1:7" x14ac:dyDescent="0.25">
      <c r="A87" s="35">
        <v>59</v>
      </c>
      <c r="B87" s="37">
        <v>23244.790199999999</v>
      </c>
      <c r="C87" s="35">
        <v>35012.632179819011</v>
      </c>
      <c r="D87" s="35">
        <v>-11767.841979819012</v>
      </c>
      <c r="E87" s="35">
        <v>-1.8356695632549973</v>
      </c>
      <c r="F87" s="35">
        <v>4.3721973094170403</v>
      </c>
      <c r="G87" s="35">
        <v>1725.5523000000001</v>
      </c>
    </row>
    <row r="88" spans="1:7" x14ac:dyDescent="0.25">
      <c r="A88" s="35">
        <v>60</v>
      </c>
      <c r="B88" s="38">
        <v>5989.5236500000001</v>
      </c>
      <c r="C88" s="35">
        <v>8649.843905236623</v>
      </c>
      <c r="D88" s="35">
        <v>-2660.3202552366229</v>
      </c>
      <c r="E88" s="35">
        <v>-0.41498423665302664</v>
      </c>
      <c r="F88" s="35">
        <v>4.4469357249626311</v>
      </c>
      <c r="G88" s="35">
        <v>1727.54</v>
      </c>
    </row>
    <row r="89" spans="1:7" x14ac:dyDescent="0.25">
      <c r="A89" s="35">
        <v>61</v>
      </c>
      <c r="B89" s="37">
        <v>8606.2173999999995</v>
      </c>
      <c r="C89" s="35">
        <v>9604.4631254286069</v>
      </c>
      <c r="D89" s="35">
        <v>-998.24572542860733</v>
      </c>
      <c r="E89" s="35">
        <v>-0.15571668093106758</v>
      </c>
      <c r="F89" s="35">
        <v>4.5216741405082219</v>
      </c>
      <c r="G89" s="35">
        <v>1727.7850000000001</v>
      </c>
    </row>
    <row r="90" spans="1:7" x14ac:dyDescent="0.25">
      <c r="A90" s="35">
        <v>62</v>
      </c>
      <c r="B90" s="38">
        <v>4504.6624000000002</v>
      </c>
      <c r="C90" s="35">
        <v>6520.3457992694439</v>
      </c>
      <c r="D90" s="35">
        <v>-2015.6833992694437</v>
      </c>
      <c r="E90" s="35">
        <v>-0.31442712024368935</v>
      </c>
      <c r="F90" s="35">
        <v>4.5964125560538118</v>
      </c>
      <c r="G90" s="35">
        <v>1728.8969999999999</v>
      </c>
    </row>
    <row r="91" spans="1:7" x14ac:dyDescent="0.25">
      <c r="A91" s="35">
        <v>63</v>
      </c>
      <c r="B91" s="37">
        <v>30166.618170000002</v>
      </c>
      <c r="C91" s="35">
        <v>13169.639374790775</v>
      </c>
      <c r="D91" s="35">
        <v>16996.978795209227</v>
      </c>
      <c r="E91" s="35">
        <v>2.6513643448954638</v>
      </c>
      <c r="F91" s="35">
        <v>4.6711509715994026</v>
      </c>
      <c r="G91" s="35">
        <v>1731.6769999999999</v>
      </c>
    </row>
    <row r="92" spans="1:7" x14ac:dyDescent="0.25">
      <c r="A92" s="35">
        <v>64</v>
      </c>
      <c r="B92" s="38">
        <v>4133.6416499999996</v>
      </c>
      <c r="C92" s="35">
        <v>6780.4106764136586</v>
      </c>
      <c r="D92" s="35">
        <v>-2646.769026413659</v>
      </c>
      <c r="E92" s="35">
        <v>-0.41287037598616194</v>
      </c>
      <c r="F92" s="35">
        <v>4.7458893871449925</v>
      </c>
      <c r="G92" s="35">
        <v>1737.376</v>
      </c>
    </row>
    <row r="93" spans="1:7" x14ac:dyDescent="0.25">
      <c r="A93" s="35">
        <v>65</v>
      </c>
      <c r="B93" s="37">
        <v>14711.7438</v>
      </c>
      <c r="C93" s="35">
        <v>28196.66048771677</v>
      </c>
      <c r="D93" s="35">
        <v>-13484.91668771677</v>
      </c>
      <c r="E93" s="35">
        <v>-2.103516614951332</v>
      </c>
      <c r="F93" s="35">
        <v>4.8206278026905833</v>
      </c>
      <c r="G93" s="35">
        <v>1743.2139999999999</v>
      </c>
    </row>
    <row r="94" spans="1:7" x14ac:dyDescent="0.25">
      <c r="A94" s="35">
        <v>66</v>
      </c>
      <c r="B94" s="38">
        <v>1743.2139999999999</v>
      </c>
      <c r="C94" s="35">
        <v>4855.096725559375</v>
      </c>
      <c r="D94" s="35">
        <v>-3111.8827255593751</v>
      </c>
      <c r="E94" s="35">
        <v>-0.48542361577634002</v>
      </c>
      <c r="F94" s="35">
        <v>4.8953662182361741</v>
      </c>
      <c r="G94" s="35">
        <v>1744.4649999999999</v>
      </c>
    </row>
    <row r="95" spans="1:7" x14ac:dyDescent="0.25">
      <c r="A95" s="35">
        <v>67</v>
      </c>
      <c r="B95" s="37">
        <v>14235.072</v>
      </c>
      <c r="C95" s="35">
        <v>14073.429054183156</v>
      </c>
      <c r="D95" s="35">
        <v>161.64294581684408</v>
      </c>
      <c r="E95" s="35">
        <v>2.5214736589743103E-2</v>
      </c>
      <c r="F95" s="35">
        <v>4.970104633781764</v>
      </c>
      <c r="G95" s="35">
        <v>1748.7739999999999</v>
      </c>
    </row>
    <row r="96" spans="1:7" x14ac:dyDescent="0.25">
      <c r="A96" s="35">
        <v>68</v>
      </c>
      <c r="B96" s="38">
        <v>6389.3778499999999</v>
      </c>
      <c r="C96" s="35">
        <v>8468.2232939728074</v>
      </c>
      <c r="D96" s="35">
        <v>-2078.8454439728075</v>
      </c>
      <c r="E96" s="35">
        <v>-0.32427978849108369</v>
      </c>
      <c r="F96" s="35">
        <v>5.0448430493273548</v>
      </c>
      <c r="G96" s="35">
        <v>1759.338</v>
      </c>
    </row>
    <row r="97" spans="1:7" x14ac:dyDescent="0.25">
      <c r="A97" s="35">
        <v>69</v>
      </c>
      <c r="B97" s="37">
        <v>5920.1040999999996</v>
      </c>
      <c r="C97" s="35">
        <v>9295.6202855468691</v>
      </c>
      <c r="D97" s="35">
        <v>-3375.5161855468696</v>
      </c>
      <c r="E97" s="35">
        <v>-0.52654788641020611</v>
      </c>
      <c r="F97" s="35">
        <v>5.1195814648729447</v>
      </c>
      <c r="G97" s="35">
        <v>1769.5316499999999</v>
      </c>
    </row>
    <row r="98" spans="1:7" x14ac:dyDescent="0.25">
      <c r="A98" s="35">
        <v>70</v>
      </c>
      <c r="B98" s="38">
        <v>17663.144199999999</v>
      </c>
      <c r="C98" s="35">
        <v>29887.721516168338</v>
      </c>
      <c r="D98" s="35">
        <v>-12224.577316168339</v>
      </c>
      <c r="E98" s="35">
        <v>-1.9069158594609894</v>
      </c>
      <c r="F98" s="35">
        <v>5.1943198804185355</v>
      </c>
      <c r="G98" s="35">
        <v>1815.8759</v>
      </c>
    </row>
    <row r="99" spans="1:7" x14ac:dyDescent="0.25">
      <c r="A99" s="35">
        <v>71</v>
      </c>
      <c r="B99" s="37">
        <v>16577.779500000001</v>
      </c>
      <c r="C99" s="35">
        <v>29673.080212862802</v>
      </c>
      <c r="D99" s="35">
        <v>-13095.300712862801</v>
      </c>
      <c r="E99" s="35">
        <v>-2.0427402901482048</v>
      </c>
      <c r="F99" s="35">
        <v>5.2690582959641263</v>
      </c>
      <c r="G99" s="35">
        <v>1824.2854</v>
      </c>
    </row>
    <row r="100" spans="1:7" x14ac:dyDescent="0.25">
      <c r="A100" s="35">
        <v>72</v>
      </c>
      <c r="B100" s="38">
        <v>6799.4579999999996</v>
      </c>
      <c r="C100" s="35">
        <v>7767.9850009653064</v>
      </c>
      <c r="D100" s="35">
        <v>-968.5270009653068</v>
      </c>
      <c r="E100" s="35">
        <v>-0.15108084727103049</v>
      </c>
      <c r="F100" s="35">
        <v>5.3437967115097162</v>
      </c>
      <c r="G100" s="35">
        <v>1826.8430000000001</v>
      </c>
    </row>
    <row r="101" spans="1:7" x14ac:dyDescent="0.25">
      <c r="A101" s="35">
        <v>73</v>
      </c>
      <c r="B101" s="37">
        <v>11741.726000000001</v>
      </c>
      <c r="C101" s="35">
        <v>12323.922226359304</v>
      </c>
      <c r="D101" s="35">
        <v>-582.19622635930318</v>
      </c>
      <c r="E101" s="35">
        <v>-9.0816981941333516E-2</v>
      </c>
      <c r="F101" s="35">
        <v>5.418535127055307</v>
      </c>
      <c r="G101" s="35">
        <v>1832.0940000000001</v>
      </c>
    </row>
    <row r="102" spans="1:7" x14ac:dyDescent="0.25">
      <c r="A102" s="35">
        <v>74</v>
      </c>
      <c r="B102" s="38">
        <v>11946.625899999999</v>
      </c>
      <c r="C102" s="35">
        <v>12253.600873900687</v>
      </c>
      <c r="D102" s="35">
        <v>-306.97497390068747</v>
      </c>
      <c r="E102" s="35">
        <v>-4.788512772663487E-2</v>
      </c>
      <c r="F102" s="35">
        <v>5.493273542600897</v>
      </c>
      <c r="G102" s="35">
        <v>1837.2370000000001</v>
      </c>
    </row>
    <row r="103" spans="1:7" x14ac:dyDescent="0.25">
      <c r="A103" s="35">
        <v>75</v>
      </c>
      <c r="B103" s="37">
        <v>7726.8540000000003</v>
      </c>
      <c r="C103" s="35">
        <v>9553.5114325685736</v>
      </c>
      <c r="D103" s="35">
        <v>-1826.6574325685733</v>
      </c>
      <c r="E103" s="35">
        <v>-0.28494089716789506</v>
      </c>
      <c r="F103" s="35">
        <v>5.5680119581464877</v>
      </c>
      <c r="G103" s="35">
        <v>1837.2819</v>
      </c>
    </row>
    <row r="104" spans="1:7" x14ac:dyDescent="0.25">
      <c r="A104" s="35">
        <v>76</v>
      </c>
      <c r="B104" s="38">
        <v>11356.660900000001</v>
      </c>
      <c r="C104" s="35">
        <v>11879.405158626574</v>
      </c>
      <c r="D104" s="35">
        <v>-522.74425862657336</v>
      </c>
      <c r="E104" s="35">
        <v>-8.1543049827888459E-2</v>
      </c>
      <c r="F104" s="35">
        <v>5.6427503736920785</v>
      </c>
      <c r="G104" s="35">
        <v>1842.519</v>
      </c>
    </row>
    <row r="105" spans="1:7" x14ac:dyDescent="0.25">
      <c r="A105" s="35">
        <v>77</v>
      </c>
      <c r="B105" s="37">
        <v>3947.4131000000002</v>
      </c>
      <c r="C105" s="35">
        <v>7116.067428908992</v>
      </c>
      <c r="D105" s="35">
        <v>-3168.6543289089918</v>
      </c>
      <c r="E105" s="35">
        <v>-0.49427943696299398</v>
      </c>
      <c r="F105" s="35">
        <v>5.7174887892376685</v>
      </c>
      <c r="G105" s="35">
        <v>1875.3440000000001</v>
      </c>
    </row>
    <row r="106" spans="1:7" x14ac:dyDescent="0.25">
      <c r="A106" s="35">
        <v>78</v>
      </c>
      <c r="B106" s="38">
        <v>1532.4697000000001</v>
      </c>
      <c r="C106" s="35">
        <v>4793.3940138801654</v>
      </c>
      <c r="D106" s="35">
        <v>-3260.9243138801653</v>
      </c>
      <c r="E106" s="35">
        <v>-0.50867266244172227</v>
      </c>
      <c r="F106" s="35">
        <v>5.7922272047832593</v>
      </c>
      <c r="G106" s="35">
        <v>1877.9294</v>
      </c>
    </row>
    <row r="107" spans="1:7" x14ac:dyDescent="0.25">
      <c r="A107" s="35">
        <v>79</v>
      </c>
      <c r="B107" s="37">
        <v>2755.0209500000001</v>
      </c>
      <c r="C107" s="35">
        <v>5859.8141061354927</v>
      </c>
      <c r="D107" s="35">
        <v>-3104.7931561354926</v>
      </c>
      <c r="E107" s="35">
        <v>-0.48431771149666647</v>
      </c>
      <c r="F107" s="35">
        <v>5.8669656203288492</v>
      </c>
      <c r="G107" s="35">
        <v>1880.07</v>
      </c>
    </row>
    <row r="108" spans="1:7" x14ac:dyDescent="0.25">
      <c r="A108" s="35">
        <v>80</v>
      </c>
      <c r="B108" s="38">
        <v>6571.0243499999997</v>
      </c>
      <c r="C108" s="35">
        <v>9372.9471523758693</v>
      </c>
      <c r="D108" s="35">
        <v>-2801.9228023758697</v>
      </c>
      <c r="E108" s="35">
        <v>-0.43707286482365187</v>
      </c>
      <c r="F108" s="35">
        <v>5.94170403587444</v>
      </c>
      <c r="G108" s="35">
        <v>1880.4870000000001</v>
      </c>
    </row>
    <row r="109" spans="1:7" x14ac:dyDescent="0.25">
      <c r="A109" s="35">
        <v>81</v>
      </c>
      <c r="B109" s="37">
        <v>4441.2131499999996</v>
      </c>
      <c r="C109" s="35">
        <v>6703.854618000827</v>
      </c>
      <c r="D109" s="35">
        <v>-2262.6414680008274</v>
      </c>
      <c r="E109" s="35">
        <v>-0.35295019107926573</v>
      </c>
      <c r="F109" s="35">
        <v>6.0164424514200308</v>
      </c>
      <c r="G109" s="35">
        <v>1906.35825</v>
      </c>
    </row>
    <row r="110" spans="1:7" x14ac:dyDescent="0.25">
      <c r="A110" s="35">
        <v>82</v>
      </c>
      <c r="B110" s="38">
        <v>7935.29115</v>
      </c>
      <c r="C110" s="35">
        <v>10366.378241325678</v>
      </c>
      <c r="D110" s="35">
        <v>-2431.0870913256776</v>
      </c>
      <c r="E110" s="35">
        <v>-0.37922607958382049</v>
      </c>
      <c r="F110" s="35">
        <v>6.0911808669656207</v>
      </c>
      <c r="G110" s="35">
        <v>1909.52745</v>
      </c>
    </row>
    <row r="111" spans="1:7" x14ac:dyDescent="0.25">
      <c r="A111" s="35">
        <v>83</v>
      </c>
      <c r="B111" s="37">
        <v>37165.163800000002</v>
      </c>
      <c r="C111" s="35">
        <v>28707.616306200583</v>
      </c>
      <c r="D111" s="35">
        <v>8457.5474937994186</v>
      </c>
      <c r="E111" s="35">
        <v>1.319295631329505</v>
      </c>
      <c r="F111" s="35">
        <v>6.1659192825112115</v>
      </c>
      <c r="G111" s="35">
        <v>1917.3184000000001</v>
      </c>
    </row>
    <row r="112" spans="1:7" x14ac:dyDescent="0.25">
      <c r="A112" s="35">
        <v>84</v>
      </c>
      <c r="B112" s="38">
        <v>11033.661700000001</v>
      </c>
      <c r="C112" s="35">
        <v>12075.704397997797</v>
      </c>
      <c r="D112" s="35">
        <v>-1042.0426979977965</v>
      </c>
      <c r="E112" s="35">
        <v>-0.1625485851702517</v>
      </c>
      <c r="F112" s="35">
        <v>6.2406576980568014</v>
      </c>
      <c r="G112" s="35">
        <v>1964.78</v>
      </c>
    </row>
    <row r="113" spans="1:7" x14ac:dyDescent="0.25">
      <c r="A113" s="35">
        <v>85</v>
      </c>
      <c r="B113" s="37">
        <v>39836.519</v>
      </c>
      <c r="C113" s="35">
        <v>32536.37232568887</v>
      </c>
      <c r="D113" s="35">
        <v>7300.1466743111305</v>
      </c>
      <c r="E113" s="35">
        <v>1.1387522946272801</v>
      </c>
      <c r="F113" s="35">
        <v>6.3153961136023922</v>
      </c>
      <c r="G113" s="35">
        <v>1967.0227</v>
      </c>
    </row>
    <row r="114" spans="1:7" x14ac:dyDescent="0.25">
      <c r="A114" s="35">
        <v>86</v>
      </c>
      <c r="B114" s="38">
        <v>21098.554049999999</v>
      </c>
      <c r="C114" s="35">
        <v>32969.232393009544</v>
      </c>
      <c r="D114" s="35">
        <v>-11870.678343009546</v>
      </c>
      <c r="E114" s="35">
        <v>-1.8517110415675402</v>
      </c>
      <c r="F114" s="35">
        <v>6.3901345291479821</v>
      </c>
      <c r="G114" s="35">
        <v>1969.614</v>
      </c>
    </row>
    <row r="115" spans="1:7" x14ac:dyDescent="0.25">
      <c r="A115" s="35">
        <v>87</v>
      </c>
      <c r="B115" s="37">
        <v>43578.939400000003</v>
      </c>
      <c r="C115" s="35">
        <v>35866.332584787888</v>
      </c>
      <c r="D115" s="35">
        <v>7712.6068152121152</v>
      </c>
      <c r="E115" s="35">
        <v>1.203092088448972</v>
      </c>
      <c r="F115" s="35">
        <v>6.4648729446935729</v>
      </c>
      <c r="G115" s="35">
        <v>1972.95</v>
      </c>
    </row>
    <row r="116" spans="1:7" x14ac:dyDescent="0.25">
      <c r="A116" s="35">
        <v>88</v>
      </c>
      <c r="B116" s="38">
        <v>11073.175999999999</v>
      </c>
      <c r="C116" s="35">
        <v>12132.768240311234</v>
      </c>
      <c r="D116" s="35">
        <v>-1059.5922403112345</v>
      </c>
      <c r="E116" s="35">
        <v>-0.16528614408114467</v>
      </c>
      <c r="F116" s="35">
        <v>6.5396113602391637</v>
      </c>
      <c r="G116" s="35">
        <v>1977.8150000000001</v>
      </c>
    </row>
    <row r="117" spans="1:7" x14ac:dyDescent="0.25">
      <c r="A117" s="35">
        <v>89</v>
      </c>
      <c r="B117" s="37">
        <v>8026.6665999999996</v>
      </c>
      <c r="C117" s="35">
        <v>10168.854125149221</v>
      </c>
      <c r="D117" s="35">
        <v>-2142.1875251492211</v>
      </c>
      <c r="E117" s="35">
        <v>-0.33416054068746537</v>
      </c>
      <c r="F117" s="35">
        <v>6.6143497757847536</v>
      </c>
      <c r="G117" s="35">
        <v>1980.07</v>
      </c>
    </row>
    <row r="118" spans="1:7" x14ac:dyDescent="0.25">
      <c r="A118" s="35">
        <v>90</v>
      </c>
      <c r="B118" s="38">
        <v>11082.5772</v>
      </c>
      <c r="C118" s="35">
        <v>11926.088690906578</v>
      </c>
      <c r="D118" s="35">
        <v>-843.51149090657782</v>
      </c>
      <c r="E118" s="35">
        <v>-0.13157963650161655</v>
      </c>
      <c r="F118" s="35">
        <v>6.6890881913303444</v>
      </c>
      <c r="G118" s="35">
        <v>1981.5818999999999</v>
      </c>
    </row>
    <row r="119" spans="1:7" x14ac:dyDescent="0.25">
      <c r="A119" s="35">
        <v>91</v>
      </c>
      <c r="B119" s="37">
        <v>2026.9740999999999</v>
      </c>
      <c r="C119" s="35">
        <v>5649.5675016235255</v>
      </c>
      <c r="D119" s="35">
        <v>-3622.5934016235256</v>
      </c>
      <c r="E119" s="35">
        <v>-0.5650895430795857</v>
      </c>
      <c r="F119" s="35">
        <v>6.7638266068759343</v>
      </c>
      <c r="G119" s="35">
        <v>1984.4532999999999</v>
      </c>
    </row>
    <row r="120" spans="1:7" x14ac:dyDescent="0.25">
      <c r="A120" s="35">
        <v>92</v>
      </c>
      <c r="B120" s="38">
        <v>10942.13205</v>
      </c>
      <c r="C120" s="35">
        <v>11698.081033503277</v>
      </c>
      <c r="D120" s="35">
        <v>-755.94898350327639</v>
      </c>
      <c r="E120" s="35">
        <v>-0.11792073200594259</v>
      </c>
      <c r="F120" s="35">
        <v>6.8385650224215251</v>
      </c>
      <c r="G120" s="35">
        <v>1986.9333999999999</v>
      </c>
    </row>
    <row r="121" spans="1:7" x14ac:dyDescent="0.25">
      <c r="A121" s="35">
        <v>93</v>
      </c>
      <c r="B121" s="37">
        <v>30184.936699999998</v>
      </c>
      <c r="C121" s="35">
        <v>36258.366037669635</v>
      </c>
      <c r="D121" s="35">
        <v>-6073.4293376696369</v>
      </c>
      <c r="E121" s="35">
        <v>-0.94739625148429951</v>
      </c>
      <c r="F121" s="35">
        <v>6.9133034379671159</v>
      </c>
      <c r="G121" s="35">
        <v>2007.9449999999999</v>
      </c>
    </row>
    <row r="122" spans="1:7" x14ac:dyDescent="0.25">
      <c r="A122" s="35">
        <v>94</v>
      </c>
      <c r="B122" s="38">
        <v>5729.0052999999998</v>
      </c>
      <c r="C122" s="35">
        <v>8044.4688063830863</v>
      </c>
      <c r="D122" s="35">
        <v>-2315.4635063830865</v>
      </c>
      <c r="E122" s="35">
        <v>-0.36118991832013841</v>
      </c>
      <c r="F122" s="35">
        <v>6.9880418535127058</v>
      </c>
      <c r="G122" s="35">
        <v>2020.1769999999999</v>
      </c>
    </row>
    <row r="123" spans="1:7" x14ac:dyDescent="0.25">
      <c r="A123" s="35">
        <v>95</v>
      </c>
      <c r="B123" s="37">
        <v>47291.055</v>
      </c>
      <c r="C123" s="35">
        <v>37762.267525793366</v>
      </c>
      <c r="D123" s="35">
        <v>9528.7874742066342</v>
      </c>
      <c r="E123" s="35">
        <v>1.486398710241315</v>
      </c>
      <c r="F123" s="35">
        <v>7.0627802690582966</v>
      </c>
      <c r="G123" s="35">
        <v>2020.5523000000001</v>
      </c>
    </row>
    <row r="124" spans="1:7" x14ac:dyDescent="0.25">
      <c r="A124" s="35">
        <v>96</v>
      </c>
      <c r="B124" s="38">
        <v>3766.8838000000001</v>
      </c>
      <c r="C124" s="35">
        <v>7219.1584546129443</v>
      </c>
      <c r="D124" s="35">
        <v>-3452.2746546129442</v>
      </c>
      <c r="E124" s="35">
        <v>-0.53852146539166101</v>
      </c>
      <c r="F124" s="35">
        <v>7.1375186846038865</v>
      </c>
      <c r="G124" s="35">
        <v>2026.9740999999999</v>
      </c>
    </row>
    <row r="125" spans="1:7" x14ac:dyDescent="0.25">
      <c r="A125" s="35">
        <v>97</v>
      </c>
      <c r="B125" s="37">
        <v>12105.32</v>
      </c>
      <c r="C125" s="35">
        <v>12623.720688039035</v>
      </c>
      <c r="D125" s="35">
        <v>-518.40068803903523</v>
      </c>
      <c r="E125" s="35">
        <v>-8.0865494815077515E-2</v>
      </c>
      <c r="F125" s="35">
        <v>7.2122571001494773</v>
      </c>
      <c r="G125" s="35">
        <v>2045.68525</v>
      </c>
    </row>
    <row r="126" spans="1:7" x14ac:dyDescent="0.25">
      <c r="A126" s="35">
        <v>98</v>
      </c>
      <c r="B126" s="38">
        <v>10226.2842</v>
      </c>
      <c r="C126" s="35">
        <v>11642.896897242901</v>
      </c>
      <c r="D126" s="35">
        <v>-1416.612697242901</v>
      </c>
      <c r="E126" s="35">
        <v>-0.22097788326091666</v>
      </c>
      <c r="F126" s="35">
        <v>7.2869955156950681</v>
      </c>
      <c r="G126" s="35">
        <v>2055.3249000000001</v>
      </c>
    </row>
    <row r="127" spans="1:7" x14ac:dyDescent="0.25">
      <c r="A127" s="35">
        <v>99</v>
      </c>
      <c r="B127" s="37">
        <v>22412.648499999999</v>
      </c>
      <c r="C127" s="35">
        <v>34539.51746969884</v>
      </c>
      <c r="D127" s="35">
        <v>-12126.86896969884</v>
      </c>
      <c r="E127" s="35">
        <v>-1.8916743021731177</v>
      </c>
      <c r="F127" s="35">
        <v>7.361733931240658</v>
      </c>
      <c r="G127" s="35">
        <v>2102.2647000000002</v>
      </c>
    </row>
    <row r="128" spans="1:7" x14ac:dyDescent="0.25">
      <c r="A128" s="35">
        <v>100</v>
      </c>
      <c r="B128" s="38">
        <v>15820.699000000001</v>
      </c>
      <c r="C128" s="35">
        <v>30943.569289943436</v>
      </c>
      <c r="D128" s="35">
        <v>-15122.870289943436</v>
      </c>
      <c r="E128" s="35">
        <v>-2.3590215392006306</v>
      </c>
      <c r="F128" s="35">
        <v>7.4364723467862488</v>
      </c>
      <c r="G128" s="35">
        <v>2103.08</v>
      </c>
    </row>
    <row r="129" spans="1:7" x14ac:dyDescent="0.25">
      <c r="A129" s="35">
        <v>101</v>
      </c>
      <c r="B129" s="37">
        <v>6186.1270000000004</v>
      </c>
      <c r="C129" s="35">
        <v>9321.6942026760807</v>
      </c>
      <c r="D129" s="35">
        <v>-3135.5672026760803</v>
      </c>
      <c r="E129" s="35">
        <v>-0.48911816519664197</v>
      </c>
      <c r="F129" s="35">
        <v>7.5112107623318387</v>
      </c>
      <c r="G129" s="35">
        <v>2104.1134000000002</v>
      </c>
    </row>
    <row r="130" spans="1:7" x14ac:dyDescent="0.25">
      <c r="A130" s="35">
        <v>102</v>
      </c>
      <c r="B130" s="38">
        <v>3645.0893999999998</v>
      </c>
      <c r="C130" s="35">
        <v>6201.0571791210177</v>
      </c>
      <c r="D130" s="35">
        <v>-2555.9677791210179</v>
      </c>
      <c r="E130" s="35">
        <v>-0.39870625938376897</v>
      </c>
      <c r="F130" s="35">
        <v>7.5859491778774295</v>
      </c>
      <c r="G130" s="35">
        <v>2117.3388500000001</v>
      </c>
    </row>
    <row r="131" spans="1:7" x14ac:dyDescent="0.25">
      <c r="A131" s="35">
        <v>103</v>
      </c>
      <c r="B131" s="37">
        <v>21344.846699999998</v>
      </c>
      <c r="C131" s="35">
        <v>4702.2984822493672</v>
      </c>
      <c r="D131" s="35">
        <v>16642.548217750631</v>
      </c>
      <c r="E131" s="35">
        <v>2.5960766018714327</v>
      </c>
      <c r="F131" s="35">
        <v>7.6606875934230203</v>
      </c>
      <c r="G131" s="35">
        <v>2128.4310500000001</v>
      </c>
    </row>
    <row r="132" spans="1:7" x14ac:dyDescent="0.25">
      <c r="A132" s="35">
        <v>104</v>
      </c>
      <c r="B132" s="38">
        <v>30942.191800000001</v>
      </c>
      <c r="C132" s="35">
        <v>37366.066966195867</v>
      </c>
      <c r="D132" s="35">
        <v>-6423.8751661958668</v>
      </c>
      <c r="E132" s="35">
        <v>-1.0020624122042088</v>
      </c>
      <c r="F132" s="35">
        <v>7.7354260089686102</v>
      </c>
      <c r="G132" s="35">
        <v>2130.6759000000002</v>
      </c>
    </row>
    <row r="133" spans="1:7" x14ac:dyDescent="0.25">
      <c r="A133" s="35">
        <v>105</v>
      </c>
      <c r="B133" s="37">
        <v>5003.8530000000001</v>
      </c>
      <c r="C133" s="35">
        <v>8029.6872202236145</v>
      </c>
      <c r="D133" s="35">
        <v>-3025.8342202236145</v>
      </c>
      <c r="E133" s="35">
        <v>-0.47200088096401632</v>
      </c>
      <c r="F133" s="35">
        <v>7.810164424514201</v>
      </c>
      <c r="G133" s="35">
        <v>2134.9014999999999</v>
      </c>
    </row>
    <row r="134" spans="1:7" x14ac:dyDescent="0.25">
      <c r="A134" s="35">
        <v>106</v>
      </c>
      <c r="B134" s="38">
        <v>17560.37975</v>
      </c>
      <c r="C134" s="35">
        <v>27950.505738891956</v>
      </c>
      <c r="D134" s="35">
        <v>-10390.125988891956</v>
      </c>
      <c r="E134" s="35">
        <v>-1.620759190079389</v>
      </c>
      <c r="F134" s="35">
        <v>7.8849028400597909</v>
      </c>
      <c r="G134" s="35">
        <v>2136.8822500000001</v>
      </c>
    </row>
    <row r="135" spans="1:7" x14ac:dyDescent="0.25">
      <c r="A135" s="35">
        <v>107</v>
      </c>
      <c r="B135" s="37">
        <v>2331.5189999999998</v>
      </c>
      <c r="C135" s="35">
        <v>5087.1953628454148</v>
      </c>
      <c r="D135" s="35">
        <v>-2755.676362845415</v>
      </c>
      <c r="E135" s="35">
        <v>-0.42985886742289192</v>
      </c>
      <c r="F135" s="35">
        <v>7.9596412556053817</v>
      </c>
      <c r="G135" s="35">
        <v>2137.6536000000001</v>
      </c>
    </row>
    <row r="136" spans="1:7" x14ac:dyDescent="0.25">
      <c r="A136" s="35">
        <v>108</v>
      </c>
      <c r="B136" s="38">
        <v>3877.3042500000001</v>
      </c>
      <c r="C136" s="35">
        <v>6112.4485403674762</v>
      </c>
      <c r="D136" s="35">
        <v>-2235.1442903674761</v>
      </c>
      <c r="E136" s="35">
        <v>-0.34866089724412402</v>
      </c>
      <c r="F136" s="35">
        <v>8.0343796711509725</v>
      </c>
      <c r="G136" s="35">
        <v>2138.0707000000002</v>
      </c>
    </row>
    <row r="137" spans="1:7" x14ac:dyDescent="0.25">
      <c r="A137" s="35">
        <v>109</v>
      </c>
      <c r="B137" s="37">
        <v>2867.1196</v>
      </c>
      <c r="C137" s="35">
        <v>6095.7570906609963</v>
      </c>
      <c r="D137" s="35">
        <v>-3228.6374906609963</v>
      </c>
      <c r="E137" s="35">
        <v>-0.50363623020722559</v>
      </c>
      <c r="F137" s="35">
        <v>8.1091180866965615</v>
      </c>
      <c r="G137" s="35">
        <v>2150.4690000000001</v>
      </c>
    </row>
    <row r="138" spans="1:7" x14ac:dyDescent="0.25">
      <c r="A138" s="35">
        <v>110</v>
      </c>
      <c r="B138" s="38">
        <v>47055.532099999997</v>
      </c>
      <c r="C138" s="35">
        <v>36496.926415104419</v>
      </c>
      <c r="D138" s="35">
        <v>10558.605684895578</v>
      </c>
      <c r="E138" s="35">
        <v>1.6470403935923765</v>
      </c>
      <c r="F138" s="35">
        <v>8.1838565022421523</v>
      </c>
      <c r="G138" s="35">
        <v>2154.3609999999999</v>
      </c>
    </row>
    <row r="139" spans="1:7" x14ac:dyDescent="0.25">
      <c r="A139" s="35">
        <v>111</v>
      </c>
      <c r="B139" s="37">
        <v>10825.253699999999</v>
      </c>
      <c r="C139" s="35">
        <v>11520.752547527094</v>
      </c>
      <c r="D139" s="35">
        <v>-695.49884752709477</v>
      </c>
      <c r="E139" s="35">
        <v>-0.10849109529800566</v>
      </c>
      <c r="F139" s="35">
        <v>8.2585949177877431</v>
      </c>
      <c r="G139" s="35">
        <v>2155.6815000000001</v>
      </c>
    </row>
    <row r="140" spans="1:7" x14ac:dyDescent="0.25">
      <c r="A140" s="35">
        <v>112</v>
      </c>
      <c r="B140" s="38">
        <v>11881.358</v>
      </c>
      <c r="C140" s="35">
        <v>12529.964333891267</v>
      </c>
      <c r="D140" s="35">
        <v>-648.60633389126633</v>
      </c>
      <c r="E140" s="35">
        <v>-0.10117631658382598</v>
      </c>
      <c r="F140" s="35">
        <v>8.3333333333333321</v>
      </c>
      <c r="G140" s="35">
        <v>2156.7518</v>
      </c>
    </row>
    <row r="141" spans="1:7" x14ac:dyDescent="0.25">
      <c r="A141" s="35">
        <v>113</v>
      </c>
      <c r="B141" s="37">
        <v>4646.759</v>
      </c>
      <c r="C141" s="35">
        <v>7790.4962292460677</v>
      </c>
      <c r="D141" s="35">
        <v>-3143.7372292460677</v>
      </c>
      <c r="E141" s="35">
        <v>-0.49039261034395365</v>
      </c>
      <c r="F141" s="35">
        <v>8.4080717488789229</v>
      </c>
      <c r="G141" s="35">
        <v>2166.732</v>
      </c>
    </row>
    <row r="142" spans="1:7" x14ac:dyDescent="0.25">
      <c r="A142" s="35">
        <v>114</v>
      </c>
      <c r="B142" s="38">
        <v>2404.7338</v>
      </c>
      <c r="C142" s="35">
        <v>5508.0117357860145</v>
      </c>
      <c r="D142" s="35">
        <v>-3103.2779357860145</v>
      </c>
      <c r="E142" s="35">
        <v>-0.48408135177311379</v>
      </c>
      <c r="F142" s="35">
        <v>8.4828101644245137</v>
      </c>
      <c r="G142" s="35">
        <v>2196.4731999999999</v>
      </c>
    </row>
    <row r="143" spans="1:7" x14ac:dyDescent="0.25">
      <c r="A143" s="35">
        <v>115</v>
      </c>
      <c r="B143" s="37">
        <v>11488.31695</v>
      </c>
      <c r="C143" s="35">
        <v>11572.153942517329</v>
      </c>
      <c r="D143" s="35">
        <v>-83.836992517328326</v>
      </c>
      <c r="E143" s="35">
        <v>-1.3077760196204087E-2</v>
      </c>
      <c r="F143" s="35">
        <v>8.5575485799701045</v>
      </c>
      <c r="G143" s="35">
        <v>2198.1898500000002</v>
      </c>
    </row>
    <row r="144" spans="1:7" x14ac:dyDescent="0.25">
      <c r="A144" s="35">
        <v>116</v>
      </c>
      <c r="B144" s="38">
        <v>30259.995559999999</v>
      </c>
      <c r="C144" s="35">
        <v>12271.340019715113</v>
      </c>
      <c r="D144" s="35">
        <v>17988.655540284886</v>
      </c>
      <c r="E144" s="35">
        <v>2.8060563284082445</v>
      </c>
      <c r="F144" s="35">
        <v>8.6322869955156953</v>
      </c>
      <c r="G144" s="35">
        <v>2200.8308499999998</v>
      </c>
    </row>
    <row r="145" spans="1:7" x14ac:dyDescent="0.25">
      <c r="A145" s="35">
        <v>117</v>
      </c>
      <c r="B145" s="37">
        <v>11381.3254</v>
      </c>
      <c r="C145" s="35">
        <v>12642.920784256768</v>
      </c>
      <c r="D145" s="35">
        <v>-1261.5953842567687</v>
      </c>
      <c r="E145" s="35">
        <v>-0.19679668132820738</v>
      </c>
      <c r="F145" s="35">
        <v>8.7070254110612844</v>
      </c>
      <c r="G145" s="35">
        <v>2201.0971</v>
      </c>
    </row>
    <row r="146" spans="1:7" x14ac:dyDescent="0.25">
      <c r="A146" s="35">
        <v>118</v>
      </c>
      <c r="B146" s="38">
        <v>19107.779600000002</v>
      </c>
      <c r="C146" s="35">
        <v>30440.568781576698</v>
      </c>
      <c r="D146" s="35">
        <v>-11332.789181576696</v>
      </c>
      <c r="E146" s="35">
        <v>-1.7678055333409401</v>
      </c>
      <c r="F146" s="35">
        <v>8.7817638266068752</v>
      </c>
      <c r="G146" s="35">
        <v>2203.4718499999999</v>
      </c>
    </row>
    <row r="147" spans="1:7" x14ac:dyDescent="0.25">
      <c r="A147" s="35">
        <v>119</v>
      </c>
      <c r="B147" s="37">
        <v>8601.3292999999994</v>
      </c>
      <c r="C147" s="35">
        <v>10742.708796710634</v>
      </c>
      <c r="D147" s="35">
        <v>-2141.3794967106351</v>
      </c>
      <c r="E147" s="35">
        <v>-0.33403449606403313</v>
      </c>
      <c r="F147" s="35">
        <v>8.856502242152466</v>
      </c>
      <c r="G147" s="35">
        <v>2203.7359499999998</v>
      </c>
    </row>
    <row r="148" spans="1:7" x14ac:dyDescent="0.25">
      <c r="A148" s="35">
        <v>120</v>
      </c>
      <c r="B148" s="38">
        <v>6686.4313000000002</v>
      </c>
      <c r="C148" s="35">
        <v>8720.7438066671475</v>
      </c>
      <c r="D148" s="35">
        <v>-2034.3125066671473</v>
      </c>
      <c r="E148" s="35">
        <v>-0.31733308086919898</v>
      </c>
      <c r="F148" s="35">
        <v>8.9312406576980568</v>
      </c>
      <c r="G148" s="35">
        <v>2205.9807999999998</v>
      </c>
    </row>
    <row r="149" spans="1:7" x14ac:dyDescent="0.25">
      <c r="A149" s="35">
        <v>121</v>
      </c>
      <c r="B149" s="37">
        <v>7740.3370000000004</v>
      </c>
      <c r="C149" s="35">
        <v>9917.7265329993024</v>
      </c>
      <c r="D149" s="35">
        <v>-2177.389532999302</v>
      </c>
      <c r="E149" s="35">
        <v>-0.33965171353688622</v>
      </c>
      <c r="F149" s="35">
        <v>9.0059790732436475</v>
      </c>
      <c r="G149" s="35">
        <v>2207.6974500000001</v>
      </c>
    </row>
    <row r="150" spans="1:7" x14ac:dyDescent="0.25">
      <c r="A150" s="35">
        <v>122</v>
      </c>
      <c r="B150" s="38">
        <v>1705.6244999999999</v>
      </c>
      <c r="C150" s="35">
        <v>3755.8221783682852</v>
      </c>
      <c r="D150" s="35">
        <v>-2050.1976783682853</v>
      </c>
      <c r="E150" s="35">
        <v>-0.31981101405770251</v>
      </c>
      <c r="F150" s="35">
        <v>9.0807174887892366</v>
      </c>
      <c r="G150" s="35">
        <v>2211.1307499999998</v>
      </c>
    </row>
    <row r="151" spans="1:7" x14ac:dyDescent="0.25">
      <c r="A151" s="35">
        <v>123</v>
      </c>
      <c r="B151" s="37">
        <v>2257.47525</v>
      </c>
      <c r="C151" s="35">
        <v>5056.33182243182</v>
      </c>
      <c r="D151" s="35">
        <v>-2798.85657243182</v>
      </c>
      <c r="E151" s="35">
        <v>-0.43659456260036528</v>
      </c>
      <c r="F151" s="35">
        <v>9.1554559043348274</v>
      </c>
      <c r="G151" s="35">
        <v>2217.4691499999999</v>
      </c>
    </row>
    <row r="152" spans="1:7" x14ac:dyDescent="0.25">
      <c r="A152" s="35">
        <v>124</v>
      </c>
      <c r="B152" s="38">
        <v>39556.494500000001</v>
      </c>
      <c r="C152" s="35">
        <v>32837.408685290109</v>
      </c>
      <c r="D152" s="35">
        <v>6719.0858147098916</v>
      </c>
      <c r="E152" s="35">
        <v>1.0481124189221183</v>
      </c>
      <c r="F152" s="35">
        <v>9.2301943198804182</v>
      </c>
      <c r="G152" s="35">
        <v>2217.6012000000001</v>
      </c>
    </row>
    <row r="153" spans="1:7" x14ac:dyDescent="0.25">
      <c r="A153" s="35">
        <v>125</v>
      </c>
      <c r="B153" s="37">
        <v>10115.00885</v>
      </c>
      <c r="C153" s="35">
        <v>11351.749542464686</v>
      </c>
      <c r="D153" s="35">
        <v>-1236.7406924646857</v>
      </c>
      <c r="E153" s="35">
        <v>-0.19291958973358417</v>
      </c>
      <c r="F153" s="35">
        <v>9.304932735426009</v>
      </c>
      <c r="G153" s="35">
        <v>2219.4450999999999</v>
      </c>
    </row>
    <row r="154" spans="1:7" x14ac:dyDescent="0.25">
      <c r="A154" s="35">
        <v>126</v>
      </c>
      <c r="B154" s="38">
        <v>3385.3991500000002</v>
      </c>
      <c r="C154" s="35">
        <v>6239.7117166277621</v>
      </c>
      <c r="D154" s="35">
        <v>-2854.312566627762</v>
      </c>
      <c r="E154" s="35">
        <v>-0.44524516147993159</v>
      </c>
      <c r="F154" s="35">
        <v>9.3796711509715998</v>
      </c>
      <c r="G154" s="35">
        <v>2221.5644499999999</v>
      </c>
    </row>
    <row r="155" spans="1:7" x14ac:dyDescent="0.25">
      <c r="A155" s="35">
        <v>127</v>
      </c>
      <c r="B155" s="37">
        <v>17081.080000000002</v>
      </c>
      <c r="C155" s="35">
        <v>28219.023424149997</v>
      </c>
      <c r="D155" s="35">
        <v>-11137.943424149995</v>
      </c>
      <c r="E155" s="35">
        <v>-1.7374114791846262</v>
      </c>
      <c r="F155" s="35">
        <v>9.4544095665171888</v>
      </c>
      <c r="G155" s="35">
        <v>2250.8352</v>
      </c>
    </row>
    <row r="156" spans="1:7" x14ac:dyDescent="0.25">
      <c r="A156" s="35">
        <v>128</v>
      </c>
      <c r="B156" s="38">
        <v>9634.5380000000005</v>
      </c>
      <c r="C156" s="35">
        <v>11722.081312050594</v>
      </c>
      <c r="D156" s="35">
        <v>-2087.5433120505932</v>
      </c>
      <c r="E156" s="35">
        <v>-0.32563657180980765</v>
      </c>
      <c r="F156" s="35">
        <v>9.5291479820627796</v>
      </c>
      <c r="G156" s="35">
        <v>2254.7966999999999</v>
      </c>
    </row>
    <row r="157" spans="1:7" x14ac:dyDescent="0.25">
      <c r="A157" s="35">
        <v>129</v>
      </c>
      <c r="B157" s="37">
        <v>32734.186300000001</v>
      </c>
      <c r="C157" s="35">
        <v>30904.648019349741</v>
      </c>
      <c r="D157" s="35">
        <v>1829.5382806502603</v>
      </c>
      <c r="E157" s="35">
        <v>0.28539028161314706</v>
      </c>
      <c r="F157" s="35">
        <v>9.6038863976083704</v>
      </c>
      <c r="G157" s="35">
        <v>2257.47525</v>
      </c>
    </row>
    <row r="158" spans="1:7" x14ac:dyDescent="0.25">
      <c r="A158" s="35">
        <v>130</v>
      </c>
      <c r="B158" s="38">
        <v>6082.4049999999997</v>
      </c>
      <c r="C158" s="35">
        <v>8637.0974521935059</v>
      </c>
      <c r="D158" s="35">
        <v>-2554.6924521935061</v>
      </c>
      <c r="E158" s="35">
        <v>-0.39850732071446598</v>
      </c>
      <c r="F158" s="35">
        <v>9.6786248131539612</v>
      </c>
      <c r="G158" s="35">
        <v>2261.5688</v>
      </c>
    </row>
    <row r="159" spans="1:7" x14ac:dyDescent="0.25">
      <c r="A159" s="35">
        <v>131</v>
      </c>
      <c r="B159" s="37">
        <v>12815.444949999999</v>
      </c>
      <c r="C159" s="35">
        <v>12701.929418310396</v>
      </c>
      <c r="D159" s="35">
        <v>113.51553168960345</v>
      </c>
      <c r="E159" s="35">
        <v>1.7707325339400757E-2</v>
      </c>
      <c r="F159" s="35">
        <v>9.753363228699552</v>
      </c>
      <c r="G159" s="35">
        <v>2302.3000000000002</v>
      </c>
    </row>
    <row r="160" spans="1:7" x14ac:dyDescent="0.25">
      <c r="A160" s="35">
        <v>132</v>
      </c>
      <c r="B160" s="38">
        <v>13616.3586</v>
      </c>
      <c r="C160" s="35">
        <v>12931.115829736955</v>
      </c>
      <c r="D160" s="35">
        <v>685.2427702630448</v>
      </c>
      <c r="E160" s="35">
        <v>0.10689124641285792</v>
      </c>
      <c r="F160" s="35">
        <v>9.828101644245141</v>
      </c>
      <c r="G160" s="35">
        <v>2304.0021999999999</v>
      </c>
    </row>
    <row r="161" spans="1:7" x14ac:dyDescent="0.25">
      <c r="A161" s="35">
        <v>133</v>
      </c>
      <c r="B161" s="37">
        <v>11163.567999999999</v>
      </c>
      <c r="C161" s="35">
        <v>12365.92361310876</v>
      </c>
      <c r="D161" s="35">
        <v>-1202.3556131087607</v>
      </c>
      <c r="E161" s="35">
        <v>-0.18755584983020809</v>
      </c>
      <c r="F161" s="35">
        <v>9.9028400597907318</v>
      </c>
      <c r="G161" s="35">
        <v>2322.6217999999999</v>
      </c>
    </row>
    <row r="162" spans="1:7" x14ac:dyDescent="0.25">
      <c r="A162" s="35">
        <v>134</v>
      </c>
      <c r="B162" s="38">
        <v>1632.5644500000001</v>
      </c>
      <c r="C162" s="35">
        <v>4022.0152261422932</v>
      </c>
      <c r="D162" s="35">
        <v>-2389.4507761422929</v>
      </c>
      <c r="E162" s="35">
        <v>-0.37273121700499728</v>
      </c>
      <c r="F162" s="35">
        <v>9.9775784753363226</v>
      </c>
      <c r="G162" s="35">
        <v>2331.5189999999998</v>
      </c>
    </row>
    <row r="163" spans="1:7" x14ac:dyDescent="0.25">
      <c r="A163" s="35">
        <v>135</v>
      </c>
      <c r="B163" s="37">
        <v>2457.2111500000001</v>
      </c>
      <c r="C163" s="35">
        <v>5049.1977122171975</v>
      </c>
      <c r="D163" s="35">
        <v>-2591.9865622171974</v>
      </c>
      <c r="E163" s="35">
        <v>-0.40432484127401946</v>
      </c>
      <c r="F163" s="35">
        <v>10.052316890881913</v>
      </c>
      <c r="G163" s="35">
        <v>2352.9684499999998</v>
      </c>
    </row>
    <row r="164" spans="1:7" x14ac:dyDescent="0.25">
      <c r="A164" s="35">
        <v>136</v>
      </c>
      <c r="B164" s="38">
        <v>2155.6815000000001</v>
      </c>
      <c r="C164" s="35">
        <v>5418.4379715413452</v>
      </c>
      <c r="D164" s="35">
        <v>-3262.756471541345</v>
      </c>
      <c r="E164" s="35">
        <v>-0.50895846132137068</v>
      </c>
      <c r="F164" s="35">
        <v>10.127055306427504</v>
      </c>
      <c r="G164" s="35">
        <v>2362.2290499999999</v>
      </c>
    </row>
    <row r="165" spans="1:7" x14ac:dyDescent="0.25">
      <c r="A165" s="35">
        <v>137</v>
      </c>
      <c r="B165" s="37">
        <v>1261.442</v>
      </c>
      <c r="C165" s="35">
        <v>4342.8624460578176</v>
      </c>
      <c r="D165" s="35">
        <v>-3081.4204460578176</v>
      </c>
      <c r="E165" s="35">
        <v>-0.48067179471991589</v>
      </c>
      <c r="F165" s="35">
        <v>10.201793721973093</v>
      </c>
      <c r="G165" s="35">
        <v>2395.17155</v>
      </c>
    </row>
    <row r="166" spans="1:7" x14ac:dyDescent="0.25">
      <c r="A166" s="35">
        <v>138</v>
      </c>
      <c r="B166" s="38">
        <v>2045.68525</v>
      </c>
      <c r="C166" s="35">
        <v>4603.00400791833</v>
      </c>
      <c r="D166" s="35">
        <v>-2557.31875791833</v>
      </c>
      <c r="E166" s="35">
        <v>-0.39891699901326788</v>
      </c>
      <c r="F166" s="35">
        <v>10.276532137518684</v>
      </c>
      <c r="G166" s="35">
        <v>2396.0958999999998</v>
      </c>
    </row>
    <row r="167" spans="1:7" x14ac:dyDescent="0.25">
      <c r="A167" s="35">
        <v>139</v>
      </c>
      <c r="B167" s="37">
        <v>27322.73386</v>
      </c>
      <c r="C167" s="35">
        <v>12665.02343138685</v>
      </c>
      <c r="D167" s="35">
        <v>14657.710428613151</v>
      </c>
      <c r="E167" s="35">
        <v>2.286461098556011</v>
      </c>
      <c r="F167" s="35">
        <v>10.351270553064275</v>
      </c>
      <c r="G167" s="35">
        <v>2404.7338</v>
      </c>
    </row>
    <row r="168" spans="1:7" x14ac:dyDescent="0.25">
      <c r="A168" s="35">
        <v>140</v>
      </c>
      <c r="B168" s="38">
        <v>2166.732</v>
      </c>
      <c r="C168" s="35">
        <v>5716.9441621005517</v>
      </c>
      <c r="D168" s="35">
        <v>-3550.2121621005517</v>
      </c>
      <c r="E168" s="35">
        <v>-0.55379876958255436</v>
      </c>
      <c r="F168" s="35">
        <v>10.426008968609866</v>
      </c>
      <c r="G168" s="35">
        <v>2416.9549999999999</v>
      </c>
    </row>
    <row r="169" spans="1:7" x14ac:dyDescent="0.25">
      <c r="A169" s="35">
        <v>141</v>
      </c>
      <c r="B169" s="37">
        <v>27375.904780000001</v>
      </c>
      <c r="C169" s="35">
        <v>7382.3326416975269</v>
      </c>
      <c r="D169" s="35">
        <v>19993.572138302472</v>
      </c>
      <c r="E169" s="35">
        <v>3.1188039317629799</v>
      </c>
      <c r="F169" s="35">
        <v>10.500747384155456</v>
      </c>
      <c r="G169" s="35">
        <v>2438.0551999999998</v>
      </c>
    </row>
    <row r="170" spans="1:7" x14ac:dyDescent="0.25">
      <c r="A170" s="35">
        <v>142</v>
      </c>
      <c r="B170" s="38">
        <v>3490.5491000000002</v>
      </c>
      <c r="C170" s="35">
        <v>5922.2158656567208</v>
      </c>
      <c r="D170" s="35">
        <v>-2431.6667656567206</v>
      </c>
      <c r="E170" s="35">
        <v>-0.37931650317447718</v>
      </c>
      <c r="F170" s="35">
        <v>10.575485799701045</v>
      </c>
      <c r="G170" s="35">
        <v>2457.2111500000001</v>
      </c>
    </row>
    <row r="171" spans="1:7" x14ac:dyDescent="0.25">
      <c r="A171" s="35">
        <v>143</v>
      </c>
      <c r="B171" s="37">
        <v>18972.494999999999</v>
      </c>
      <c r="C171" s="35">
        <v>30876.926201061236</v>
      </c>
      <c r="D171" s="35">
        <v>-11904.431201061238</v>
      </c>
      <c r="E171" s="35">
        <v>-1.8569761610605291</v>
      </c>
      <c r="F171" s="35">
        <v>10.650224215246636</v>
      </c>
      <c r="G171" s="35">
        <v>2457.502</v>
      </c>
    </row>
    <row r="172" spans="1:7" x14ac:dyDescent="0.25">
      <c r="A172" s="35">
        <v>144</v>
      </c>
      <c r="B172" s="38">
        <v>18157.876</v>
      </c>
      <c r="C172" s="35">
        <v>6664.9008812850234</v>
      </c>
      <c r="D172" s="35">
        <v>11492.975118714978</v>
      </c>
      <c r="E172" s="35">
        <v>1.7927929906649331</v>
      </c>
      <c r="F172" s="35">
        <v>10.724962630792227</v>
      </c>
      <c r="G172" s="35">
        <v>2459.7201</v>
      </c>
    </row>
    <row r="173" spans="1:7" x14ac:dyDescent="0.25">
      <c r="A173" s="35">
        <v>145</v>
      </c>
      <c r="B173" s="37">
        <v>20745.989099999999</v>
      </c>
      <c r="C173" s="35">
        <v>30461.41035506417</v>
      </c>
      <c r="D173" s="35">
        <v>-9715.4212550641714</v>
      </c>
      <c r="E173" s="35">
        <v>-1.5155117754560683</v>
      </c>
      <c r="F173" s="35">
        <v>10.799701046337818</v>
      </c>
      <c r="G173" s="35">
        <v>2464.6188000000002</v>
      </c>
    </row>
    <row r="174" spans="1:7" x14ac:dyDescent="0.25">
      <c r="A174" s="35">
        <v>146</v>
      </c>
      <c r="B174" s="38">
        <v>5138.2566999999999</v>
      </c>
      <c r="C174" s="35">
        <v>7964.7556961007294</v>
      </c>
      <c r="D174" s="35">
        <v>-2826.4989961007295</v>
      </c>
      <c r="E174" s="35">
        <v>-0.44090651341264131</v>
      </c>
      <c r="F174" s="35">
        <v>10.874439461883409</v>
      </c>
      <c r="G174" s="35">
        <v>2473.3341</v>
      </c>
    </row>
    <row r="175" spans="1:7" x14ac:dyDescent="0.25">
      <c r="A175" s="35">
        <v>147</v>
      </c>
      <c r="B175" s="37">
        <v>40720.551050000002</v>
      </c>
      <c r="C175" s="35">
        <v>33703.888413864588</v>
      </c>
      <c r="D175" s="35">
        <v>7016.6626361354138</v>
      </c>
      <c r="E175" s="35">
        <v>1.0945315257352266</v>
      </c>
      <c r="F175" s="35">
        <v>10.949177877428998</v>
      </c>
      <c r="G175" s="35">
        <v>2480.9791</v>
      </c>
    </row>
    <row r="176" spans="1:7" x14ac:dyDescent="0.25">
      <c r="A176" s="35">
        <v>148</v>
      </c>
      <c r="B176" s="38">
        <v>9877.6077000000005</v>
      </c>
      <c r="C176" s="35">
        <v>11786.925745854893</v>
      </c>
      <c r="D176" s="35">
        <v>-1909.3180458548923</v>
      </c>
      <c r="E176" s="35">
        <v>-0.29783515357870566</v>
      </c>
      <c r="F176" s="35">
        <v>11.023916292974588</v>
      </c>
      <c r="G176" s="35">
        <v>2483.7359999999999</v>
      </c>
    </row>
    <row r="177" spans="1:7" x14ac:dyDescent="0.25">
      <c r="A177" s="35">
        <v>149</v>
      </c>
      <c r="B177" s="37">
        <v>10959.6947</v>
      </c>
      <c r="C177" s="35">
        <v>12172.499362775676</v>
      </c>
      <c r="D177" s="35">
        <v>-1212.8046627756758</v>
      </c>
      <c r="E177" s="35">
        <v>-0.18918580054431436</v>
      </c>
      <c r="F177" s="35">
        <v>11.098654708520179</v>
      </c>
      <c r="G177" s="35">
        <v>2494.0219999999999</v>
      </c>
    </row>
    <row r="178" spans="1:7" x14ac:dyDescent="0.25">
      <c r="A178" s="35">
        <v>150</v>
      </c>
      <c r="B178" s="38">
        <v>1842.519</v>
      </c>
      <c r="C178" s="35">
        <v>4379.7117511541883</v>
      </c>
      <c r="D178" s="35">
        <v>-2537.192751154188</v>
      </c>
      <c r="E178" s="35">
        <v>-0.39577753656041059</v>
      </c>
      <c r="F178" s="35">
        <v>11.17339312406577</v>
      </c>
      <c r="G178" s="35">
        <v>2497.0383000000002</v>
      </c>
    </row>
    <row r="179" spans="1:7" x14ac:dyDescent="0.25">
      <c r="A179" s="35">
        <v>151</v>
      </c>
      <c r="B179" s="37">
        <v>5125.2156999999997</v>
      </c>
      <c r="C179" s="35">
        <v>7394.0860228291758</v>
      </c>
      <c r="D179" s="35">
        <v>-2268.8703228291761</v>
      </c>
      <c r="E179" s="35">
        <v>-0.35392183220445605</v>
      </c>
      <c r="F179" s="35">
        <v>11.248131539611361</v>
      </c>
      <c r="G179" s="35">
        <v>2498.4144000000001</v>
      </c>
    </row>
    <row r="180" spans="1:7" x14ac:dyDescent="0.25">
      <c r="A180" s="35">
        <v>152</v>
      </c>
      <c r="B180" s="38">
        <v>7789.6350000000002</v>
      </c>
      <c r="C180" s="35">
        <v>9931.802493984289</v>
      </c>
      <c r="D180" s="35">
        <v>-2142.1674939842887</v>
      </c>
      <c r="E180" s="35">
        <v>-0.33415741601942123</v>
      </c>
      <c r="F180" s="35">
        <v>11.32286995515695</v>
      </c>
      <c r="G180" s="35">
        <v>2523.1695</v>
      </c>
    </row>
    <row r="181" spans="1:7" x14ac:dyDescent="0.25">
      <c r="A181" s="35">
        <v>153</v>
      </c>
      <c r="B181" s="37">
        <v>6334.3435499999996</v>
      </c>
      <c r="C181" s="35">
        <v>8496.7444050868598</v>
      </c>
      <c r="D181" s="35">
        <v>-2162.4008550868602</v>
      </c>
      <c r="E181" s="35">
        <v>-0.33731362471104315</v>
      </c>
      <c r="F181" s="35">
        <v>11.397608370702541</v>
      </c>
      <c r="G181" s="35">
        <v>2527.8186500000002</v>
      </c>
    </row>
    <row r="182" spans="1:7" x14ac:dyDescent="0.25">
      <c r="A182" s="35">
        <v>154</v>
      </c>
      <c r="B182" s="38">
        <v>19964.746299999999</v>
      </c>
      <c r="C182" s="35">
        <v>32597.549054961957</v>
      </c>
      <c r="D182" s="35">
        <v>-12632.802754961958</v>
      </c>
      <c r="E182" s="35">
        <v>-1.9705950807001062</v>
      </c>
      <c r="F182" s="35">
        <v>11.472346786248131</v>
      </c>
      <c r="G182" s="35">
        <v>2534.3937500000002</v>
      </c>
    </row>
    <row r="183" spans="1:7" x14ac:dyDescent="0.25">
      <c r="A183" s="35">
        <v>155</v>
      </c>
      <c r="B183" s="37">
        <v>7077.1894000000002</v>
      </c>
      <c r="C183" s="35">
        <v>9143.603409698233</v>
      </c>
      <c r="D183" s="35">
        <v>-2066.4140096982328</v>
      </c>
      <c r="E183" s="35">
        <v>-0.32234060494625222</v>
      </c>
      <c r="F183" s="35">
        <v>11.547085201793722</v>
      </c>
      <c r="G183" s="35">
        <v>2566.4706999999999</v>
      </c>
    </row>
    <row r="184" spans="1:7" x14ac:dyDescent="0.25">
      <c r="A184" s="35">
        <v>156</v>
      </c>
      <c r="B184" s="38">
        <v>6948.7007999999996</v>
      </c>
      <c r="C184" s="35">
        <v>9506.8473452944017</v>
      </c>
      <c r="D184" s="35">
        <v>-2558.1465452944021</v>
      </c>
      <c r="E184" s="35">
        <v>-0.39904612583989491</v>
      </c>
      <c r="F184" s="35">
        <v>11.621823617339313</v>
      </c>
      <c r="G184" s="35">
        <v>2585.2689999999998</v>
      </c>
    </row>
    <row r="185" spans="1:7" x14ac:dyDescent="0.25">
      <c r="A185" s="35">
        <v>157</v>
      </c>
      <c r="B185" s="37">
        <v>21223.675800000001</v>
      </c>
      <c r="C185" s="35">
        <v>33120.00479360421</v>
      </c>
      <c r="D185" s="35">
        <v>-11896.328993604209</v>
      </c>
      <c r="E185" s="35">
        <v>-1.8557122950390825</v>
      </c>
      <c r="F185" s="35">
        <v>11.696562032884902</v>
      </c>
      <c r="G185" s="35">
        <v>2585.8506499999999</v>
      </c>
    </row>
    <row r="186" spans="1:7" x14ac:dyDescent="0.25">
      <c r="A186" s="35">
        <v>158</v>
      </c>
      <c r="B186" s="38">
        <v>15518.180249999999</v>
      </c>
      <c r="C186" s="35">
        <v>27195.783472667383</v>
      </c>
      <c r="D186" s="35">
        <v>-11677.603222667383</v>
      </c>
      <c r="E186" s="35">
        <v>-1.8215931896757735</v>
      </c>
      <c r="F186" s="35">
        <v>11.771300448430493</v>
      </c>
      <c r="G186" s="35">
        <v>2597.779</v>
      </c>
    </row>
    <row r="187" spans="1:7" x14ac:dyDescent="0.25">
      <c r="A187" s="35">
        <v>159</v>
      </c>
      <c r="B187" s="37">
        <v>36950.256699999998</v>
      </c>
      <c r="C187" s="35">
        <v>29965.620488185443</v>
      </c>
      <c r="D187" s="35">
        <v>6984.6362118145553</v>
      </c>
      <c r="E187" s="35">
        <v>1.0895357132110179</v>
      </c>
      <c r="F187" s="35">
        <v>11.846038863976084</v>
      </c>
      <c r="G187" s="35">
        <v>2632.9920000000002</v>
      </c>
    </row>
    <row r="188" spans="1:7" x14ac:dyDescent="0.25">
      <c r="A188" s="35">
        <v>160</v>
      </c>
      <c r="B188" s="38">
        <v>19749.383379999999</v>
      </c>
      <c r="C188" s="35">
        <v>11718.527278059557</v>
      </c>
      <c r="D188" s="35">
        <v>8030.8561019404424</v>
      </c>
      <c r="E188" s="35">
        <v>1.252735899963153</v>
      </c>
      <c r="F188" s="35">
        <v>11.920777279521674</v>
      </c>
      <c r="G188" s="35">
        <v>2639.0428999999999</v>
      </c>
    </row>
    <row r="189" spans="1:7" x14ac:dyDescent="0.25">
      <c r="A189" s="35">
        <v>161</v>
      </c>
      <c r="B189" s="37">
        <v>21348.705999999998</v>
      </c>
      <c r="C189" s="35">
        <v>32718.828928610539</v>
      </c>
      <c r="D189" s="35">
        <v>-11370.122928610541</v>
      </c>
      <c r="E189" s="35">
        <v>-1.7736292368908193</v>
      </c>
      <c r="F189" s="35">
        <v>11.995515695067265</v>
      </c>
      <c r="G189" s="35">
        <v>2643.2685000000001</v>
      </c>
    </row>
    <row r="190" spans="1:7" x14ac:dyDescent="0.25">
      <c r="A190" s="35">
        <v>162</v>
      </c>
      <c r="B190" s="38">
        <v>36149.483500000002</v>
      </c>
      <c r="C190" s="35">
        <v>28341.639383072918</v>
      </c>
      <c r="D190" s="35">
        <v>7807.8441169270845</v>
      </c>
      <c r="E190" s="35">
        <v>1.2179481866481585</v>
      </c>
      <c r="F190" s="35">
        <v>12.070254110612854</v>
      </c>
      <c r="G190" s="35">
        <v>2680.9493000000002</v>
      </c>
    </row>
    <row r="191" spans="1:7" x14ac:dyDescent="0.25">
      <c r="A191" s="35">
        <v>163</v>
      </c>
      <c r="B191" s="37">
        <v>10450.552</v>
      </c>
      <c r="C191" s="35">
        <v>11744.913800060232</v>
      </c>
      <c r="D191" s="35">
        <v>-1294.3618000602328</v>
      </c>
      <c r="E191" s="35">
        <v>-0.20190792536857829</v>
      </c>
      <c r="F191" s="35">
        <v>12.144992526158445</v>
      </c>
      <c r="G191" s="35">
        <v>2689.4953999999998</v>
      </c>
    </row>
    <row r="192" spans="1:7" x14ac:dyDescent="0.25">
      <c r="A192" s="35">
        <v>164</v>
      </c>
      <c r="B192" s="38">
        <v>5152.134</v>
      </c>
      <c r="C192" s="35">
        <v>7970.0821118339045</v>
      </c>
      <c r="D192" s="35">
        <v>-2817.9481118339045</v>
      </c>
      <c r="E192" s="35">
        <v>-0.43957265814721158</v>
      </c>
      <c r="F192" s="35">
        <v>12.219730941704036</v>
      </c>
      <c r="G192" s="35">
        <v>2690.1138000000001</v>
      </c>
    </row>
    <row r="193" spans="1:7" x14ac:dyDescent="0.25">
      <c r="A193" s="35">
        <v>165</v>
      </c>
      <c r="B193" s="37">
        <v>5028.1466</v>
      </c>
      <c r="C193" s="35">
        <v>7746.9406089883723</v>
      </c>
      <c r="D193" s="35">
        <v>-2718.7940089883723</v>
      </c>
      <c r="E193" s="35">
        <v>-0.42410557684398364</v>
      </c>
      <c r="F193" s="35">
        <v>12.294469357249627</v>
      </c>
      <c r="G193" s="35">
        <v>2699.56835</v>
      </c>
    </row>
    <row r="194" spans="1:7" x14ac:dyDescent="0.25">
      <c r="A194" s="35">
        <v>166</v>
      </c>
      <c r="B194" s="38">
        <v>10407.085849999999</v>
      </c>
      <c r="C194" s="35">
        <v>10681.115235869831</v>
      </c>
      <c r="D194" s="35">
        <v>-274.02938586983146</v>
      </c>
      <c r="E194" s="35">
        <v>-4.2745934551242599E-2</v>
      </c>
      <c r="F194" s="35">
        <v>12.369207772795216</v>
      </c>
      <c r="G194" s="35">
        <v>2709.1118999999999</v>
      </c>
    </row>
    <row r="195" spans="1:7" x14ac:dyDescent="0.25">
      <c r="A195" s="35">
        <v>167</v>
      </c>
      <c r="B195" s="37">
        <v>4830.63</v>
      </c>
      <c r="C195" s="35">
        <v>6612.0171668036119</v>
      </c>
      <c r="D195" s="35">
        <v>-1781.3871668036118</v>
      </c>
      <c r="E195" s="35">
        <v>-0.27787917343573437</v>
      </c>
      <c r="F195" s="35">
        <v>12.443946188340806</v>
      </c>
      <c r="G195" s="35">
        <v>2709.24395</v>
      </c>
    </row>
    <row r="196" spans="1:7" x14ac:dyDescent="0.25">
      <c r="A196" s="35">
        <v>168</v>
      </c>
      <c r="B196" s="38">
        <v>6128.79745</v>
      </c>
      <c r="C196" s="35">
        <v>8346.9280905797859</v>
      </c>
      <c r="D196" s="35">
        <v>-2218.1306405797859</v>
      </c>
      <c r="E196" s="35">
        <v>-0.34600693238559665</v>
      </c>
      <c r="F196" s="35">
        <v>12.518684603886397</v>
      </c>
      <c r="G196" s="35">
        <v>2710.8285500000002</v>
      </c>
    </row>
    <row r="197" spans="1:7" x14ac:dyDescent="0.25">
      <c r="A197" s="35">
        <v>169</v>
      </c>
      <c r="B197" s="37">
        <v>2719.2797500000001</v>
      </c>
      <c r="C197" s="35">
        <v>5215.7970864511108</v>
      </c>
      <c r="D197" s="35">
        <v>-2496.5173364511106</v>
      </c>
      <c r="E197" s="35">
        <v>-0.38943256516537811</v>
      </c>
      <c r="F197" s="35">
        <v>12.593423019431988</v>
      </c>
      <c r="G197" s="35">
        <v>2719.2797500000001</v>
      </c>
    </row>
    <row r="198" spans="1:7" x14ac:dyDescent="0.25">
      <c r="A198" s="35">
        <v>170</v>
      </c>
      <c r="B198" s="38">
        <v>4827.9049500000001</v>
      </c>
      <c r="C198" s="35">
        <v>6112.291209116398</v>
      </c>
      <c r="D198" s="35">
        <v>-1284.3862591163979</v>
      </c>
      <c r="E198" s="35">
        <v>-0.20035183743682283</v>
      </c>
      <c r="F198" s="35">
        <v>12.668161434977579</v>
      </c>
      <c r="G198" s="35">
        <v>2721.3208</v>
      </c>
    </row>
    <row r="199" spans="1:7" x14ac:dyDescent="0.25">
      <c r="A199" s="35">
        <v>171</v>
      </c>
      <c r="B199" s="37">
        <v>13405.390299999999</v>
      </c>
      <c r="C199" s="35">
        <v>13350.026858832318</v>
      </c>
      <c r="D199" s="35">
        <v>55.363441167681231</v>
      </c>
      <c r="E199" s="35">
        <v>8.6361615020712733E-3</v>
      </c>
      <c r="F199" s="35">
        <v>12.742899850523168</v>
      </c>
      <c r="G199" s="35">
        <v>2727.3951000000002</v>
      </c>
    </row>
    <row r="200" spans="1:7" x14ac:dyDescent="0.25">
      <c r="A200" s="35">
        <v>172</v>
      </c>
      <c r="B200" s="38">
        <v>8116.68</v>
      </c>
      <c r="C200" s="35">
        <v>10152.75026381819</v>
      </c>
      <c r="D200" s="35">
        <v>-2036.0702638181901</v>
      </c>
      <c r="E200" s="35">
        <v>-0.31760727398865934</v>
      </c>
      <c r="F200" s="35">
        <v>12.817638266068759</v>
      </c>
      <c r="G200" s="35">
        <v>2730.1078499999999</v>
      </c>
    </row>
    <row r="201" spans="1:7" x14ac:dyDescent="0.25">
      <c r="A201" s="35">
        <v>173</v>
      </c>
      <c r="B201" s="37">
        <v>1694.7963999999999</v>
      </c>
      <c r="C201" s="35">
        <v>3463.3236595687608</v>
      </c>
      <c r="D201" s="35">
        <v>-1768.5272595687609</v>
      </c>
      <c r="E201" s="35">
        <v>-0.27587315225208986</v>
      </c>
      <c r="F201" s="35">
        <v>12.892376681614349</v>
      </c>
      <c r="G201" s="35">
        <v>2731.9122000000002</v>
      </c>
    </row>
    <row r="202" spans="1:7" x14ac:dyDescent="0.25">
      <c r="A202" s="35">
        <v>174</v>
      </c>
      <c r="B202" s="38">
        <v>5246.0469999999996</v>
      </c>
      <c r="C202" s="35">
        <v>8502.2062449942077</v>
      </c>
      <c r="D202" s="35">
        <v>-3256.1592449942082</v>
      </c>
      <c r="E202" s="35">
        <v>-0.50792935776990855</v>
      </c>
      <c r="F202" s="35">
        <v>12.96711509715994</v>
      </c>
      <c r="G202" s="35">
        <v>2741.9479999999999</v>
      </c>
    </row>
    <row r="203" spans="1:7" x14ac:dyDescent="0.25">
      <c r="A203" s="35">
        <v>175</v>
      </c>
      <c r="B203" s="37">
        <v>2855.4375500000001</v>
      </c>
      <c r="C203" s="35">
        <v>6014.0923603085157</v>
      </c>
      <c r="D203" s="35">
        <v>-3158.6548103085156</v>
      </c>
      <c r="E203" s="35">
        <v>-0.49271960874864718</v>
      </c>
      <c r="F203" s="35">
        <v>13.041853512705531</v>
      </c>
      <c r="G203" s="35">
        <v>2755.0209500000001</v>
      </c>
    </row>
    <row r="204" spans="1:7" x14ac:dyDescent="0.25">
      <c r="A204" s="35">
        <v>176</v>
      </c>
      <c r="B204" s="38">
        <v>48824.45</v>
      </c>
      <c r="C204" s="35">
        <v>37302.410172375465</v>
      </c>
      <c r="D204" s="35">
        <v>11522.039827624532</v>
      </c>
      <c r="E204" s="35">
        <v>1.797326804222392</v>
      </c>
      <c r="F204" s="35">
        <v>13.11659192825112</v>
      </c>
      <c r="G204" s="35">
        <v>2775.1921499999999</v>
      </c>
    </row>
    <row r="205" spans="1:7" x14ac:dyDescent="0.25">
      <c r="A205" s="35">
        <v>177</v>
      </c>
      <c r="B205" s="37">
        <v>6455.86265</v>
      </c>
      <c r="C205" s="35">
        <v>8379.3307857546442</v>
      </c>
      <c r="D205" s="35">
        <v>-1923.4681357546442</v>
      </c>
      <c r="E205" s="35">
        <v>-0.30004243078304282</v>
      </c>
      <c r="F205" s="35">
        <v>13.191330343796711</v>
      </c>
      <c r="G205" s="35">
        <v>2789.0574000000001</v>
      </c>
    </row>
    <row r="206" spans="1:7" x14ac:dyDescent="0.25">
      <c r="A206" s="35">
        <v>178</v>
      </c>
      <c r="B206" s="38">
        <v>10436.096</v>
      </c>
      <c r="C206" s="35">
        <v>11354.415135680894</v>
      </c>
      <c r="D206" s="35">
        <v>-918.31913568089476</v>
      </c>
      <c r="E206" s="35">
        <v>-0.14324890575646404</v>
      </c>
      <c r="F206" s="35">
        <v>13.266068759342302</v>
      </c>
      <c r="G206" s="35">
        <v>2801.2588000000001</v>
      </c>
    </row>
    <row r="207" spans="1:7" x14ac:dyDescent="0.25">
      <c r="A207" s="35">
        <v>179</v>
      </c>
      <c r="B207" s="37">
        <v>8823.2790000000005</v>
      </c>
      <c r="C207" s="35">
        <v>10714.154968477009</v>
      </c>
      <c r="D207" s="35">
        <v>-1890.8759684770084</v>
      </c>
      <c r="E207" s="35">
        <v>-0.29495836782785761</v>
      </c>
      <c r="F207" s="35">
        <v>13.340807174887892</v>
      </c>
      <c r="G207" s="35">
        <v>2803.69785</v>
      </c>
    </row>
    <row r="208" spans="1:7" x14ac:dyDescent="0.25">
      <c r="A208" s="35">
        <v>180</v>
      </c>
      <c r="B208" s="38">
        <v>8538.28845</v>
      </c>
      <c r="C208" s="35">
        <v>10132.699097195633</v>
      </c>
      <c r="D208" s="35">
        <v>-1594.4106471956329</v>
      </c>
      <c r="E208" s="35">
        <v>-0.24871264428992096</v>
      </c>
      <c r="F208" s="35">
        <v>13.415545590433483</v>
      </c>
      <c r="G208" s="35">
        <v>2842.7607499999999</v>
      </c>
    </row>
    <row r="209" spans="1:7" x14ac:dyDescent="0.25">
      <c r="A209" s="35">
        <v>181</v>
      </c>
      <c r="B209" s="37">
        <v>11735.87905</v>
      </c>
      <c r="C209" s="35">
        <v>11874.502018244924</v>
      </c>
      <c r="D209" s="35">
        <v>-138.62296824492478</v>
      </c>
      <c r="E209" s="35">
        <v>-2.1623842673249943E-2</v>
      </c>
      <c r="F209" s="35">
        <v>13.490284005979072</v>
      </c>
      <c r="G209" s="35">
        <v>2850.6837500000001</v>
      </c>
    </row>
    <row r="210" spans="1:7" x14ac:dyDescent="0.25">
      <c r="A210" s="35">
        <v>182</v>
      </c>
      <c r="B210" s="38">
        <v>1631.8212000000001</v>
      </c>
      <c r="C210" s="35">
        <v>5008.8774817356471</v>
      </c>
      <c r="D210" s="35">
        <v>-3377.0562817356467</v>
      </c>
      <c r="E210" s="35">
        <v>-0.52678812652416007</v>
      </c>
      <c r="F210" s="35">
        <v>13.565022421524663</v>
      </c>
      <c r="G210" s="35">
        <v>2855.4375500000001</v>
      </c>
    </row>
    <row r="211" spans="1:7" x14ac:dyDescent="0.25">
      <c r="A211" s="35">
        <v>183</v>
      </c>
      <c r="B211" s="37">
        <v>4005.4225000000001</v>
      </c>
      <c r="C211" s="35">
        <v>5159.4338116213503</v>
      </c>
      <c r="D211" s="35">
        <v>-1154.0113116213502</v>
      </c>
      <c r="E211" s="35">
        <v>-0.18001460624880611</v>
      </c>
      <c r="F211" s="35">
        <v>13.639760837070254</v>
      </c>
      <c r="G211" s="35">
        <v>2866.0909999999999</v>
      </c>
    </row>
    <row r="212" spans="1:7" x14ac:dyDescent="0.25">
      <c r="A212" s="35">
        <v>184</v>
      </c>
      <c r="B212" s="38">
        <v>7419.4778999999999</v>
      </c>
      <c r="C212" s="35">
        <v>9722.0773521766732</v>
      </c>
      <c r="D212" s="35">
        <v>-2302.5994521766734</v>
      </c>
      <c r="E212" s="35">
        <v>-0.35918325024902809</v>
      </c>
      <c r="F212" s="35">
        <v>13.714499252615845</v>
      </c>
      <c r="G212" s="35">
        <v>2867.1196</v>
      </c>
    </row>
    <row r="213" spans="1:7" x14ac:dyDescent="0.25">
      <c r="A213" s="35">
        <v>185</v>
      </c>
      <c r="B213" s="37">
        <v>7731.4270999999999</v>
      </c>
      <c r="C213" s="35">
        <v>9677.0441831270382</v>
      </c>
      <c r="D213" s="35">
        <v>-1945.6170831270383</v>
      </c>
      <c r="E213" s="35">
        <v>-0.30349745241057374</v>
      </c>
      <c r="F213" s="35">
        <v>13.789237668161435</v>
      </c>
      <c r="G213" s="35">
        <v>2897.3235</v>
      </c>
    </row>
    <row r="214" spans="1:7" x14ac:dyDescent="0.25">
      <c r="A214" s="35">
        <v>186</v>
      </c>
      <c r="B214" s="38">
        <v>43753.337050000002</v>
      </c>
      <c r="C214" s="35">
        <v>32147.745019391004</v>
      </c>
      <c r="D214" s="35">
        <v>11605.592030608997</v>
      </c>
      <c r="E214" s="35">
        <v>1.8103601400051557</v>
      </c>
      <c r="F214" s="35">
        <v>13.863976083707025</v>
      </c>
      <c r="G214" s="35">
        <v>2899.4893499999998</v>
      </c>
    </row>
    <row r="215" spans="1:7" x14ac:dyDescent="0.25">
      <c r="A215" s="35">
        <v>187</v>
      </c>
      <c r="B215" s="37">
        <v>3981.9767999999999</v>
      </c>
      <c r="C215" s="35">
        <v>6784.0738612431014</v>
      </c>
      <c r="D215" s="35">
        <v>-2802.0970612431015</v>
      </c>
      <c r="E215" s="35">
        <v>-0.43710004752199649</v>
      </c>
      <c r="F215" s="35">
        <v>13.938714499252615</v>
      </c>
      <c r="G215" s="35">
        <v>2902.9065000000001</v>
      </c>
    </row>
    <row r="216" spans="1:7" x14ac:dyDescent="0.25">
      <c r="A216" s="35">
        <v>188</v>
      </c>
      <c r="B216" s="38">
        <v>5325.6509999999998</v>
      </c>
      <c r="C216" s="35">
        <v>7865.4194652465776</v>
      </c>
      <c r="D216" s="35">
        <v>-2539.7684652465778</v>
      </c>
      <c r="E216" s="35">
        <v>-0.39617932305373327</v>
      </c>
      <c r="F216" s="35">
        <v>14.013452914798206</v>
      </c>
      <c r="G216" s="35">
        <v>2904.0880000000002</v>
      </c>
    </row>
    <row r="217" spans="1:7" x14ac:dyDescent="0.25">
      <c r="A217" s="35">
        <v>189</v>
      </c>
      <c r="B217" s="37">
        <v>6775.9610000000002</v>
      </c>
      <c r="C217" s="35">
        <v>9595.0955833099379</v>
      </c>
      <c r="D217" s="35">
        <v>-2819.1345833099376</v>
      </c>
      <c r="E217" s="35">
        <v>-0.43975773622524483</v>
      </c>
      <c r="F217" s="35">
        <v>14.088191330343797</v>
      </c>
      <c r="G217" s="35">
        <v>2913.569</v>
      </c>
    </row>
    <row r="218" spans="1:7" x14ac:dyDescent="0.25">
      <c r="A218" s="35">
        <v>190</v>
      </c>
      <c r="B218" s="38">
        <v>4922.9159</v>
      </c>
      <c r="C218" s="35">
        <v>7461.5608706590328</v>
      </c>
      <c r="D218" s="35">
        <v>-2538.6449706590329</v>
      </c>
      <c r="E218" s="35">
        <v>-0.39600406876136812</v>
      </c>
      <c r="F218" s="35">
        <v>14.162929745889388</v>
      </c>
      <c r="G218" s="35">
        <v>2927.0646999999999</v>
      </c>
    </row>
    <row r="219" spans="1:7" x14ac:dyDescent="0.25">
      <c r="A219" s="35">
        <v>191</v>
      </c>
      <c r="B219" s="37">
        <v>12557.605299999999</v>
      </c>
      <c r="C219" s="35">
        <v>12581.464167231796</v>
      </c>
      <c r="D219" s="35">
        <v>-23.858867231796467</v>
      </c>
      <c r="E219" s="35">
        <v>-3.7217525920435904E-3</v>
      </c>
      <c r="F219" s="35">
        <v>14.237668161434977</v>
      </c>
      <c r="G219" s="35">
        <v>2974.1260000000002</v>
      </c>
    </row>
    <row r="220" spans="1:7" x14ac:dyDescent="0.25">
      <c r="A220" s="35">
        <v>192</v>
      </c>
      <c r="B220" s="38">
        <v>4883.866</v>
      </c>
      <c r="C220" s="35">
        <v>8126.8402771113388</v>
      </c>
      <c r="D220" s="35">
        <v>-3242.9742771113388</v>
      </c>
      <c r="E220" s="35">
        <v>-0.50587263026824891</v>
      </c>
      <c r="F220" s="35">
        <v>14.312406576980568</v>
      </c>
      <c r="G220" s="35">
        <v>3021.80915</v>
      </c>
    </row>
    <row r="221" spans="1:7" x14ac:dyDescent="0.25">
      <c r="A221" s="35">
        <v>193</v>
      </c>
      <c r="B221" s="37">
        <v>2137.6536000000001</v>
      </c>
      <c r="C221" s="35">
        <v>5219.4756010249903</v>
      </c>
      <c r="D221" s="35">
        <v>-3081.8220010249902</v>
      </c>
      <c r="E221" s="35">
        <v>-0.48073443341208028</v>
      </c>
      <c r="F221" s="35">
        <v>14.387144992526158</v>
      </c>
      <c r="G221" s="35">
        <v>3044.2132999999999</v>
      </c>
    </row>
    <row r="222" spans="1:7" x14ac:dyDescent="0.25">
      <c r="A222" s="35">
        <v>194</v>
      </c>
      <c r="B222" s="38">
        <v>12044.342000000001</v>
      </c>
      <c r="C222" s="35">
        <v>12361.112082747473</v>
      </c>
      <c r="D222" s="35">
        <v>-316.77008274747277</v>
      </c>
      <c r="E222" s="35">
        <v>-4.9413069995884316E-2</v>
      </c>
      <c r="F222" s="35">
        <v>14.461883408071749</v>
      </c>
      <c r="G222" s="35">
        <v>3046.0619999999999</v>
      </c>
    </row>
    <row r="223" spans="1:7" x14ac:dyDescent="0.25">
      <c r="A223" s="35">
        <v>195</v>
      </c>
      <c r="B223" s="37">
        <v>1137.4697000000001</v>
      </c>
      <c r="C223" s="35">
        <v>4156.8342683270685</v>
      </c>
      <c r="D223" s="35">
        <v>-3019.3645683270684</v>
      </c>
      <c r="E223" s="35">
        <v>-0.47099167782450174</v>
      </c>
      <c r="F223" s="35">
        <v>14.53662182361734</v>
      </c>
      <c r="G223" s="35">
        <v>3056.3881000000001</v>
      </c>
    </row>
    <row r="224" spans="1:7" x14ac:dyDescent="0.25">
      <c r="A224" s="35">
        <v>196</v>
      </c>
      <c r="B224" s="38">
        <v>1639.5631000000001</v>
      </c>
      <c r="C224" s="35">
        <v>4211.069146829791</v>
      </c>
      <c r="D224" s="35">
        <v>-2571.5060468297906</v>
      </c>
      <c r="E224" s="35">
        <v>-0.40113007890374697</v>
      </c>
      <c r="F224" s="35">
        <v>14.611360239162929</v>
      </c>
      <c r="G224" s="35">
        <v>3062.5082499999999</v>
      </c>
    </row>
    <row r="225" spans="1:7" x14ac:dyDescent="0.25">
      <c r="A225" s="35">
        <v>197</v>
      </c>
      <c r="B225" s="37">
        <v>5649.7150000000001</v>
      </c>
      <c r="C225" s="35">
        <v>8969.9137394035097</v>
      </c>
      <c r="D225" s="35">
        <v>-3320.1987394035095</v>
      </c>
      <c r="E225" s="35">
        <v>-0.51791889968719396</v>
      </c>
      <c r="F225" s="35">
        <v>14.68609865470852</v>
      </c>
      <c r="G225" s="35">
        <v>3070.8087</v>
      </c>
    </row>
    <row r="226" spans="1:7" x14ac:dyDescent="0.25">
      <c r="A226" s="35">
        <v>198</v>
      </c>
      <c r="B226" s="38">
        <v>8516.8289999999997</v>
      </c>
      <c r="C226" s="35">
        <v>10504.471583192511</v>
      </c>
      <c r="D226" s="35">
        <v>-1987.6425831925117</v>
      </c>
      <c r="E226" s="35">
        <v>-0.31005302406789698</v>
      </c>
      <c r="F226" s="35">
        <v>14.760837070254111</v>
      </c>
      <c r="G226" s="35">
        <v>3077.0954999999999</v>
      </c>
    </row>
    <row r="227" spans="1:7" x14ac:dyDescent="0.25">
      <c r="A227" s="35">
        <v>199</v>
      </c>
      <c r="B227" s="37">
        <v>9644.2525000000005</v>
      </c>
      <c r="C227" s="35">
        <v>10797.109507878942</v>
      </c>
      <c r="D227" s="35">
        <v>-1152.8570078789417</v>
      </c>
      <c r="E227" s="35">
        <v>-0.1798345460261821</v>
      </c>
      <c r="F227" s="35">
        <v>14.835575485799701</v>
      </c>
      <c r="G227" s="35">
        <v>3161.4540000000002</v>
      </c>
    </row>
    <row r="228" spans="1:7" x14ac:dyDescent="0.25">
      <c r="A228" s="35">
        <v>200</v>
      </c>
      <c r="B228" s="38">
        <v>14901.5167</v>
      </c>
      <c r="C228" s="35">
        <v>14175.57686147289</v>
      </c>
      <c r="D228" s="35">
        <v>725.93983852711062</v>
      </c>
      <c r="E228" s="35">
        <v>0.11323959555403203</v>
      </c>
      <c r="F228" s="35">
        <v>14.910313901345292</v>
      </c>
      <c r="G228" s="35">
        <v>3167.4558499999998</v>
      </c>
    </row>
    <row r="229" spans="1:7" x14ac:dyDescent="0.25">
      <c r="A229" s="35">
        <v>201</v>
      </c>
      <c r="B229" s="37">
        <v>2130.6759000000002</v>
      </c>
      <c r="C229" s="35">
        <v>4975.6256402379986</v>
      </c>
      <c r="D229" s="35">
        <v>-2844.9497402379984</v>
      </c>
      <c r="E229" s="35">
        <v>-0.44378465109415283</v>
      </c>
      <c r="F229" s="35">
        <v>14.985052316890881</v>
      </c>
      <c r="G229" s="35">
        <v>3171.6149</v>
      </c>
    </row>
    <row r="230" spans="1:7" x14ac:dyDescent="0.25">
      <c r="A230" s="35">
        <v>202</v>
      </c>
      <c r="B230" s="38">
        <v>8871.1517000000003</v>
      </c>
      <c r="C230" s="35">
        <v>10985.155026910536</v>
      </c>
      <c r="D230" s="35">
        <v>-2114.0033269105352</v>
      </c>
      <c r="E230" s="35">
        <v>-0.32976407828082993</v>
      </c>
      <c r="F230" s="35">
        <v>15.059790732436472</v>
      </c>
      <c r="G230" s="35">
        <v>3172.018</v>
      </c>
    </row>
    <row r="231" spans="1:7" x14ac:dyDescent="0.25">
      <c r="A231" s="35">
        <v>203</v>
      </c>
      <c r="B231" s="37">
        <v>13012.20865</v>
      </c>
      <c r="C231" s="35">
        <v>12807.604986255399</v>
      </c>
      <c r="D231" s="35">
        <v>204.60366374460136</v>
      </c>
      <c r="E231" s="35">
        <v>3.1916193190775759E-2</v>
      </c>
      <c r="F231" s="35">
        <v>15.134529147982063</v>
      </c>
      <c r="G231" s="35">
        <v>3176.2876999999999</v>
      </c>
    </row>
    <row r="232" spans="1:7" x14ac:dyDescent="0.25">
      <c r="A232" s="35">
        <v>204</v>
      </c>
      <c r="B232" s="38">
        <v>37133.898200000003</v>
      </c>
      <c r="C232" s="35">
        <v>30098.498469345293</v>
      </c>
      <c r="D232" s="35">
        <v>7035.3997306547099</v>
      </c>
      <c r="E232" s="35">
        <v>1.0974543313075558</v>
      </c>
      <c r="F232" s="35">
        <v>15.209267563527654</v>
      </c>
      <c r="G232" s="35">
        <v>3176.8159000000001</v>
      </c>
    </row>
    <row r="233" spans="1:7" x14ac:dyDescent="0.25">
      <c r="A233" s="35">
        <v>205</v>
      </c>
      <c r="B233" s="37">
        <v>7147.1049999999996</v>
      </c>
      <c r="C233" s="35">
        <v>9257.1096736288</v>
      </c>
      <c r="D233" s="35">
        <v>-2110.0046736288004</v>
      </c>
      <c r="E233" s="35">
        <v>-0.3291403270326505</v>
      </c>
      <c r="F233" s="35">
        <v>15.284005979073244</v>
      </c>
      <c r="G233" s="35">
        <v>3180.5101</v>
      </c>
    </row>
    <row r="234" spans="1:7" x14ac:dyDescent="0.25">
      <c r="A234" s="35">
        <v>206</v>
      </c>
      <c r="B234" s="38">
        <v>4337.7352000000001</v>
      </c>
      <c r="C234" s="35">
        <v>6890.9893847403082</v>
      </c>
      <c r="D234" s="35">
        <v>-2553.2541847403081</v>
      </c>
      <c r="E234" s="35">
        <v>-0.39828296489866022</v>
      </c>
      <c r="F234" s="35">
        <v>15.358744394618833</v>
      </c>
      <c r="G234" s="35">
        <v>3201.2451500000002</v>
      </c>
    </row>
    <row r="235" spans="1:7" x14ac:dyDescent="0.25">
      <c r="A235" s="35">
        <v>207</v>
      </c>
      <c r="B235" s="37">
        <v>11743.299000000001</v>
      </c>
      <c r="C235" s="35">
        <v>11990.503272026879</v>
      </c>
      <c r="D235" s="35">
        <v>-247.20427202687824</v>
      </c>
      <c r="E235" s="35">
        <v>-3.8561476169085021E-2</v>
      </c>
      <c r="F235" s="35">
        <v>15.433482810164424</v>
      </c>
      <c r="G235" s="35">
        <v>3206.4913499999998</v>
      </c>
    </row>
    <row r="236" spans="1:7" x14ac:dyDescent="0.25">
      <c r="A236" s="35">
        <v>208</v>
      </c>
      <c r="B236" s="38">
        <v>20984.0936</v>
      </c>
      <c r="C236" s="35">
        <v>31166.962196131481</v>
      </c>
      <c r="D236" s="35">
        <v>-10182.86859613148</v>
      </c>
      <c r="E236" s="35">
        <v>-1.5884290408215687</v>
      </c>
      <c r="F236" s="35">
        <v>15.508221225710015</v>
      </c>
      <c r="G236" s="35">
        <v>3208.7869999999998</v>
      </c>
    </row>
    <row r="237" spans="1:7" x14ac:dyDescent="0.25">
      <c r="A237" s="35">
        <v>209</v>
      </c>
      <c r="B237" s="37">
        <v>13880.949000000001</v>
      </c>
      <c r="C237" s="35">
        <v>13694.421808547755</v>
      </c>
      <c r="D237" s="35">
        <v>186.52719145224546</v>
      </c>
      <c r="E237" s="35">
        <v>2.9096438298162022E-2</v>
      </c>
      <c r="F237" s="35">
        <v>15.582959641255606</v>
      </c>
      <c r="G237" s="35">
        <v>3213.6220499999999</v>
      </c>
    </row>
    <row r="238" spans="1:7" x14ac:dyDescent="0.25">
      <c r="A238" s="35">
        <v>210</v>
      </c>
      <c r="B238" s="38">
        <v>6610.1097</v>
      </c>
      <c r="C238" s="35">
        <v>9028.2509458206769</v>
      </c>
      <c r="D238" s="35">
        <v>-2418.1412458206769</v>
      </c>
      <c r="E238" s="35">
        <v>-0.37720665286098676</v>
      </c>
      <c r="F238" s="35">
        <v>15.657698056801197</v>
      </c>
      <c r="G238" s="35">
        <v>3227.1210999999998</v>
      </c>
    </row>
    <row r="239" spans="1:7" x14ac:dyDescent="0.25">
      <c r="A239" s="35">
        <v>211</v>
      </c>
      <c r="B239" s="37">
        <v>1980.07</v>
      </c>
      <c r="C239" s="35">
        <v>4750.8513149801429</v>
      </c>
      <c r="D239" s="35">
        <v>-2770.7813149801432</v>
      </c>
      <c r="E239" s="35">
        <v>-0.43221509390313317</v>
      </c>
      <c r="F239" s="35">
        <v>15.732436472346786</v>
      </c>
      <c r="G239" s="35">
        <v>3238.4357</v>
      </c>
    </row>
    <row r="240" spans="1:7" x14ac:dyDescent="0.25">
      <c r="A240" s="35">
        <v>212</v>
      </c>
      <c r="B240" s="38">
        <v>8162.7162500000004</v>
      </c>
      <c r="C240" s="35">
        <v>9392.0597737288881</v>
      </c>
      <c r="D240" s="35">
        <v>-1229.3435237288877</v>
      </c>
      <c r="E240" s="35">
        <v>-0.19176570293549047</v>
      </c>
      <c r="F240" s="35">
        <v>15.807174887892376</v>
      </c>
      <c r="G240" s="35">
        <v>3260.1990000000001</v>
      </c>
    </row>
    <row r="241" spans="1:7" x14ac:dyDescent="0.25">
      <c r="A241" s="35">
        <v>213</v>
      </c>
      <c r="B241" s="37">
        <v>3537.703</v>
      </c>
      <c r="C241" s="35">
        <v>5626.4341612145072</v>
      </c>
      <c r="D241" s="35">
        <v>-2088.7311612145072</v>
      </c>
      <c r="E241" s="35">
        <v>-0.32582186479382924</v>
      </c>
      <c r="F241" s="35">
        <v>15.881913303437967</v>
      </c>
      <c r="G241" s="35">
        <v>3268.84665</v>
      </c>
    </row>
    <row r="242" spans="1:7" x14ac:dyDescent="0.25">
      <c r="A242" s="35">
        <v>214</v>
      </c>
      <c r="B242" s="38">
        <v>5002.7826999999997</v>
      </c>
      <c r="C242" s="35">
        <v>8000.7752998801434</v>
      </c>
      <c r="D242" s="35">
        <v>-2997.9925998801436</v>
      </c>
      <c r="E242" s="35">
        <v>-0.46765785739658083</v>
      </c>
      <c r="F242" s="35">
        <v>15.956651718983558</v>
      </c>
      <c r="G242" s="35">
        <v>3277.1610000000001</v>
      </c>
    </row>
    <row r="243" spans="1:7" x14ac:dyDescent="0.25">
      <c r="A243" s="35">
        <v>215</v>
      </c>
      <c r="B243" s="37">
        <v>8520.0259999999998</v>
      </c>
      <c r="C243" s="35">
        <v>10590.831864737942</v>
      </c>
      <c r="D243" s="35">
        <v>-2070.8058647379421</v>
      </c>
      <c r="E243" s="35">
        <v>-0.32302569186672991</v>
      </c>
      <c r="F243" s="35">
        <v>16.031390134529151</v>
      </c>
      <c r="G243" s="35">
        <v>3279.8685500000001</v>
      </c>
    </row>
    <row r="244" spans="1:7" x14ac:dyDescent="0.25">
      <c r="A244" s="35">
        <v>216</v>
      </c>
      <c r="B244" s="38">
        <v>7371.7719999999999</v>
      </c>
      <c r="C244" s="35">
        <v>10029.953142485248</v>
      </c>
      <c r="D244" s="35">
        <v>-2658.1811424852485</v>
      </c>
      <c r="E244" s="35">
        <v>-0.41465055574731746</v>
      </c>
      <c r="F244" s="35">
        <v>16.10612855007474</v>
      </c>
      <c r="G244" s="35">
        <v>3292.5298499999999</v>
      </c>
    </row>
    <row r="245" spans="1:7" x14ac:dyDescent="0.25">
      <c r="A245" s="35">
        <v>217</v>
      </c>
      <c r="B245" s="37">
        <v>10355.641</v>
      </c>
      <c r="C245" s="35">
        <v>11514.982469007144</v>
      </c>
      <c r="D245" s="35">
        <v>-1159.341469007144</v>
      </c>
      <c r="E245" s="35">
        <v>-0.18084605926264163</v>
      </c>
      <c r="F245" s="35">
        <v>16.180866965620329</v>
      </c>
      <c r="G245" s="35">
        <v>3309.7926000000002</v>
      </c>
    </row>
    <row r="246" spans="1:7" x14ac:dyDescent="0.25">
      <c r="A246" s="35">
        <v>218</v>
      </c>
      <c r="B246" s="38">
        <v>2483.7359999999999</v>
      </c>
      <c r="C246" s="35">
        <v>5517.187018460424</v>
      </c>
      <c r="D246" s="35">
        <v>-3033.4510184604242</v>
      </c>
      <c r="E246" s="35">
        <v>-0.47318902784062666</v>
      </c>
      <c r="F246" s="35">
        <v>16.255605381165918</v>
      </c>
      <c r="G246" s="35">
        <v>3353.2840000000001</v>
      </c>
    </row>
    <row r="247" spans="1:7" x14ac:dyDescent="0.25">
      <c r="A247" s="35">
        <v>219</v>
      </c>
      <c r="B247" s="37">
        <v>3392.9767999999999</v>
      </c>
      <c r="C247" s="35">
        <v>6533.2012497080541</v>
      </c>
      <c r="D247" s="35">
        <v>-3140.2244497080542</v>
      </c>
      <c r="E247" s="35">
        <v>-0.48984465070178518</v>
      </c>
      <c r="F247" s="35">
        <v>16.33034379671151</v>
      </c>
      <c r="G247" s="35">
        <v>3353.4703</v>
      </c>
    </row>
    <row r="248" spans="1:7" x14ac:dyDescent="0.25">
      <c r="A248" s="35">
        <v>220</v>
      </c>
      <c r="B248" s="38">
        <v>25081.76784</v>
      </c>
      <c r="C248" s="35">
        <v>5633.5439022811497</v>
      </c>
      <c r="D248" s="35">
        <v>19448.223937718853</v>
      </c>
      <c r="E248" s="35">
        <v>3.0337348855517874</v>
      </c>
      <c r="F248" s="35">
        <v>16.405082212257099</v>
      </c>
      <c r="G248" s="35">
        <v>3366.6696999999999</v>
      </c>
    </row>
    <row r="249" spans="1:7" x14ac:dyDescent="0.25">
      <c r="A249" s="35">
        <v>221</v>
      </c>
      <c r="B249" s="37">
        <v>5012.4709999999995</v>
      </c>
      <c r="C249" s="35">
        <v>8262.4845009112978</v>
      </c>
      <c r="D249" s="35">
        <v>-3250.0135009112983</v>
      </c>
      <c r="E249" s="35">
        <v>-0.50697068111739241</v>
      </c>
      <c r="F249" s="35">
        <v>16.479820627802692</v>
      </c>
      <c r="G249" s="35">
        <v>3378.91</v>
      </c>
    </row>
    <row r="250" spans="1:7" x14ac:dyDescent="0.25">
      <c r="A250" s="35">
        <v>222</v>
      </c>
      <c r="B250" s="38">
        <v>10564.8845</v>
      </c>
      <c r="C250" s="35">
        <v>11764.676326518933</v>
      </c>
      <c r="D250" s="35">
        <v>-1199.7918265189328</v>
      </c>
      <c r="E250" s="35">
        <v>-0.18715592391195568</v>
      </c>
      <c r="F250" s="35">
        <v>16.554559043348281</v>
      </c>
      <c r="G250" s="35">
        <v>3385.3991500000002</v>
      </c>
    </row>
    <row r="251" spans="1:7" x14ac:dyDescent="0.25">
      <c r="A251" s="35">
        <v>223</v>
      </c>
      <c r="B251" s="37">
        <v>5253.5240000000003</v>
      </c>
      <c r="C251" s="35">
        <v>7551.0190601757367</v>
      </c>
      <c r="D251" s="35">
        <v>-2297.4950601757364</v>
      </c>
      <c r="E251" s="35">
        <v>-0.35838701445225996</v>
      </c>
      <c r="F251" s="35">
        <v>16.62929745889387</v>
      </c>
      <c r="G251" s="35">
        <v>3392.3652000000002</v>
      </c>
    </row>
    <row r="252" spans="1:7" x14ac:dyDescent="0.25">
      <c r="A252" s="35">
        <v>224</v>
      </c>
      <c r="B252" s="38">
        <v>34779.614999999998</v>
      </c>
      <c r="C252" s="35">
        <v>27755.601477695855</v>
      </c>
      <c r="D252" s="35">
        <v>7024.0135223041434</v>
      </c>
      <c r="E252" s="35">
        <v>1.0956781929003729</v>
      </c>
      <c r="F252" s="35">
        <v>16.704035874439462</v>
      </c>
      <c r="G252" s="35">
        <v>3392.9767999999999</v>
      </c>
    </row>
    <row r="253" spans="1:7" x14ac:dyDescent="0.25">
      <c r="A253" s="35">
        <v>225</v>
      </c>
      <c r="B253" s="37">
        <v>19515.5416</v>
      </c>
      <c r="C253" s="35">
        <v>31937.751337863207</v>
      </c>
      <c r="D253" s="35">
        <v>-12422.209737863206</v>
      </c>
      <c r="E253" s="35">
        <v>-1.9377446062983279</v>
      </c>
      <c r="F253" s="35">
        <v>16.778774289985051</v>
      </c>
      <c r="G253" s="35">
        <v>3393.35635</v>
      </c>
    </row>
    <row r="254" spans="1:7" x14ac:dyDescent="0.25">
      <c r="A254" s="35">
        <v>226</v>
      </c>
      <c r="B254" s="38">
        <v>11987.1682</v>
      </c>
      <c r="C254" s="35">
        <v>12230.303758456783</v>
      </c>
      <c r="D254" s="35">
        <v>-243.13555845678275</v>
      </c>
      <c r="E254" s="35">
        <v>-3.7926796193348149E-2</v>
      </c>
      <c r="F254" s="35">
        <v>16.853512705530644</v>
      </c>
      <c r="G254" s="35">
        <v>3410.3240000000001</v>
      </c>
    </row>
    <row r="255" spans="1:7" x14ac:dyDescent="0.25">
      <c r="A255" s="35">
        <v>227</v>
      </c>
      <c r="B255" s="37">
        <v>2689.4953999999998</v>
      </c>
      <c r="C255" s="35">
        <v>6277.3233287257981</v>
      </c>
      <c r="D255" s="35">
        <v>-3587.8279287257983</v>
      </c>
      <c r="E255" s="35">
        <v>-0.559666465461789</v>
      </c>
      <c r="F255" s="35">
        <v>16.928251121076233</v>
      </c>
      <c r="G255" s="35">
        <v>3443.0639999999999</v>
      </c>
    </row>
    <row r="256" spans="1:7" x14ac:dyDescent="0.25">
      <c r="A256" s="35">
        <v>228</v>
      </c>
      <c r="B256" s="38">
        <v>24227.337240000001</v>
      </c>
      <c r="C256" s="35">
        <v>13081.936564187199</v>
      </c>
      <c r="D256" s="35">
        <v>11145.400675812802</v>
      </c>
      <c r="E256" s="35">
        <v>1.7385747383383796</v>
      </c>
      <c r="F256" s="35">
        <v>17.002989536621822</v>
      </c>
      <c r="G256" s="35">
        <v>3471.4096</v>
      </c>
    </row>
    <row r="257" spans="1:7" x14ac:dyDescent="0.25">
      <c r="A257" s="35">
        <v>229</v>
      </c>
      <c r="B257" s="37">
        <v>7358.1756500000001</v>
      </c>
      <c r="C257" s="35">
        <v>9573.8809924085599</v>
      </c>
      <c r="D257" s="35">
        <v>-2215.7053424085598</v>
      </c>
      <c r="E257" s="35">
        <v>-0.34562860932157419</v>
      </c>
      <c r="F257" s="35">
        <v>17.077727952167415</v>
      </c>
      <c r="G257" s="35">
        <v>3481.8679999999999</v>
      </c>
    </row>
    <row r="258" spans="1:7" x14ac:dyDescent="0.25">
      <c r="A258" s="35">
        <v>230</v>
      </c>
      <c r="B258" s="38">
        <v>9225.2564000000002</v>
      </c>
      <c r="C258" s="35">
        <v>10075.92541468771</v>
      </c>
      <c r="D258" s="35">
        <v>-850.66901468770993</v>
      </c>
      <c r="E258" s="35">
        <v>-0.13269614100395694</v>
      </c>
      <c r="F258" s="35">
        <v>17.152466367713004</v>
      </c>
      <c r="G258" s="35">
        <v>3484.3310000000001</v>
      </c>
    </row>
    <row r="259" spans="1:7" x14ac:dyDescent="0.25">
      <c r="A259" s="35">
        <v>231</v>
      </c>
      <c r="B259" s="37">
        <v>7443.6430499999997</v>
      </c>
      <c r="C259" s="35">
        <v>9943.518638294594</v>
      </c>
      <c r="D259" s="35">
        <v>-2499.8755882945943</v>
      </c>
      <c r="E259" s="35">
        <v>-0.38995641998135877</v>
      </c>
      <c r="F259" s="35">
        <v>17.227204783258596</v>
      </c>
      <c r="G259" s="35">
        <v>3490.5491000000002</v>
      </c>
    </row>
    <row r="260" spans="1:7" x14ac:dyDescent="0.25">
      <c r="A260" s="35">
        <v>232</v>
      </c>
      <c r="B260" s="38">
        <v>14001.286700000001</v>
      </c>
      <c r="C260" s="35">
        <v>13504.298284675404</v>
      </c>
      <c r="D260" s="35">
        <v>496.98841532459664</v>
      </c>
      <c r="E260" s="35">
        <v>7.7525387311134397E-2</v>
      </c>
      <c r="F260" s="35">
        <v>17.301943198804185</v>
      </c>
      <c r="G260" s="35">
        <v>3500.6122999999998</v>
      </c>
    </row>
    <row r="261" spans="1:7" x14ac:dyDescent="0.25">
      <c r="A261" s="35">
        <v>233</v>
      </c>
      <c r="B261" s="37">
        <v>1727.7850000000001</v>
      </c>
      <c r="C261" s="35">
        <v>4438.3144972314267</v>
      </c>
      <c r="D261" s="35">
        <v>-2710.5294972314268</v>
      </c>
      <c r="E261" s="35">
        <v>-0.42281639292110257</v>
      </c>
      <c r="F261" s="35">
        <v>17.376681614349774</v>
      </c>
      <c r="G261" s="35">
        <v>3537.703</v>
      </c>
    </row>
    <row r="262" spans="1:7" x14ac:dyDescent="0.25">
      <c r="A262" s="35">
        <v>234</v>
      </c>
      <c r="B262" s="38">
        <v>12333.828</v>
      </c>
      <c r="C262" s="35">
        <v>12282.678626909741</v>
      </c>
      <c r="D262" s="35">
        <v>51.14937309025845</v>
      </c>
      <c r="E262" s="35">
        <v>7.9788076286528876E-3</v>
      </c>
      <c r="F262" s="35">
        <v>17.451420029895367</v>
      </c>
      <c r="G262" s="35">
        <v>3554.203</v>
      </c>
    </row>
    <row r="263" spans="1:7" x14ac:dyDescent="0.25">
      <c r="A263" s="35">
        <v>235</v>
      </c>
      <c r="B263" s="37">
        <v>6710.1918999999998</v>
      </c>
      <c r="C263" s="35">
        <v>8452.9028577338449</v>
      </c>
      <c r="D263" s="35">
        <v>-1742.7109577338451</v>
      </c>
      <c r="E263" s="35">
        <v>-0.27184605878878282</v>
      </c>
      <c r="F263" s="35">
        <v>17.526158445440956</v>
      </c>
      <c r="G263" s="35">
        <v>3556.9223000000002</v>
      </c>
    </row>
    <row r="264" spans="1:7" x14ac:dyDescent="0.25">
      <c r="A264" s="35">
        <v>236</v>
      </c>
      <c r="B264" s="38">
        <v>19444.265800000001</v>
      </c>
      <c r="C264" s="35">
        <v>32659.276135789143</v>
      </c>
      <c r="D264" s="35">
        <v>-13215.010335789142</v>
      </c>
      <c r="E264" s="35">
        <v>-2.0614138338286407</v>
      </c>
      <c r="F264" s="35">
        <v>17.600896860986548</v>
      </c>
      <c r="G264" s="35">
        <v>3558.6202499999999</v>
      </c>
    </row>
    <row r="265" spans="1:7" x14ac:dyDescent="0.25">
      <c r="A265" s="35">
        <v>237</v>
      </c>
      <c r="B265" s="37">
        <v>1615.7666999999999</v>
      </c>
      <c r="C265" s="35">
        <v>4575.1986765835918</v>
      </c>
      <c r="D265" s="35">
        <v>-2959.4319765835917</v>
      </c>
      <c r="E265" s="35">
        <v>-0.46164277301262902</v>
      </c>
      <c r="F265" s="35">
        <v>17.675635276532137</v>
      </c>
      <c r="G265" s="35">
        <v>3561.8888999999999</v>
      </c>
    </row>
    <row r="266" spans="1:7" x14ac:dyDescent="0.25">
      <c r="A266" s="35">
        <v>238</v>
      </c>
      <c r="B266" s="38">
        <v>4463.2051000000001</v>
      </c>
      <c r="C266" s="35">
        <v>7386.7163770055186</v>
      </c>
      <c r="D266" s="35">
        <v>-2923.5112770055184</v>
      </c>
      <c r="E266" s="35">
        <v>-0.45603949120281417</v>
      </c>
      <c r="F266" s="35">
        <v>17.750373692077726</v>
      </c>
      <c r="G266" s="35">
        <v>3577.9989999999998</v>
      </c>
    </row>
    <row r="267" spans="1:7" x14ac:dyDescent="0.25">
      <c r="A267" s="35">
        <v>239</v>
      </c>
      <c r="B267" s="37">
        <v>17352.6803</v>
      </c>
      <c r="C267" s="35">
        <v>27540.451732802241</v>
      </c>
      <c r="D267" s="35">
        <v>-10187.771432802241</v>
      </c>
      <c r="E267" s="35">
        <v>-1.5891938359357076</v>
      </c>
      <c r="F267" s="35">
        <v>17.825112107623319</v>
      </c>
      <c r="G267" s="35">
        <v>3579.8287</v>
      </c>
    </row>
    <row r="268" spans="1:7" x14ac:dyDescent="0.25">
      <c r="A268" s="35">
        <v>240</v>
      </c>
      <c r="B268" s="38">
        <v>7152.6714000000002</v>
      </c>
      <c r="C268" s="35">
        <v>9702.8999520223497</v>
      </c>
      <c r="D268" s="35">
        <v>-2550.2285520223495</v>
      </c>
      <c r="E268" s="35">
        <v>-0.39781099545010118</v>
      </c>
      <c r="F268" s="35">
        <v>17.899850523168908</v>
      </c>
      <c r="G268" s="35">
        <v>3591.48</v>
      </c>
    </row>
    <row r="269" spans="1:7" x14ac:dyDescent="0.25">
      <c r="A269" s="35">
        <v>241</v>
      </c>
      <c r="B269" s="37">
        <v>38511.628299999997</v>
      </c>
      <c r="C269" s="35">
        <v>29828.720979088837</v>
      </c>
      <c r="D269" s="35">
        <v>8682.9073209111593</v>
      </c>
      <c r="E269" s="35">
        <v>1.3544495853100966</v>
      </c>
      <c r="F269" s="35">
        <v>17.974588938714501</v>
      </c>
      <c r="G269" s="35">
        <v>3594.17085</v>
      </c>
    </row>
    <row r="270" spans="1:7" x14ac:dyDescent="0.25">
      <c r="A270" s="35">
        <v>242</v>
      </c>
      <c r="B270" s="38">
        <v>5354.0746499999996</v>
      </c>
      <c r="C270" s="35">
        <v>7629.8234757966784</v>
      </c>
      <c r="D270" s="35">
        <v>-2275.7488257966788</v>
      </c>
      <c r="E270" s="35">
        <v>-0.35499481215777784</v>
      </c>
      <c r="F270" s="35">
        <v>18.04932735426009</v>
      </c>
      <c r="G270" s="35">
        <v>3597.596</v>
      </c>
    </row>
    <row r="271" spans="1:7" x14ac:dyDescent="0.25">
      <c r="A271" s="35">
        <v>243</v>
      </c>
      <c r="B271" s="37">
        <v>35160.134570000002</v>
      </c>
      <c r="C271" s="35">
        <v>12170.202671711982</v>
      </c>
      <c r="D271" s="35">
        <v>22989.931898288021</v>
      </c>
      <c r="E271" s="35">
        <v>3.5862070819242566</v>
      </c>
      <c r="F271" s="35">
        <v>18.124065769805679</v>
      </c>
      <c r="G271" s="35">
        <v>3645.0893999999998</v>
      </c>
    </row>
    <row r="272" spans="1:7" x14ac:dyDescent="0.25">
      <c r="A272" s="35">
        <v>244</v>
      </c>
      <c r="B272" s="38">
        <v>7196.8670000000002</v>
      </c>
      <c r="C272" s="35">
        <v>9307.33683429755</v>
      </c>
      <c r="D272" s="35">
        <v>-2110.4698342975498</v>
      </c>
      <c r="E272" s="35">
        <v>-0.32921288759924472</v>
      </c>
      <c r="F272" s="35">
        <v>18.198804185351271</v>
      </c>
      <c r="G272" s="35">
        <v>3659.346</v>
      </c>
    </row>
    <row r="273" spans="1:7" x14ac:dyDescent="0.25">
      <c r="A273" s="35">
        <v>245</v>
      </c>
      <c r="B273" s="37">
        <v>29523.1656</v>
      </c>
      <c r="C273" s="35">
        <v>36928.432605335249</v>
      </c>
      <c r="D273" s="35">
        <v>-7405.2670053352485</v>
      </c>
      <c r="E273" s="35">
        <v>-1.1551500498377245</v>
      </c>
      <c r="F273" s="35">
        <v>18.27354260089686</v>
      </c>
      <c r="G273" s="35">
        <v>3693.4279999999999</v>
      </c>
    </row>
    <row r="274" spans="1:7" x14ac:dyDescent="0.25">
      <c r="A274" s="35">
        <v>246</v>
      </c>
      <c r="B274" s="38">
        <v>24476.478510000001</v>
      </c>
      <c r="C274" s="35">
        <v>11134.331841914218</v>
      </c>
      <c r="D274" s="35">
        <v>13342.146668085783</v>
      </c>
      <c r="E274" s="35">
        <v>2.0812458723605181</v>
      </c>
      <c r="F274" s="35">
        <v>18.348281016442453</v>
      </c>
      <c r="G274" s="35">
        <v>3704.3544999999999</v>
      </c>
    </row>
    <row r="275" spans="1:7" x14ac:dyDescent="0.25">
      <c r="A275" s="35">
        <v>247</v>
      </c>
      <c r="B275" s="37">
        <v>12648.7034</v>
      </c>
      <c r="C275" s="35">
        <v>13334.214963940036</v>
      </c>
      <c r="D275" s="35">
        <v>-685.51156394003556</v>
      </c>
      <c r="E275" s="35">
        <v>-0.10693317562744914</v>
      </c>
      <c r="F275" s="35">
        <v>18.423019431988042</v>
      </c>
      <c r="G275" s="35">
        <v>3732.6251000000002</v>
      </c>
    </row>
    <row r="276" spans="1:7" x14ac:dyDescent="0.25">
      <c r="A276" s="35">
        <v>248</v>
      </c>
      <c r="B276" s="38">
        <v>1986.9333999999999</v>
      </c>
      <c r="C276" s="35">
        <v>5401.0418390897921</v>
      </c>
      <c r="D276" s="35">
        <v>-3414.1084390897922</v>
      </c>
      <c r="E276" s="35">
        <v>-0.53256790480675265</v>
      </c>
      <c r="F276" s="35">
        <v>18.497757847533631</v>
      </c>
      <c r="G276" s="35">
        <v>3736.4647</v>
      </c>
    </row>
    <row r="277" spans="1:7" x14ac:dyDescent="0.25">
      <c r="A277" s="35">
        <v>249</v>
      </c>
      <c r="B277" s="37">
        <v>1832.0940000000001</v>
      </c>
      <c r="C277" s="35">
        <v>4098.1021374190877</v>
      </c>
      <c r="D277" s="35">
        <v>-2266.0081374190877</v>
      </c>
      <c r="E277" s="35">
        <v>-0.35347535895552035</v>
      </c>
      <c r="F277" s="35">
        <v>18.572496263079223</v>
      </c>
      <c r="G277" s="35">
        <v>3756.6215999999999</v>
      </c>
    </row>
    <row r="278" spans="1:7" x14ac:dyDescent="0.25">
      <c r="A278" s="35">
        <v>250</v>
      </c>
      <c r="B278" s="38">
        <v>4040.55825</v>
      </c>
      <c r="C278" s="35">
        <v>6385.491828891486</v>
      </c>
      <c r="D278" s="35">
        <v>-2344.9335788914859</v>
      </c>
      <c r="E278" s="35">
        <v>-0.36578696467947597</v>
      </c>
      <c r="F278" s="35">
        <v>18.647234678624812</v>
      </c>
      <c r="G278" s="35">
        <v>3757.8447999999999</v>
      </c>
    </row>
    <row r="279" spans="1:7" x14ac:dyDescent="0.25">
      <c r="A279" s="35">
        <v>251</v>
      </c>
      <c r="B279" s="37">
        <v>12829.455099999999</v>
      </c>
      <c r="C279" s="35">
        <v>27401.463121830642</v>
      </c>
      <c r="D279" s="35">
        <v>-14572.008021830643</v>
      </c>
      <c r="E279" s="35">
        <v>-2.2730923517714992</v>
      </c>
      <c r="F279" s="35">
        <v>18.721973094170405</v>
      </c>
      <c r="G279" s="35">
        <v>3761.2919999999999</v>
      </c>
    </row>
    <row r="280" spans="1:7" x14ac:dyDescent="0.25">
      <c r="A280" s="35">
        <v>252</v>
      </c>
      <c r="B280" s="38">
        <v>47305.305</v>
      </c>
      <c r="C280" s="35">
        <v>37597.641678706481</v>
      </c>
      <c r="D280" s="35">
        <v>9707.6633212935194</v>
      </c>
      <c r="E280" s="35">
        <v>1.5143016128008462</v>
      </c>
      <c r="F280" s="35">
        <v>18.796711509715994</v>
      </c>
      <c r="G280" s="35">
        <v>3766.8838000000001</v>
      </c>
    </row>
    <row r="281" spans="1:7" x14ac:dyDescent="0.25">
      <c r="A281" s="35">
        <v>253</v>
      </c>
      <c r="B281" s="37">
        <v>44260.749900000003</v>
      </c>
      <c r="C281" s="35">
        <v>35179.858436880415</v>
      </c>
      <c r="D281" s="35">
        <v>9080.8914631195876</v>
      </c>
      <c r="E281" s="35">
        <v>1.4165312633070504</v>
      </c>
      <c r="F281" s="35">
        <v>18.871449925261583</v>
      </c>
      <c r="G281" s="35">
        <v>3847.674</v>
      </c>
    </row>
    <row r="282" spans="1:7" x14ac:dyDescent="0.25">
      <c r="A282" s="35">
        <v>254</v>
      </c>
      <c r="B282" s="38">
        <v>4260.7439999999997</v>
      </c>
      <c r="C282" s="35">
        <v>6540.1500822512608</v>
      </c>
      <c r="D282" s="35">
        <v>-2279.4060822512611</v>
      </c>
      <c r="E282" s="35">
        <v>-0.35556530880195503</v>
      </c>
      <c r="F282" s="35">
        <v>18.946188340807176</v>
      </c>
      <c r="G282" s="35">
        <v>3857.7592500000001</v>
      </c>
    </row>
    <row r="283" spans="1:7" x14ac:dyDescent="0.25">
      <c r="A283" s="35">
        <v>255</v>
      </c>
      <c r="B283" s="37">
        <v>41097.161749999999</v>
      </c>
      <c r="C283" s="35">
        <v>33794.885353702186</v>
      </c>
      <c r="D283" s="35">
        <v>7302.2763962978133</v>
      </c>
      <c r="E283" s="35">
        <v>1.1390845106644985</v>
      </c>
      <c r="F283" s="35">
        <v>19.020926756352765</v>
      </c>
      <c r="G283" s="35">
        <v>3861.2096499999998</v>
      </c>
    </row>
    <row r="284" spans="1:7" x14ac:dyDescent="0.25">
      <c r="A284" s="35">
        <v>256</v>
      </c>
      <c r="B284" s="38">
        <v>13047.332350000001</v>
      </c>
      <c r="C284" s="35">
        <v>12618.066588687425</v>
      </c>
      <c r="D284" s="35">
        <v>429.26576131257571</v>
      </c>
      <c r="E284" s="35">
        <v>6.6961308109025008E-2</v>
      </c>
      <c r="F284" s="35">
        <v>19.095665171898357</v>
      </c>
      <c r="G284" s="35">
        <v>3866.8552</v>
      </c>
    </row>
    <row r="285" spans="1:7" x14ac:dyDescent="0.25">
      <c r="A285" s="35">
        <v>257</v>
      </c>
      <c r="B285" s="37">
        <v>43921.183700000001</v>
      </c>
      <c r="C285" s="35">
        <v>35053.173405151661</v>
      </c>
      <c r="D285" s="35">
        <v>8868.01029484834</v>
      </c>
      <c r="E285" s="35">
        <v>1.3833238594469499</v>
      </c>
      <c r="F285" s="35">
        <v>19.170403587443946</v>
      </c>
      <c r="G285" s="35">
        <v>3875.7341000000001</v>
      </c>
    </row>
    <row r="286" spans="1:7" x14ac:dyDescent="0.25">
      <c r="A286" s="35">
        <v>258</v>
      </c>
      <c r="B286" s="38">
        <v>5400.9804999999997</v>
      </c>
      <c r="C286" s="35">
        <v>9047.4721601288147</v>
      </c>
      <c r="D286" s="35">
        <v>-3646.4916601288151</v>
      </c>
      <c r="E286" s="35">
        <v>-0.56881744032941217</v>
      </c>
      <c r="F286" s="35">
        <v>19.245142002989535</v>
      </c>
      <c r="G286" s="35">
        <v>3877.3042500000001</v>
      </c>
    </row>
    <row r="287" spans="1:7" x14ac:dyDescent="0.25">
      <c r="A287" s="35">
        <v>259</v>
      </c>
      <c r="B287" s="37">
        <v>11520.099850000001</v>
      </c>
      <c r="C287" s="35">
        <v>11332.109034517758</v>
      </c>
      <c r="D287" s="35">
        <v>187.9908154822424</v>
      </c>
      <c r="E287" s="35">
        <v>2.9324749494770673E-2</v>
      </c>
      <c r="F287" s="35">
        <v>19.319880418535128</v>
      </c>
      <c r="G287" s="35">
        <v>3906.127</v>
      </c>
    </row>
    <row r="288" spans="1:7" x14ac:dyDescent="0.25">
      <c r="A288" s="35">
        <v>260</v>
      </c>
      <c r="B288" s="38">
        <v>33750.291799999999</v>
      </c>
      <c r="C288" s="35">
        <v>27647.463386021576</v>
      </c>
      <c r="D288" s="35">
        <v>6102.8284139784228</v>
      </c>
      <c r="E288" s="35">
        <v>0.95198222312297376</v>
      </c>
      <c r="F288" s="35">
        <v>19.394618834080717</v>
      </c>
      <c r="G288" s="35">
        <v>3925.7582000000002</v>
      </c>
    </row>
    <row r="289" spans="1:7" x14ac:dyDescent="0.25">
      <c r="A289" s="35">
        <v>261</v>
      </c>
      <c r="B289" s="37">
        <v>11837.16</v>
      </c>
      <c r="C289" s="35">
        <v>12454.510344785396</v>
      </c>
      <c r="D289" s="35">
        <v>-617.35034478539637</v>
      </c>
      <c r="E289" s="35">
        <v>-9.6300684503664608E-2</v>
      </c>
      <c r="F289" s="35">
        <v>19.469357249626309</v>
      </c>
      <c r="G289" s="35">
        <v>3935.1799000000001</v>
      </c>
    </row>
    <row r="290" spans="1:7" x14ac:dyDescent="0.25">
      <c r="A290" s="35">
        <v>262</v>
      </c>
      <c r="B290" s="38">
        <v>17085.267599999999</v>
      </c>
      <c r="C290" s="35">
        <v>28613.495031613038</v>
      </c>
      <c r="D290" s="35">
        <v>-11528.227431613039</v>
      </c>
      <c r="E290" s="35">
        <v>-1.7982920106154294</v>
      </c>
      <c r="F290" s="35">
        <v>19.544095665171898</v>
      </c>
      <c r="G290" s="35">
        <v>3943.5954000000002</v>
      </c>
    </row>
    <row r="291" spans="1:7" x14ac:dyDescent="0.25">
      <c r="A291" s="35">
        <v>263</v>
      </c>
      <c r="B291" s="37">
        <v>24869.836800000001</v>
      </c>
      <c r="C291" s="35">
        <v>34662.543836299919</v>
      </c>
      <c r="D291" s="35">
        <v>-9792.7070362999184</v>
      </c>
      <c r="E291" s="35">
        <v>-1.5275676100373063</v>
      </c>
      <c r="F291" s="35">
        <v>19.618834080717487</v>
      </c>
      <c r="G291" s="35">
        <v>3947.4131000000002</v>
      </c>
    </row>
    <row r="292" spans="1:7" x14ac:dyDescent="0.25">
      <c r="A292" s="35">
        <v>264</v>
      </c>
      <c r="B292" s="38">
        <v>36219.405449999998</v>
      </c>
      <c r="C292" s="35">
        <v>27836.517306709076</v>
      </c>
      <c r="D292" s="35">
        <v>8382.888143290922</v>
      </c>
      <c r="E292" s="35">
        <v>1.3076494945462389</v>
      </c>
      <c r="F292" s="35">
        <v>19.69357249626308</v>
      </c>
      <c r="G292" s="35">
        <v>3956.0714499999999</v>
      </c>
    </row>
    <row r="293" spans="1:7" x14ac:dyDescent="0.25">
      <c r="A293" s="35">
        <v>265</v>
      </c>
      <c r="B293" s="37">
        <v>20462.997660000001</v>
      </c>
      <c r="C293" s="35">
        <v>12697.899793399516</v>
      </c>
      <c r="D293" s="35">
        <v>7765.0978666004848</v>
      </c>
      <c r="E293" s="35">
        <v>1.2112801849191768</v>
      </c>
      <c r="F293" s="35">
        <v>19.768310911808669</v>
      </c>
      <c r="G293" s="35">
        <v>3972.9247</v>
      </c>
    </row>
    <row r="294" spans="1:7" x14ac:dyDescent="0.25">
      <c r="A294" s="35">
        <v>266</v>
      </c>
      <c r="B294" s="38">
        <v>46151.124499999998</v>
      </c>
      <c r="C294" s="35">
        <v>34149.019343308537</v>
      </c>
      <c r="D294" s="35">
        <v>12002.105156691461</v>
      </c>
      <c r="E294" s="35">
        <v>1.8722123537100057</v>
      </c>
      <c r="F294" s="35">
        <v>19.843049327354262</v>
      </c>
      <c r="G294" s="35">
        <v>3981.9767999999999</v>
      </c>
    </row>
    <row r="295" spans="1:7" x14ac:dyDescent="0.25">
      <c r="A295" s="35">
        <v>267</v>
      </c>
      <c r="B295" s="37">
        <v>17179.522000000001</v>
      </c>
      <c r="C295" s="35">
        <v>31610.053877197679</v>
      </c>
      <c r="D295" s="35">
        <v>-14430.531877197678</v>
      </c>
      <c r="E295" s="35">
        <v>-2.251023441169643</v>
      </c>
      <c r="F295" s="35">
        <v>19.917787742899851</v>
      </c>
      <c r="G295" s="35">
        <v>3987.9259999999999</v>
      </c>
    </row>
    <row r="296" spans="1:7" x14ac:dyDescent="0.25">
      <c r="A296" s="35">
        <v>268</v>
      </c>
      <c r="B296" s="38">
        <v>14590.63205</v>
      </c>
      <c r="C296" s="35">
        <v>13675.704669568835</v>
      </c>
      <c r="D296" s="35">
        <v>914.92738043116515</v>
      </c>
      <c r="E296" s="35">
        <v>0.14271982473306005</v>
      </c>
      <c r="F296" s="35">
        <v>19.99252615844544</v>
      </c>
      <c r="G296" s="35">
        <v>3989.8409999999999</v>
      </c>
    </row>
    <row r="297" spans="1:7" x14ac:dyDescent="0.25">
      <c r="A297" s="35">
        <v>269</v>
      </c>
      <c r="B297" s="37">
        <v>7441.0529999999999</v>
      </c>
      <c r="C297" s="35">
        <v>9606.1920775630606</v>
      </c>
      <c r="D297" s="35">
        <v>-2165.1390775630607</v>
      </c>
      <c r="E297" s="35">
        <v>-0.33774076094091454</v>
      </c>
      <c r="F297" s="35">
        <v>20.067264573991032</v>
      </c>
      <c r="G297" s="35">
        <v>3994.1777999999999</v>
      </c>
    </row>
    <row r="298" spans="1:7" x14ac:dyDescent="0.25">
      <c r="A298" s="35">
        <v>270</v>
      </c>
      <c r="B298" s="38">
        <v>9282.4806000000008</v>
      </c>
      <c r="C298" s="35">
        <v>10236.159025052099</v>
      </c>
      <c r="D298" s="35">
        <v>-953.67842505209774</v>
      </c>
      <c r="E298" s="35">
        <v>-0.14876461300239371</v>
      </c>
      <c r="F298" s="35">
        <v>20.142002989536621</v>
      </c>
      <c r="G298" s="35">
        <v>4005.4225000000001</v>
      </c>
    </row>
    <row r="299" spans="1:7" x14ac:dyDescent="0.25">
      <c r="A299" s="35">
        <v>271</v>
      </c>
      <c r="B299" s="37">
        <v>1719.4363000000001</v>
      </c>
      <c r="C299" s="35">
        <v>4217.7142604621667</v>
      </c>
      <c r="D299" s="35">
        <v>-2498.2779604621664</v>
      </c>
      <c r="E299" s="35">
        <v>-0.38970720548728027</v>
      </c>
      <c r="F299" s="35">
        <v>20.216741405082214</v>
      </c>
      <c r="G299" s="35">
        <v>4032.2406999999998</v>
      </c>
    </row>
    <row r="300" spans="1:7" x14ac:dyDescent="0.25">
      <c r="A300" s="35">
        <v>272</v>
      </c>
      <c r="B300" s="38">
        <v>42856.838000000003</v>
      </c>
      <c r="C300" s="35">
        <v>34385.80695445506</v>
      </c>
      <c r="D300" s="35">
        <v>8471.0310455449435</v>
      </c>
      <c r="E300" s="35">
        <v>1.3213989350266724</v>
      </c>
      <c r="F300" s="35">
        <v>20.291479820627803</v>
      </c>
      <c r="G300" s="35">
        <v>4040.55825</v>
      </c>
    </row>
    <row r="301" spans="1:7" x14ac:dyDescent="0.25">
      <c r="A301" s="35">
        <v>273</v>
      </c>
      <c r="B301" s="37">
        <v>7265.7025000000003</v>
      </c>
      <c r="C301" s="35">
        <v>9320.5921333691203</v>
      </c>
      <c r="D301" s="35">
        <v>-2054.88963336912</v>
      </c>
      <c r="E301" s="35">
        <v>-0.32054291367038978</v>
      </c>
      <c r="F301" s="35">
        <v>20.366218236173392</v>
      </c>
      <c r="G301" s="35">
        <v>4058.1161000000002</v>
      </c>
    </row>
    <row r="302" spans="1:7" x14ac:dyDescent="0.25">
      <c r="A302" s="35">
        <v>274</v>
      </c>
      <c r="B302" s="38">
        <v>9617.6624499999998</v>
      </c>
      <c r="C302" s="35">
        <v>10495.217962611483</v>
      </c>
      <c r="D302" s="35">
        <v>-877.55551261148321</v>
      </c>
      <c r="E302" s="35">
        <v>-0.1368901747091876</v>
      </c>
      <c r="F302" s="35">
        <v>20.440956651718984</v>
      </c>
      <c r="G302" s="35">
        <v>4058.71245</v>
      </c>
    </row>
    <row r="303" spans="1:7" x14ac:dyDescent="0.25">
      <c r="A303" s="35">
        <v>275</v>
      </c>
      <c r="B303" s="37">
        <v>2523.1695</v>
      </c>
      <c r="C303" s="35">
        <v>5287.4373878063943</v>
      </c>
      <c r="D303" s="35">
        <v>-2764.2678878063944</v>
      </c>
      <c r="E303" s="35">
        <v>-0.43119906224364679</v>
      </c>
      <c r="F303" s="35">
        <v>20.515695067264573</v>
      </c>
      <c r="G303" s="35">
        <v>4074.4537</v>
      </c>
    </row>
    <row r="304" spans="1:7" x14ac:dyDescent="0.25">
      <c r="A304" s="35">
        <v>276</v>
      </c>
      <c r="B304" s="38">
        <v>9715.8410000000003</v>
      </c>
      <c r="C304" s="35">
        <v>10826.213687666672</v>
      </c>
      <c r="D304" s="35">
        <v>-1110.3726876666715</v>
      </c>
      <c r="E304" s="35">
        <v>-0.17320740286238148</v>
      </c>
      <c r="F304" s="35">
        <v>20.590433482810166</v>
      </c>
      <c r="G304" s="35">
        <v>4076.4969999999998</v>
      </c>
    </row>
    <row r="305" spans="1:7" x14ac:dyDescent="0.25">
      <c r="A305" s="35">
        <v>277</v>
      </c>
      <c r="B305" s="37">
        <v>2803.69785</v>
      </c>
      <c r="C305" s="35">
        <v>4338.2735836322008</v>
      </c>
      <c r="D305" s="35">
        <v>-1534.5757336322008</v>
      </c>
      <c r="E305" s="35">
        <v>-0.23937897632966548</v>
      </c>
      <c r="F305" s="35">
        <v>20.665171898355755</v>
      </c>
      <c r="G305" s="35">
        <v>4133.6416499999996</v>
      </c>
    </row>
    <row r="306" spans="1:7" x14ac:dyDescent="0.25">
      <c r="A306" s="35">
        <v>278</v>
      </c>
      <c r="B306" s="38">
        <v>2150.4690000000001</v>
      </c>
      <c r="C306" s="35">
        <v>5277.6331646737954</v>
      </c>
      <c r="D306" s="35">
        <v>-3127.1641646737953</v>
      </c>
      <c r="E306" s="35">
        <v>-0.48780737251892564</v>
      </c>
      <c r="F306" s="35">
        <v>20.739910313901344</v>
      </c>
      <c r="G306" s="35">
        <v>4134.0824499999999</v>
      </c>
    </row>
    <row r="307" spans="1:7" x14ac:dyDescent="0.25">
      <c r="A307" s="35">
        <v>279</v>
      </c>
      <c r="B307" s="37">
        <v>12928.7911</v>
      </c>
      <c r="C307" s="35">
        <v>12694.631937501263</v>
      </c>
      <c r="D307" s="35">
        <v>234.15916249873771</v>
      </c>
      <c r="E307" s="35">
        <v>3.6526565218444974E-2</v>
      </c>
      <c r="F307" s="35">
        <v>20.814648729446937</v>
      </c>
      <c r="G307" s="35">
        <v>4137.5227000000004</v>
      </c>
    </row>
    <row r="308" spans="1:7" x14ac:dyDescent="0.25">
      <c r="A308" s="35">
        <v>280</v>
      </c>
      <c r="B308" s="38">
        <v>9855.1314000000002</v>
      </c>
      <c r="C308" s="35">
        <v>11179.775418642015</v>
      </c>
      <c r="D308" s="35">
        <v>-1324.644018642015</v>
      </c>
      <c r="E308" s="35">
        <v>-0.2066316586625622</v>
      </c>
      <c r="F308" s="35">
        <v>20.889387144992526</v>
      </c>
      <c r="G308" s="35">
        <v>4149.7359999999999</v>
      </c>
    </row>
    <row r="309" spans="1:7" x14ac:dyDescent="0.25">
      <c r="A309" s="35">
        <v>281</v>
      </c>
      <c r="B309" s="37">
        <v>22331.566800000001</v>
      </c>
      <c r="C309" s="35">
        <v>32629.936420392376</v>
      </c>
      <c r="D309" s="35">
        <v>-10298.369620392376</v>
      </c>
      <c r="E309" s="35">
        <v>-1.6064460838039696</v>
      </c>
      <c r="F309" s="35">
        <v>20.964125560538118</v>
      </c>
      <c r="G309" s="35">
        <v>4151.0286999999998</v>
      </c>
    </row>
    <row r="310" spans="1:7" x14ac:dyDescent="0.25">
      <c r="A310" s="35">
        <v>282</v>
      </c>
      <c r="B310" s="38">
        <v>48549.178350000002</v>
      </c>
      <c r="C310" s="35">
        <v>35669.348261120336</v>
      </c>
      <c r="D310" s="35">
        <v>12879.830088879666</v>
      </c>
      <c r="E310" s="35">
        <v>2.0091289562350103</v>
      </c>
      <c r="F310" s="35">
        <v>21.038863976083707</v>
      </c>
      <c r="G310" s="35">
        <v>4185.0978999999998</v>
      </c>
    </row>
    <row r="311" spans="1:7" x14ac:dyDescent="0.25">
      <c r="A311" s="35">
        <v>283</v>
      </c>
      <c r="B311" s="37">
        <v>4237.12655</v>
      </c>
      <c r="C311" s="35">
        <v>6533.9720581242236</v>
      </c>
      <c r="D311" s="35">
        <v>-2296.8455081242237</v>
      </c>
      <c r="E311" s="35">
        <v>-0.35828569061287152</v>
      </c>
      <c r="F311" s="35">
        <v>21.113602391629296</v>
      </c>
      <c r="G311" s="35">
        <v>4189.1130999999996</v>
      </c>
    </row>
    <row r="312" spans="1:7" x14ac:dyDescent="0.25">
      <c r="A312" s="35">
        <v>284</v>
      </c>
      <c r="B312" s="38">
        <v>11879.10405</v>
      </c>
      <c r="C312" s="35">
        <v>12380.283443558366</v>
      </c>
      <c r="D312" s="35">
        <v>-501.17939355836643</v>
      </c>
      <c r="E312" s="35">
        <v>-7.8179139392203195E-2</v>
      </c>
      <c r="F312" s="35">
        <v>21.188340807174889</v>
      </c>
      <c r="G312" s="35">
        <v>4234.9269999999997</v>
      </c>
    </row>
    <row r="313" spans="1:7" x14ac:dyDescent="0.25">
      <c r="A313" s="35">
        <v>285</v>
      </c>
      <c r="B313" s="37">
        <v>9625.92</v>
      </c>
      <c r="C313" s="35">
        <v>11489.284031362911</v>
      </c>
      <c r="D313" s="35">
        <v>-1863.3640313629112</v>
      </c>
      <c r="E313" s="35">
        <v>-0.2906667716564319</v>
      </c>
      <c r="F313" s="35">
        <v>21.263079222720478</v>
      </c>
      <c r="G313" s="35">
        <v>4237.12655</v>
      </c>
    </row>
    <row r="314" spans="1:7" x14ac:dyDescent="0.25">
      <c r="A314" s="35">
        <v>286</v>
      </c>
      <c r="B314" s="38">
        <v>7742.1098000000002</v>
      </c>
      <c r="C314" s="35">
        <v>9670.1894226752665</v>
      </c>
      <c r="D314" s="35">
        <v>-1928.0796226752664</v>
      </c>
      <c r="E314" s="35">
        <v>-0.30076177815327876</v>
      </c>
      <c r="F314" s="35">
        <v>21.33781763826607</v>
      </c>
      <c r="G314" s="35">
        <v>4239.8926499999998</v>
      </c>
    </row>
    <row r="315" spans="1:7" x14ac:dyDescent="0.25">
      <c r="A315" s="35">
        <v>287</v>
      </c>
      <c r="B315" s="37">
        <v>9432.9253000000008</v>
      </c>
      <c r="C315" s="35">
        <v>11433.949141183924</v>
      </c>
      <c r="D315" s="35">
        <v>-2001.0238411839237</v>
      </c>
      <c r="E315" s="35">
        <v>-0.31214037092852126</v>
      </c>
      <c r="F315" s="35">
        <v>21.412556053811659</v>
      </c>
      <c r="G315" s="35">
        <v>4243.5900499999998</v>
      </c>
    </row>
    <row r="316" spans="1:7" x14ac:dyDescent="0.25">
      <c r="A316" s="35">
        <v>288</v>
      </c>
      <c r="B316" s="38">
        <v>14256.192800000001</v>
      </c>
      <c r="C316" s="35">
        <v>13484.904255928841</v>
      </c>
      <c r="D316" s="35">
        <v>771.28854407115978</v>
      </c>
      <c r="E316" s="35">
        <v>0.1203135551332806</v>
      </c>
      <c r="F316" s="35">
        <v>21.487294469357249</v>
      </c>
      <c r="G316" s="35">
        <v>4260.7439999999997</v>
      </c>
    </row>
    <row r="317" spans="1:7" x14ac:dyDescent="0.25">
      <c r="A317" s="35">
        <v>289</v>
      </c>
      <c r="B317" s="37">
        <v>47896.79135</v>
      </c>
      <c r="C317" s="35">
        <v>36724.499449124487</v>
      </c>
      <c r="D317" s="35">
        <v>11172.291900875513</v>
      </c>
      <c r="E317" s="35">
        <v>1.7427695094315769</v>
      </c>
      <c r="F317" s="35">
        <v>21.562032884902841</v>
      </c>
      <c r="G317" s="35">
        <v>4266.1657999999998</v>
      </c>
    </row>
    <row r="318" spans="1:7" x14ac:dyDescent="0.25">
      <c r="A318" s="35">
        <v>290</v>
      </c>
      <c r="B318" s="38">
        <v>25992.821039999999</v>
      </c>
      <c r="C318" s="35">
        <v>11354.188101486361</v>
      </c>
      <c r="D318" s="35">
        <v>14638.632938513638</v>
      </c>
      <c r="E318" s="35">
        <v>2.2834851945645203</v>
      </c>
      <c r="F318" s="35">
        <v>21.63677130044843</v>
      </c>
      <c r="G318" s="35">
        <v>4296.2712000000001</v>
      </c>
    </row>
    <row r="319" spans="1:7" x14ac:dyDescent="0.25">
      <c r="A319" s="35">
        <v>291</v>
      </c>
      <c r="B319" s="37">
        <v>3172.018</v>
      </c>
      <c r="C319" s="35">
        <v>6809.8335004162818</v>
      </c>
      <c r="D319" s="35">
        <v>-3637.8155004162818</v>
      </c>
      <c r="E319" s="35">
        <v>-0.56746404330576505</v>
      </c>
      <c r="F319" s="35">
        <v>21.711509715994023</v>
      </c>
      <c r="G319" s="35">
        <v>4320.4108500000002</v>
      </c>
    </row>
    <row r="320" spans="1:7" x14ac:dyDescent="0.25">
      <c r="A320" s="35">
        <v>292</v>
      </c>
      <c r="B320" s="38">
        <v>20277.807509999999</v>
      </c>
      <c r="C320" s="35">
        <v>6410.4612146426653</v>
      </c>
      <c r="D320" s="35">
        <v>13867.346295357333</v>
      </c>
      <c r="E320" s="35">
        <v>2.1631719359555768</v>
      </c>
      <c r="F320" s="35">
        <v>21.786248131539612</v>
      </c>
      <c r="G320" s="35">
        <v>4337.7352000000001</v>
      </c>
    </row>
    <row r="321" spans="1:7" x14ac:dyDescent="0.25">
      <c r="A321" s="35">
        <v>293</v>
      </c>
      <c r="B321" s="37">
        <v>42112.2356</v>
      </c>
      <c r="C321" s="35">
        <v>29851.125672045178</v>
      </c>
      <c r="D321" s="35">
        <v>12261.109927954822</v>
      </c>
      <c r="E321" s="35">
        <v>1.9126145936586156</v>
      </c>
      <c r="F321" s="35">
        <v>21.860986547085201</v>
      </c>
      <c r="G321" s="35">
        <v>4340.4408999999996</v>
      </c>
    </row>
    <row r="322" spans="1:7" x14ac:dyDescent="0.25">
      <c r="A322" s="35">
        <v>294</v>
      </c>
      <c r="B322" s="38">
        <v>2156.7518</v>
      </c>
      <c r="C322" s="35">
        <v>5447.3498918848163</v>
      </c>
      <c r="D322" s="35">
        <v>-3290.5980918848163</v>
      </c>
      <c r="E322" s="35">
        <v>-0.51330148488880623</v>
      </c>
      <c r="F322" s="35">
        <v>21.935724962630793</v>
      </c>
      <c r="G322" s="35">
        <v>4347.0233500000004</v>
      </c>
    </row>
    <row r="323" spans="1:7" x14ac:dyDescent="0.25">
      <c r="A323" s="35">
        <v>295</v>
      </c>
      <c r="B323" s="37">
        <v>3906.127</v>
      </c>
      <c r="C323" s="35">
        <v>6011.8942610380245</v>
      </c>
      <c r="D323" s="35">
        <v>-2105.7672610380246</v>
      </c>
      <c r="E323" s="35">
        <v>-0.32847933164087179</v>
      </c>
      <c r="F323" s="35">
        <v>22.010463378176382</v>
      </c>
      <c r="G323" s="35">
        <v>4349.4620000000004</v>
      </c>
    </row>
    <row r="324" spans="1:7" x14ac:dyDescent="0.25">
      <c r="A324" s="35">
        <v>296</v>
      </c>
      <c r="B324" s="38">
        <v>1704.5681</v>
      </c>
      <c r="C324" s="35">
        <v>3727.2857375097947</v>
      </c>
      <c r="D324" s="35">
        <v>-2022.7176375097947</v>
      </c>
      <c r="E324" s="35">
        <v>-0.31552439339374022</v>
      </c>
      <c r="F324" s="35">
        <v>22.085201793721975</v>
      </c>
      <c r="G324" s="35">
        <v>4350.5144</v>
      </c>
    </row>
    <row r="325" spans="1:7" x14ac:dyDescent="0.25">
      <c r="A325" s="35">
        <v>297</v>
      </c>
      <c r="B325" s="37">
        <v>16297.846</v>
      </c>
      <c r="C325" s="35">
        <v>27489.011043359962</v>
      </c>
      <c r="D325" s="35">
        <v>-11191.165043359963</v>
      </c>
      <c r="E325" s="35">
        <v>-1.7457135371709953</v>
      </c>
      <c r="F325" s="35">
        <v>22.159940209267564</v>
      </c>
      <c r="G325" s="35">
        <v>4357.0436499999996</v>
      </c>
    </row>
    <row r="326" spans="1:7" x14ac:dyDescent="0.25">
      <c r="A326" s="35">
        <v>298</v>
      </c>
      <c r="B326" s="38">
        <v>21978.676899999999</v>
      </c>
      <c r="C326" s="35">
        <v>33209.630873417191</v>
      </c>
      <c r="D326" s="35">
        <v>-11230.953973417192</v>
      </c>
      <c r="E326" s="35">
        <v>-1.7519202255328712</v>
      </c>
      <c r="F326" s="35">
        <v>22.234678624813153</v>
      </c>
      <c r="G326" s="35">
        <v>4391.652</v>
      </c>
    </row>
    <row r="327" spans="1:7" x14ac:dyDescent="0.25">
      <c r="A327" s="35">
        <v>299</v>
      </c>
      <c r="B327" s="37">
        <v>38746.355100000001</v>
      </c>
      <c r="C327" s="35">
        <v>30873.85266223794</v>
      </c>
      <c r="D327" s="35">
        <v>7872.5024377620612</v>
      </c>
      <c r="E327" s="35">
        <v>1.2280342595042939</v>
      </c>
      <c r="F327" s="35">
        <v>22.309417040358746</v>
      </c>
      <c r="G327" s="35">
        <v>4399.7309999999998</v>
      </c>
    </row>
    <row r="328" spans="1:7" x14ac:dyDescent="0.25">
      <c r="A328" s="35">
        <v>300</v>
      </c>
      <c r="B328" s="38">
        <v>9249.4951999999994</v>
      </c>
      <c r="C328" s="35">
        <v>10859.369399442192</v>
      </c>
      <c r="D328" s="35">
        <v>-1609.8741994421925</v>
      </c>
      <c r="E328" s="35">
        <v>-0.25112480892023237</v>
      </c>
      <c r="F328" s="35">
        <v>22.384155455904335</v>
      </c>
      <c r="G328" s="35">
        <v>4402.2330000000002</v>
      </c>
    </row>
    <row r="329" spans="1:7" x14ac:dyDescent="0.25">
      <c r="A329" s="35">
        <v>301</v>
      </c>
      <c r="B329" s="37">
        <v>6746.7425000000003</v>
      </c>
      <c r="C329" s="35">
        <v>8222.6642304975703</v>
      </c>
      <c r="D329" s="35">
        <v>-1475.92173049757</v>
      </c>
      <c r="E329" s="35">
        <v>-0.23022951897784602</v>
      </c>
      <c r="F329" s="35">
        <v>22.458893871449927</v>
      </c>
      <c r="G329" s="35">
        <v>4415.1588000000002</v>
      </c>
    </row>
    <row r="330" spans="1:7" x14ac:dyDescent="0.25">
      <c r="A330" s="35">
        <v>302</v>
      </c>
      <c r="B330" s="38">
        <v>24873.384900000001</v>
      </c>
      <c r="C330" s="35">
        <v>35504.239456794639</v>
      </c>
      <c r="D330" s="35">
        <v>-10630.854556794638</v>
      </c>
      <c r="E330" s="35">
        <v>-1.6583105190199663</v>
      </c>
      <c r="F330" s="35">
        <v>22.533632286995516</v>
      </c>
      <c r="G330" s="35">
        <v>4428.8878500000001</v>
      </c>
    </row>
    <row r="331" spans="1:7" x14ac:dyDescent="0.25">
      <c r="A331" s="35">
        <v>303</v>
      </c>
      <c r="B331" s="37">
        <v>12265.5069</v>
      </c>
      <c r="C331" s="35">
        <v>13021.632812395845</v>
      </c>
      <c r="D331" s="35">
        <v>-756.12591239584435</v>
      </c>
      <c r="E331" s="35">
        <v>-0.11794833120242265</v>
      </c>
      <c r="F331" s="35">
        <v>22.608370702541105</v>
      </c>
      <c r="G331" s="35">
        <v>4433.3877000000002</v>
      </c>
    </row>
    <row r="332" spans="1:7" x14ac:dyDescent="0.25">
      <c r="A332" s="35">
        <v>304</v>
      </c>
      <c r="B332" s="38">
        <v>4349.4620000000004</v>
      </c>
      <c r="C332" s="35">
        <v>7296.5595440871703</v>
      </c>
      <c r="D332" s="35">
        <v>-2947.0975440871698</v>
      </c>
      <c r="E332" s="35">
        <v>-0.45971872080726001</v>
      </c>
      <c r="F332" s="35">
        <v>22.683109118086698</v>
      </c>
      <c r="G332" s="35">
        <v>4433.9159</v>
      </c>
    </row>
    <row r="333" spans="1:7" x14ac:dyDescent="0.25">
      <c r="A333" s="35">
        <v>305</v>
      </c>
      <c r="B333" s="37">
        <v>12646.207</v>
      </c>
      <c r="C333" s="35">
        <v>13238.450307894966</v>
      </c>
      <c r="D333" s="35">
        <v>-592.24330789496526</v>
      </c>
      <c r="E333" s="35">
        <v>-9.2384229513673852E-2</v>
      </c>
      <c r="F333" s="35">
        <v>22.757847533632287</v>
      </c>
      <c r="G333" s="35">
        <v>4435.0941999999995</v>
      </c>
    </row>
    <row r="334" spans="1:7" x14ac:dyDescent="0.25">
      <c r="A334" s="35">
        <v>306</v>
      </c>
      <c r="B334" s="38">
        <v>19442.353500000001</v>
      </c>
      <c r="C334" s="35">
        <v>6800.4489753628523</v>
      </c>
      <c r="D334" s="35">
        <v>12641.90452463715</v>
      </c>
      <c r="E334" s="35">
        <v>1.9720148687626211</v>
      </c>
      <c r="F334" s="35">
        <v>22.832585949177879</v>
      </c>
      <c r="G334" s="35">
        <v>4438.2633999999998</v>
      </c>
    </row>
    <row r="335" spans="1:7" x14ac:dyDescent="0.25">
      <c r="A335" s="35">
        <v>307</v>
      </c>
      <c r="B335" s="37">
        <v>20177.671129999999</v>
      </c>
      <c r="C335" s="35">
        <v>7090.0458273480972</v>
      </c>
      <c r="D335" s="35">
        <v>13087.625302651901</v>
      </c>
      <c r="E335" s="35">
        <v>2.0415430003703672</v>
      </c>
      <c r="F335" s="35">
        <v>22.907324364723468</v>
      </c>
      <c r="G335" s="35">
        <v>4441.2131499999996</v>
      </c>
    </row>
    <row r="336" spans="1:7" x14ac:dyDescent="0.25">
      <c r="A336" s="35">
        <v>308</v>
      </c>
      <c r="B336" s="38">
        <v>4151.0286999999998</v>
      </c>
      <c r="C336" s="35">
        <v>7454.9157570266561</v>
      </c>
      <c r="D336" s="35">
        <v>-3303.8870570266563</v>
      </c>
      <c r="E336" s="35">
        <v>-0.51537443495729518</v>
      </c>
      <c r="F336" s="35">
        <v>22.982062780269057</v>
      </c>
      <c r="G336" s="35">
        <v>4449.4620000000004</v>
      </c>
    </row>
    <row r="337" spans="1:7" x14ac:dyDescent="0.25">
      <c r="A337" s="35">
        <v>309</v>
      </c>
      <c r="B337" s="37">
        <v>11944.594349999999</v>
      </c>
      <c r="C337" s="35">
        <v>12109.927655327469</v>
      </c>
      <c r="D337" s="35">
        <v>-165.33330532746913</v>
      </c>
      <c r="E337" s="35">
        <v>-2.5790396990582987E-2</v>
      </c>
      <c r="F337" s="35">
        <v>23.05680119581465</v>
      </c>
      <c r="G337" s="35">
        <v>4454.40265</v>
      </c>
    </row>
    <row r="338" spans="1:7" x14ac:dyDescent="0.25">
      <c r="A338" s="35">
        <v>310</v>
      </c>
      <c r="B338" s="38">
        <v>7749.1563999999998</v>
      </c>
      <c r="C338" s="35">
        <v>9878.2594305532748</v>
      </c>
      <c r="D338" s="35">
        <v>-2129.1030305532749</v>
      </c>
      <c r="E338" s="35">
        <v>-0.3321194860470697</v>
      </c>
      <c r="F338" s="35">
        <v>23.131539611360239</v>
      </c>
      <c r="G338" s="35">
        <v>4462.7218000000003</v>
      </c>
    </row>
    <row r="339" spans="1:7" x14ac:dyDescent="0.25">
      <c r="A339" s="35">
        <v>311</v>
      </c>
      <c r="B339" s="37">
        <v>8444.4740000000002</v>
      </c>
      <c r="C339" s="35">
        <v>10212.241855110635</v>
      </c>
      <c r="D339" s="35">
        <v>-1767.7678551106346</v>
      </c>
      <c r="E339" s="35">
        <v>-0.27575469249945439</v>
      </c>
      <c r="F339" s="35">
        <v>23.206278026905832</v>
      </c>
      <c r="G339" s="35">
        <v>4463.2051000000001</v>
      </c>
    </row>
    <row r="340" spans="1:7" x14ac:dyDescent="0.25">
      <c r="A340" s="35">
        <v>312</v>
      </c>
      <c r="B340" s="38">
        <v>1737.376</v>
      </c>
      <c r="C340" s="35">
        <v>4697.3953418677193</v>
      </c>
      <c r="D340" s="35">
        <v>-2960.019341867719</v>
      </c>
      <c r="E340" s="35">
        <v>-0.46173439631760155</v>
      </c>
      <c r="F340" s="35">
        <v>23.281016442451421</v>
      </c>
      <c r="G340" s="35">
        <v>4466.6214</v>
      </c>
    </row>
    <row r="341" spans="1:7" x14ac:dyDescent="0.25">
      <c r="A341" s="35">
        <v>313</v>
      </c>
      <c r="B341" s="37">
        <v>42124.515299999999</v>
      </c>
      <c r="C341" s="35">
        <v>33314.206429685932</v>
      </c>
      <c r="D341" s="35">
        <v>8810.3088703140675</v>
      </c>
      <c r="E341" s="35">
        <v>1.3743229951461151</v>
      </c>
      <c r="F341" s="35">
        <v>23.35575485799701</v>
      </c>
      <c r="G341" s="35">
        <v>4500.33925</v>
      </c>
    </row>
    <row r="342" spans="1:7" x14ac:dyDescent="0.25">
      <c r="A342" s="35">
        <v>314</v>
      </c>
      <c r="B342" s="38">
        <v>8124.4084000000003</v>
      </c>
      <c r="C342" s="35">
        <v>10361.516857467144</v>
      </c>
      <c r="D342" s="35">
        <v>-2237.108457467144</v>
      </c>
      <c r="E342" s="35">
        <v>-0.34896728831975121</v>
      </c>
      <c r="F342" s="35">
        <v>23.430493273542602</v>
      </c>
      <c r="G342" s="35">
        <v>4504.6624000000002</v>
      </c>
    </row>
    <row r="343" spans="1:7" x14ac:dyDescent="0.25">
      <c r="A343" s="35">
        <v>315</v>
      </c>
      <c r="B343" s="37">
        <v>34838.873</v>
      </c>
      <c r="C343" s="35">
        <v>29922.774070374591</v>
      </c>
      <c r="D343" s="35">
        <v>4916.0989296254083</v>
      </c>
      <c r="E343" s="35">
        <v>0.76686389828652568</v>
      </c>
      <c r="F343" s="35">
        <v>23.505231689088191</v>
      </c>
      <c r="G343" s="35">
        <v>4518.8262500000001</v>
      </c>
    </row>
    <row r="344" spans="1:7" x14ac:dyDescent="0.25">
      <c r="A344" s="35">
        <v>316</v>
      </c>
      <c r="B344" s="38">
        <v>9722.7695000000003</v>
      </c>
      <c r="C344" s="35">
        <v>10858.773714092613</v>
      </c>
      <c r="D344" s="35">
        <v>-1136.0042140926125</v>
      </c>
      <c r="E344" s="35">
        <v>-0.17720567314851848</v>
      </c>
      <c r="F344" s="35">
        <v>23.579970104633784</v>
      </c>
      <c r="G344" s="35">
        <v>4527.1829500000003</v>
      </c>
    </row>
    <row r="345" spans="1:7" x14ac:dyDescent="0.25">
      <c r="A345" s="35">
        <v>317</v>
      </c>
      <c r="B345" s="37">
        <v>8835.2649500000007</v>
      </c>
      <c r="C345" s="35">
        <v>10422.698106442</v>
      </c>
      <c r="D345" s="35">
        <v>-1587.433156441999</v>
      </c>
      <c r="E345" s="35">
        <v>-0.24762422319909527</v>
      </c>
      <c r="F345" s="35">
        <v>23.654708520179373</v>
      </c>
      <c r="G345" s="35">
        <v>4529.4769999999999</v>
      </c>
    </row>
    <row r="346" spans="1:7" x14ac:dyDescent="0.25">
      <c r="A346" s="35">
        <v>318</v>
      </c>
      <c r="B346" s="38">
        <v>10435.06525</v>
      </c>
      <c r="C346" s="35">
        <v>11237.776440026244</v>
      </c>
      <c r="D346" s="35">
        <v>-802.71119002624437</v>
      </c>
      <c r="E346" s="35">
        <v>-0.12521518407048135</v>
      </c>
      <c r="F346" s="35">
        <v>23.729446935724962</v>
      </c>
      <c r="G346" s="35">
        <v>4536.259</v>
      </c>
    </row>
    <row r="347" spans="1:7" x14ac:dyDescent="0.25">
      <c r="A347" s="35">
        <v>319</v>
      </c>
      <c r="B347" s="37">
        <v>7421.1945500000002</v>
      </c>
      <c r="C347" s="35">
        <v>9768.449068571721</v>
      </c>
      <c r="D347" s="35">
        <v>-2347.2545185717208</v>
      </c>
      <c r="E347" s="35">
        <v>-0.3661490088279668</v>
      </c>
      <c r="F347" s="35">
        <v>23.804185351270554</v>
      </c>
      <c r="G347" s="35">
        <v>4544.2348000000002</v>
      </c>
    </row>
    <row r="348" spans="1:7" x14ac:dyDescent="0.25">
      <c r="A348" s="35">
        <v>320</v>
      </c>
      <c r="B348" s="38">
        <v>4667.6076499999999</v>
      </c>
      <c r="C348" s="35">
        <v>7294.6496805401603</v>
      </c>
      <c r="D348" s="35">
        <v>-2627.0420305401603</v>
      </c>
      <c r="E348" s="35">
        <v>-0.40979315537412964</v>
      </c>
      <c r="F348" s="35">
        <v>23.878923766816143</v>
      </c>
      <c r="G348" s="35">
        <v>4561.1885000000002</v>
      </c>
    </row>
    <row r="349" spans="1:7" x14ac:dyDescent="0.25">
      <c r="A349" s="35">
        <v>321</v>
      </c>
      <c r="B349" s="37">
        <v>4894.7533000000003</v>
      </c>
      <c r="C349" s="35">
        <v>7238.4716833818175</v>
      </c>
      <c r="D349" s="35">
        <v>-2343.7183833818171</v>
      </c>
      <c r="E349" s="35">
        <v>-0.36559740592993395</v>
      </c>
      <c r="F349" s="35">
        <v>23.953662182361736</v>
      </c>
      <c r="G349" s="35">
        <v>4562.8420999999998</v>
      </c>
    </row>
    <row r="350" spans="1:7" x14ac:dyDescent="0.25">
      <c r="A350" s="35">
        <v>322</v>
      </c>
      <c r="B350" s="38">
        <v>24671.663339999999</v>
      </c>
      <c r="C350" s="35">
        <v>7275.3056587337514</v>
      </c>
      <c r="D350" s="35">
        <v>17396.357681266247</v>
      </c>
      <c r="E350" s="35">
        <v>2.7136635894467434</v>
      </c>
      <c r="F350" s="35">
        <v>24.028400597907325</v>
      </c>
      <c r="G350" s="35">
        <v>4564.1914500000003</v>
      </c>
    </row>
    <row r="351" spans="1:7" x14ac:dyDescent="0.25">
      <c r="A351" s="35">
        <v>323</v>
      </c>
      <c r="B351" s="37">
        <v>35491.64</v>
      </c>
      <c r="C351" s="35">
        <v>30581.694694730213</v>
      </c>
      <c r="D351" s="35">
        <v>4909.9453052697863</v>
      </c>
      <c r="E351" s="35">
        <v>0.76590399238766227</v>
      </c>
      <c r="F351" s="35">
        <v>24.103139013452914</v>
      </c>
      <c r="G351" s="35">
        <v>4571.4130500000001</v>
      </c>
    </row>
    <row r="352" spans="1:7" x14ac:dyDescent="0.25">
      <c r="A352" s="35">
        <v>324</v>
      </c>
      <c r="B352" s="38">
        <v>11566.30055</v>
      </c>
      <c r="C352" s="35">
        <v>12139.800181460296</v>
      </c>
      <c r="D352" s="35">
        <v>-573.49963146029586</v>
      </c>
      <c r="E352" s="35">
        <v>-8.9460397226188315E-2</v>
      </c>
      <c r="F352" s="35">
        <v>24.177877428998507</v>
      </c>
      <c r="G352" s="35">
        <v>4618.0798999999997</v>
      </c>
    </row>
    <row r="353" spans="1:7" x14ac:dyDescent="0.25">
      <c r="A353" s="35">
        <v>325</v>
      </c>
      <c r="B353" s="37">
        <v>2866.0909999999999</v>
      </c>
      <c r="C353" s="35">
        <v>6067.9716087724655</v>
      </c>
      <c r="D353" s="35">
        <v>-3201.8806087724656</v>
      </c>
      <c r="E353" s="35">
        <v>-0.49946241535020963</v>
      </c>
      <c r="F353" s="35">
        <v>24.252615844544096</v>
      </c>
      <c r="G353" s="35">
        <v>4646.759</v>
      </c>
    </row>
    <row r="354" spans="1:7" x14ac:dyDescent="0.25">
      <c r="A354" s="35">
        <v>326</v>
      </c>
      <c r="B354" s="38">
        <v>6600.2059499999996</v>
      </c>
      <c r="C354" s="35">
        <v>8760.7218127723318</v>
      </c>
      <c r="D354" s="35">
        <v>-2160.5158627723322</v>
      </c>
      <c r="E354" s="35">
        <v>-0.33701958413634114</v>
      </c>
      <c r="F354" s="35">
        <v>24.327354260089685</v>
      </c>
      <c r="G354" s="35">
        <v>4661.2863500000003</v>
      </c>
    </row>
    <row r="355" spans="1:7" x14ac:dyDescent="0.25">
      <c r="A355" s="35">
        <v>327</v>
      </c>
      <c r="B355" s="37">
        <v>3561.8888999999999</v>
      </c>
      <c r="C355" s="35">
        <v>6479.6735160214785</v>
      </c>
      <c r="D355" s="35">
        <v>-2917.7846160214785</v>
      </c>
      <c r="E355" s="35">
        <v>-0.45514618746152413</v>
      </c>
      <c r="F355" s="35">
        <v>24.402092675635277</v>
      </c>
      <c r="G355" s="35">
        <v>4667.6076499999999</v>
      </c>
    </row>
    <row r="356" spans="1:7" x14ac:dyDescent="0.25">
      <c r="A356" s="35">
        <v>328</v>
      </c>
      <c r="B356" s="38">
        <v>42760.502200000003</v>
      </c>
      <c r="C356" s="35">
        <v>33479.321273355061</v>
      </c>
      <c r="D356" s="35">
        <v>9281.1809266449418</v>
      </c>
      <c r="E356" s="35">
        <v>1.4477744829784809</v>
      </c>
      <c r="F356" s="35">
        <v>24.476831091180866</v>
      </c>
      <c r="G356" s="35">
        <v>4670.6400000000003</v>
      </c>
    </row>
    <row r="357" spans="1:7" x14ac:dyDescent="0.25">
      <c r="A357" s="35">
        <v>329</v>
      </c>
      <c r="B357" s="37">
        <v>47928.03</v>
      </c>
      <c r="C357" s="35">
        <v>37605.26478550335</v>
      </c>
      <c r="D357" s="35">
        <v>10322.765214496649</v>
      </c>
      <c r="E357" s="35">
        <v>1.6102515605984011</v>
      </c>
      <c r="F357" s="35">
        <v>24.551569506726459</v>
      </c>
      <c r="G357" s="35">
        <v>4673.3922000000002</v>
      </c>
    </row>
    <row r="358" spans="1:7" x14ac:dyDescent="0.25">
      <c r="A358" s="35">
        <v>330</v>
      </c>
      <c r="B358" s="38">
        <v>9144.5650000000005</v>
      </c>
      <c r="C358" s="35">
        <v>10988.314136410758</v>
      </c>
      <c r="D358" s="35">
        <v>-1843.7491364107573</v>
      </c>
      <c r="E358" s="35">
        <v>-0.28760703770420332</v>
      </c>
      <c r="F358" s="35">
        <v>24.626307922272048</v>
      </c>
      <c r="G358" s="35">
        <v>4686.3887000000004</v>
      </c>
    </row>
    <row r="359" spans="1:7" x14ac:dyDescent="0.25">
      <c r="A359" s="35">
        <v>331</v>
      </c>
      <c r="B359" s="37">
        <v>48517.563150000002</v>
      </c>
      <c r="C359" s="35">
        <v>37107.069230165434</v>
      </c>
      <c r="D359" s="35">
        <v>11410.493919834567</v>
      </c>
      <c r="E359" s="35">
        <v>1.7799267211666507</v>
      </c>
      <c r="F359" s="35">
        <v>24.701046337817637</v>
      </c>
      <c r="G359" s="35">
        <v>4687.7969999999996</v>
      </c>
    </row>
    <row r="360" spans="1:7" x14ac:dyDescent="0.25">
      <c r="A360" s="35">
        <v>332</v>
      </c>
      <c r="B360" s="38">
        <v>24393.6224</v>
      </c>
      <c r="C360" s="35">
        <v>34024.071765128741</v>
      </c>
      <c r="D360" s="35">
        <v>-9630.4493651287412</v>
      </c>
      <c r="E360" s="35">
        <v>-1.5022569822361884</v>
      </c>
      <c r="F360" s="35">
        <v>24.775784753363229</v>
      </c>
      <c r="G360" s="35">
        <v>4718.2035500000002</v>
      </c>
    </row>
    <row r="361" spans="1:7" x14ac:dyDescent="0.25">
      <c r="A361" s="35">
        <v>333</v>
      </c>
      <c r="B361" s="37">
        <v>13429.035400000001</v>
      </c>
      <c r="C361" s="35">
        <v>13273.553120038838</v>
      </c>
      <c r="D361" s="35">
        <v>155.48227996116293</v>
      </c>
      <c r="E361" s="35">
        <v>2.4253732284956194E-2</v>
      </c>
      <c r="F361" s="35">
        <v>24.850523168908818</v>
      </c>
      <c r="G361" s="35">
        <v>4719.52405</v>
      </c>
    </row>
    <row r="362" spans="1:7" x14ac:dyDescent="0.25">
      <c r="A362" s="35">
        <v>334</v>
      </c>
      <c r="B362" s="38">
        <v>11658.379150000001</v>
      </c>
      <c r="C362" s="35">
        <v>12192.281738680584</v>
      </c>
      <c r="D362" s="35">
        <v>-533.90258868058299</v>
      </c>
      <c r="E362" s="35">
        <v>-8.3283641424208826E-2</v>
      </c>
      <c r="F362" s="35">
        <v>24.925261584454411</v>
      </c>
      <c r="G362" s="35">
        <v>4719.7365499999996</v>
      </c>
    </row>
    <row r="363" spans="1:7" x14ac:dyDescent="0.25">
      <c r="A363" s="35">
        <v>335</v>
      </c>
      <c r="B363" s="37">
        <v>19144.576519999999</v>
      </c>
      <c r="C363" s="35">
        <v>10374.974975028177</v>
      </c>
      <c r="D363" s="35">
        <v>8769.6015449718216</v>
      </c>
      <c r="E363" s="35">
        <v>1.3679730459999226</v>
      </c>
      <c r="F363" s="35">
        <v>25</v>
      </c>
      <c r="G363" s="35">
        <v>4738.2682000000004</v>
      </c>
    </row>
    <row r="364" spans="1:7" x14ac:dyDescent="0.25">
      <c r="A364" s="35">
        <v>336</v>
      </c>
      <c r="B364" s="38">
        <v>13822.803</v>
      </c>
      <c r="C364" s="35">
        <v>13286.736658536258</v>
      </c>
      <c r="D364" s="35">
        <v>536.06634146374199</v>
      </c>
      <c r="E364" s="35">
        <v>8.3621165936627065E-2</v>
      </c>
      <c r="F364" s="35">
        <v>25.074738415545589</v>
      </c>
      <c r="G364" s="35">
        <v>4746.3440000000001</v>
      </c>
    </row>
    <row r="365" spans="1:7" x14ac:dyDescent="0.25">
      <c r="A365" s="35">
        <v>337</v>
      </c>
      <c r="B365" s="37">
        <v>12142.578600000001</v>
      </c>
      <c r="C365" s="35">
        <v>12164.140626753286</v>
      </c>
      <c r="D365" s="35">
        <v>-21.562026753284954</v>
      </c>
      <c r="E365" s="35">
        <v>-3.3634676860016697E-3</v>
      </c>
      <c r="F365" s="35">
        <v>25.149476831091182</v>
      </c>
      <c r="G365" s="35">
        <v>4747.0528999999997</v>
      </c>
    </row>
    <row r="366" spans="1:7" x14ac:dyDescent="0.25">
      <c r="A366" s="35">
        <v>338</v>
      </c>
      <c r="B366" s="38">
        <v>13937.666499999999</v>
      </c>
      <c r="C366" s="35">
        <v>12879.813026539923</v>
      </c>
      <c r="D366" s="35">
        <v>1057.8534734600762</v>
      </c>
      <c r="E366" s="35">
        <v>0.16501491326484533</v>
      </c>
      <c r="F366" s="35">
        <v>25.224215246636771</v>
      </c>
      <c r="G366" s="35">
        <v>4751.07</v>
      </c>
    </row>
    <row r="367" spans="1:7" x14ac:dyDescent="0.25">
      <c r="A367" s="35">
        <v>339</v>
      </c>
      <c r="B367" s="37">
        <v>41919.097000000002</v>
      </c>
      <c r="C367" s="35">
        <v>34063.593240773786</v>
      </c>
      <c r="D367" s="35">
        <v>7855.5037592262161</v>
      </c>
      <c r="E367" s="35">
        <v>1.2253826300162944</v>
      </c>
      <c r="F367" s="35">
        <v>25.298953662182363</v>
      </c>
      <c r="G367" s="35">
        <v>4753.6368000000002</v>
      </c>
    </row>
    <row r="368" spans="1:7" x14ac:dyDescent="0.25">
      <c r="A368" s="35">
        <v>340</v>
      </c>
      <c r="B368" s="38">
        <v>8232.6388000000006</v>
      </c>
      <c r="C368" s="35">
        <v>10418.975777714308</v>
      </c>
      <c r="D368" s="35">
        <v>-2186.3369777143071</v>
      </c>
      <c r="E368" s="35">
        <v>-0.34104742839781049</v>
      </c>
      <c r="F368" s="35">
        <v>25.373692077727952</v>
      </c>
      <c r="G368" s="35">
        <v>4762.3289999999997</v>
      </c>
    </row>
    <row r="369" spans="1:7" x14ac:dyDescent="0.25">
      <c r="A369" s="35">
        <v>341</v>
      </c>
      <c r="B369" s="37">
        <v>18955.220170000001</v>
      </c>
      <c r="C369" s="35">
        <v>5798.3793961874289</v>
      </c>
      <c r="D369" s="35">
        <v>13156.840773812572</v>
      </c>
      <c r="E369" s="35">
        <v>2.0523399446133208</v>
      </c>
      <c r="F369" s="35">
        <v>25.448430493273541</v>
      </c>
      <c r="G369" s="35">
        <v>4766.0219999999999</v>
      </c>
    </row>
    <row r="370" spans="1:7" x14ac:dyDescent="0.25">
      <c r="A370" s="35">
        <v>342</v>
      </c>
      <c r="B370" s="38">
        <v>13352.0998</v>
      </c>
      <c r="C370" s="35">
        <v>12721.68384779497</v>
      </c>
      <c r="D370" s="35">
        <v>630.41595220503041</v>
      </c>
      <c r="E370" s="35">
        <v>9.8338792927179466E-2</v>
      </c>
      <c r="F370" s="35">
        <v>25.523168908819134</v>
      </c>
      <c r="G370" s="35">
        <v>4779.6022999999996</v>
      </c>
    </row>
    <row r="371" spans="1:7" x14ac:dyDescent="0.25">
      <c r="A371" s="35">
        <v>343</v>
      </c>
      <c r="B371" s="37">
        <v>13217.094499999999</v>
      </c>
      <c r="C371" s="35">
        <v>12939.586025225915</v>
      </c>
      <c r="D371" s="35">
        <v>277.50847477408388</v>
      </c>
      <c r="E371" s="35">
        <v>4.3288638780305727E-2</v>
      </c>
      <c r="F371" s="35">
        <v>25.597907324364723</v>
      </c>
      <c r="G371" s="35">
        <v>4795.6567999999997</v>
      </c>
    </row>
    <row r="372" spans="1:7" x14ac:dyDescent="0.25">
      <c r="A372" s="35">
        <v>344</v>
      </c>
      <c r="B372" s="38">
        <v>13981.850350000001</v>
      </c>
      <c r="C372" s="35">
        <v>13173.363761149165</v>
      </c>
      <c r="D372" s="35">
        <v>808.48658885083569</v>
      </c>
      <c r="E372" s="35">
        <v>0.12611609044364153</v>
      </c>
      <c r="F372" s="35">
        <v>25.672645739910315</v>
      </c>
      <c r="G372" s="35">
        <v>4827.9049500000001</v>
      </c>
    </row>
    <row r="373" spans="1:7" x14ac:dyDescent="0.25">
      <c r="A373" s="35">
        <v>345</v>
      </c>
      <c r="B373" s="37">
        <v>10977.2063</v>
      </c>
      <c r="C373" s="35">
        <v>12283.134906372414</v>
      </c>
      <c r="D373" s="35">
        <v>-1305.9286063724139</v>
      </c>
      <c r="E373" s="35">
        <v>-0.20371223531153551</v>
      </c>
      <c r="F373" s="35">
        <v>25.747384155455904</v>
      </c>
      <c r="G373" s="35">
        <v>4830.63</v>
      </c>
    </row>
    <row r="374" spans="1:7" x14ac:dyDescent="0.25">
      <c r="A374" s="35">
        <v>346</v>
      </c>
      <c r="B374" s="38">
        <v>6184.2993999999999</v>
      </c>
      <c r="C374" s="35">
        <v>8597.5168326502117</v>
      </c>
      <c r="D374" s="35">
        <v>-2413.2174326502118</v>
      </c>
      <c r="E374" s="35">
        <v>-0.37643858561571975</v>
      </c>
      <c r="F374" s="35">
        <v>25.822122571001493</v>
      </c>
      <c r="G374" s="35">
        <v>4837.5823</v>
      </c>
    </row>
    <row r="375" spans="1:7" x14ac:dyDescent="0.25">
      <c r="A375" s="35">
        <v>347</v>
      </c>
      <c r="B375" s="37">
        <v>4889.9994999999999</v>
      </c>
      <c r="C375" s="35">
        <v>7684.4277944409523</v>
      </c>
      <c r="D375" s="35">
        <v>-2794.4282944409524</v>
      </c>
      <c r="E375" s="35">
        <v>-0.43590379405168761</v>
      </c>
      <c r="F375" s="35">
        <v>25.896860986547086</v>
      </c>
      <c r="G375" s="35">
        <v>4846.9201499999999</v>
      </c>
    </row>
    <row r="376" spans="1:7" x14ac:dyDescent="0.25">
      <c r="A376" s="35">
        <v>348</v>
      </c>
      <c r="B376" s="38">
        <v>8334.4575499999992</v>
      </c>
      <c r="C376" s="35">
        <v>9922.6993763244063</v>
      </c>
      <c r="D376" s="35">
        <v>-1588.2418263244072</v>
      </c>
      <c r="E376" s="35">
        <v>-0.24775036788156155</v>
      </c>
      <c r="F376" s="35">
        <v>25.971599402092675</v>
      </c>
      <c r="G376" s="35">
        <v>4877.9810500000003</v>
      </c>
    </row>
    <row r="377" spans="1:7" x14ac:dyDescent="0.25">
      <c r="A377" s="35">
        <v>349</v>
      </c>
      <c r="B377" s="37">
        <v>5478.0367999999999</v>
      </c>
      <c r="C377" s="35">
        <v>8517.3912570589964</v>
      </c>
      <c r="D377" s="35">
        <v>-3039.3544570589966</v>
      </c>
      <c r="E377" s="35">
        <v>-0.47410990718048596</v>
      </c>
      <c r="F377" s="35">
        <v>26.046337817638268</v>
      </c>
      <c r="G377" s="35">
        <v>4883.866</v>
      </c>
    </row>
    <row r="378" spans="1:7" x14ac:dyDescent="0.25">
      <c r="A378" s="35">
        <v>350</v>
      </c>
      <c r="B378" s="38">
        <v>1635.7336499999999</v>
      </c>
      <c r="C378" s="35">
        <v>4107.6245487177639</v>
      </c>
      <c r="D378" s="35">
        <v>-2471.8908987177638</v>
      </c>
      <c r="E378" s="35">
        <v>-0.385591078996884</v>
      </c>
      <c r="F378" s="35">
        <v>26.121076233183857</v>
      </c>
      <c r="G378" s="35">
        <v>4889.0367999999999</v>
      </c>
    </row>
    <row r="379" spans="1:7" x14ac:dyDescent="0.25">
      <c r="A379" s="35">
        <v>351</v>
      </c>
      <c r="B379" s="37">
        <v>11830.6072</v>
      </c>
      <c r="C379" s="35">
        <v>12180.244488084314</v>
      </c>
      <c r="D379" s="35">
        <v>-349.6372880843137</v>
      </c>
      <c r="E379" s="35">
        <v>-5.4540036228908038E-2</v>
      </c>
      <c r="F379" s="35">
        <v>26.195814648729446</v>
      </c>
      <c r="G379" s="35">
        <v>4889.9994999999999</v>
      </c>
    </row>
    <row r="380" spans="1:7" x14ac:dyDescent="0.25">
      <c r="A380" s="35">
        <v>352</v>
      </c>
      <c r="B380" s="38">
        <v>8932.0840000000007</v>
      </c>
      <c r="C380" s="35">
        <v>10882.177518303848</v>
      </c>
      <c r="D380" s="35">
        <v>-1950.0935183038473</v>
      </c>
      <c r="E380" s="35">
        <v>-0.30419573301461689</v>
      </c>
      <c r="F380" s="35">
        <v>26.270553064275038</v>
      </c>
      <c r="G380" s="35">
        <v>4894.7533000000003</v>
      </c>
    </row>
    <row r="381" spans="1:7" x14ac:dyDescent="0.25">
      <c r="A381" s="35">
        <v>353</v>
      </c>
      <c r="B381" s="37">
        <v>3554.203</v>
      </c>
      <c r="C381" s="35">
        <v>6992.6481954477949</v>
      </c>
      <c r="D381" s="35">
        <v>-3438.445195447795</v>
      </c>
      <c r="E381" s="35">
        <v>-0.53636420348167979</v>
      </c>
      <c r="F381" s="35">
        <v>26.345291479820627</v>
      </c>
      <c r="G381" s="35">
        <v>4906.4096499999996</v>
      </c>
    </row>
    <row r="382" spans="1:7" x14ac:dyDescent="0.25">
      <c r="A382" s="35">
        <v>354</v>
      </c>
      <c r="B382" s="38">
        <v>12404.8791</v>
      </c>
      <c r="C382" s="35">
        <v>7163.7208573793614</v>
      </c>
      <c r="D382" s="35">
        <v>5241.1582426206387</v>
      </c>
      <c r="E382" s="35">
        <v>0.81757000805084978</v>
      </c>
      <c r="F382" s="35">
        <v>26.42002989536622</v>
      </c>
      <c r="G382" s="35">
        <v>4915.0598499999996</v>
      </c>
    </row>
    <row r="383" spans="1:7" x14ac:dyDescent="0.25">
      <c r="A383" s="35">
        <v>355</v>
      </c>
      <c r="B383" s="37">
        <v>14133.03775</v>
      </c>
      <c r="C383" s="35">
        <v>5008.8774817356471</v>
      </c>
      <c r="D383" s="35">
        <v>9124.1602682643534</v>
      </c>
      <c r="E383" s="35">
        <v>1.4232807785349801</v>
      </c>
      <c r="F383" s="35">
        <v>26.494768310911809</v>
      </c>
      <c r="G383" s="35">
        <v>4922.9159</v>
      </c>
    </row>
    <row r="384" spans="1:7" x14ac:dyDescent="0.25">
      <c r="A384" s="35">
        <v>356</v>
      </c>
      <c r="B384" s="38">
        <v>24603.04837</v>
      </c>
      <c r="C384" s="35">
        <v>9456.1138006682722</v>
      </c>
      <c r="D384" s="35">
        <v>15146.934569331728</v>
      </c>
      <c r="E384" s="35">
        <v>2.3627753341029165</v>
      </c>
      <c r="F384" s="35">
        <v>26.569506726457398</v>
      </c>
      <c r="G384" s="35">
        <v>4931.6469999999999</v>
      </c>
    </row>
    <row r="385" spans="1:7" x14ac:dyDescent="0.25">
      <c r="A385" s="35">
        <v>357</v>
      </c>
      <c r="B385" s="37">
        <v>8944.1151000000009</v>
      </c>
      <c r="C385" s="35">
        <v>10820.38771630605</v>
      </c>
      <c r="D385" s="35">
        <v>-1876.2726163060488</v>
      </c>
      <c r="E385" s="35">
        <v>-0.29268038609189478</v>
      </c>
      <c r="F385" s="35">
        <v>26.64424514200299</v>
      </c>
      <c r="G385" s="35">
        <v>4934.7049999999999</v>
      </c>
    </row>
    <row r="386" spans="1:7" x14ac:dyDescent="0.25">
      <c r="A386" s="35">
        <v>358</v>
      </c>
      <c r="B386" s="38">
        <v>9620.3307000000004</v>
      </c>
      <c r="C386" s="35">
        <v>10490.882561159075</v>
      </c>
      <c r="D386" s="35">
        <v>-870.55186115907418</v>
      </c>
      <c r="E386" s="35">
        <v>-0.13579767280230598</v>
      </c>
      <c r="F386" s="35">
        <v>26.718983557548579</v>
      </c>
      <c r="G386" s="35">
        <v>4949.7587000000003</v>
      </c>
    </row>
    <row r="387" spans="1:7" x14ac:dyDescent="0.25">
      <c r="A387" s="35">
        <v>359</v>
      </c>
      <c r="B387" s="37">
        <v>1837.2819</v>
      </c>
      <c r="C387" s="35">
        <v>5429.7879267676781</v>
      </c>
      <c r="D387" s="35">
        <v>-3592.5060267676781</v>
      </c>
      <c r="E387" s="35">
        <v>-0.56039620352286501</v>
      </c>
      <c r="F387" s="35">
        <v>26.793721973094172</v>
      </c>
      <c r="G387" s="35">
        <v>4992.3764000000001</v>
      </c>
    </row>
    <row r="388" spans="1:7" x14ac:dyDescent="0.25">
      <c r="A388" s="35">
        <v>360</v>
      </c>
      <c r="B388" s="38">
        <v>1607.5101</v>
      </c>
      <c r="C388" s="35">
        <v>4352.1638625053929</v>
      </c>
      <c r="D388" s="35">
        <v>-2744.6537625053929</v>
      </c>
      <c r="E388" s="35">
        <v>-0.42813944834955608</v>
      </c>
      <c r="F388" s="35">
        <v>26.868460388639761</v>
      </c>
      <c r="G388" s="35">
        <v>5002.7826999999997</v>
      </c>
    </row>
    <row r="389" spans="1:7" x14ac:dyDescent="0.25">
      <c r="A389" s="35">
        <v>361</v>
      </c>
      <c r="B389" s="37">
        <v>10043.249</v>
      </c>
      <c r="C389" s="35">
        <v>11238.655994840443</v>
      </c>
      <c r="D389" s="35">
        <v>-1195.4069948404431</v>
      </c>
      <c r="E389" s="35">
        <v>-0.18647193256791797</v>
      </c>
      <c r="F389" s="35">
        <v>26.94319880418535</v>
      </c>
      <c r="G389" s="35">
        <v>5003.8530000000001</v>
      </c>
    </row>
    <row r="390" spans="1:7" x14ac:dyDescent="0.25">
      <c r="A390" s="35">
        <v>362</v>
      </c>
      <c r="B390" s="38">
        <v>4751.07</v>
      </c>
      <c r="C390" s="35">
        <v>7633.2664547615213</v>
      </c>
      <c r="D390" s="35">
        <v>-2882.1964547615216</v>
      </c>
      <c r="E390" s="35">
        <v>-0.44959477841395651</v>
      </c>
      <c r="F390" s="35">
        <v>27.017937219730943</v>
      </c>
      <c r="G390" s="35">
        <v>5012.4709999999995</v>
      </c>
    </row>
    <row r="391" spans="1:7" x14ac:dyDescent="0.25">
      <c r="A391" s="35">
        <v>363</v>
      </c>
      <c r="B391" s="37">
        <v>13844.505999999999</v>
      </c>
      <c r="C391" s="35">
        <v>27971.206964063109</v>
      </c>
      <c r="D391" s="35">
        <v>-14126.700964063109</v>
      </c>
      <c r="E391" s="35">
        <v>-2.2036287565219759</v>
      </c>
      <c r="F391" s="35">
        <v>27.092675635276532</v>
      </c>
      <c r="G391" s="35">
        <v>5028.1466</v>
      </c>
    </row>
    <row r="392" spans="1:7" x14ac:dyDescent="0.25">
      <c r="A392" s="35">
        <v>364</v>
      </c>
      <c r="B392" s="38">
        <v>2597.779</v>
      </c>
      <c r="C392" s="35">
        <v>5408.9374673195762</v>
      </c>
      <c r="D392" s="35">
        <v>-2811.1584673195762</v>
      </c>
      <c r="E392" s="35">
        <v>-0.43851353925339503</v>
      </c>
      <c r="F392" s="35">
        <v>27.167414050822124</v>
      </c>
      <c r="G392" s="35">
        <v>5031.26955</v>
      </c>
    </row>
    <row r="393" spans="1:7" x14ac:dyDescent="0.25">
      <c r="A393" s="35">
        <v>365</v>
      </c>
      <c r="B393" s="37">
        <v>3180.5101</v>
      </c>
      <c r="C393" s="35">
        <v>5490.4688311285836</v>
      </c>
      <c r="D393" s="35">
        <v>-2309.9587311285836</v>
      </c>
      <c r="E393" s="35">
        <v>-0.36033122660719907</v>
      </c>
      <c r="F393" s="35">
        <v>27.242152466367713</v>
      </c>
      <c r="G393" s="35">
        <v>5080.0959999999995</v>
      </c>
    </row>
    <row r="394" spans="1:7" x14ac:dyDescent="0.25">
      <c r="A394" s="35">
        <v>366</v>
      </c>
      <c r="B394" s="38">
        <v>9778.3472000000002</v>
      </c>
      <c r="C394" s="35">
        <v>11129.129502323511</v>
      </c>
      <c r="D394" s="35">
        <v>-1350.7823023235105</v>
      </c>
      <c r="E394" s="35">
        <v>-0.21070897818062936</v>
      </c>
      <c r="F394" s="35">
        <v>27.316890881913302</v>
      </c>
      <c r="G394" s="35">
        <v>5116.5003999999999</v>
      </c>
    </row>
    <row r="395" spans="1:7" x14ac:dyDescent="0.25">
      <c r="A395" s="35">
        <v>367</v>
      </c>
      <c r="B395" s="37">
        <v>13430.264999999999</v>
      </c>
      <c r="C395" s="35">
        <v>13076.880612256242</v>
      </c>
      <c r="D395" s="35">
        <v>353.38438774375754</v>
      </c>
      <c r="E395" s="35">
        <v>5.5124547544331909E-2</v>
      </c>
      <c r="F395" s="35">
        <v>27.391629297458895</v>
      </c>
      <c r="G395" s="35">
        <v>5124.1886999999997</v>
      </c>
    </row>
    <row r="396" spans="1:7" x14ac:dyDescent="0.25">
      <c r="A396" s="35">
        <v>368</v>
      </c>
      <c r="B396" s="38">
        <v>8017.0611500000005</v>
      </c>
      <c r="C396" s="35">
        <v>9773.4787471669097</v>
      </c>
      <c r="D396" s="35">
        <v>-1756.4175971669092</v>
      </c>
      <c r="E396" s="35">
        <v>-0.27398416200812714</v>
      </c>
      <c r="F396" s="35">
        <v>27.466367713004484</v>
      </c>
      <c r="G396" s="35">
        <v>5125.2156999999997</v>
      </c>
    </row>
    <row r="397" spans="1:7" x14ac:dyDescent="0.25">
      <c r="A397" s="35">
        <v>369</v>
      </c>
      <c r="B397" s="37">
        <v>8116.2688500000004</v>
      </c>
      <c r="C397" s="35">
        <v>9726.7952148869044</v>
      </c>
      <c r="D397" s="35">
        <v>-1610.526364886904</v>
      </c>
      <c r="E397" s="35">
        <v>-0.25122654042369036</v>
      </c>
      <c r="F397" s="35">
        <v>27.541106128550076</v>
      </c>
      <c r="G397" s="35">
        <v>5138.2566999999999</v>
      </c>
    </row>
    <row r="398" spans="1:7" x14ac:dyDescent="0.25">
      <c r="A398" s="35">
        <v>370</v>
      </c>
      <c r="B398" s="38">
        <v>3481.8679999999999</v>
      </c>
      <c r="C398" s="35">
        <v>4758.1338704852142</v>
      </c>
      <c r="D398" s="35">
        <v>-1276.2658704852142</v>
      </c>
      <c r="E398" s="35">
        <v>-0.19908513532800551</v>
      </c>
      <c r="F398" s="35">
        <v>27.615844544095665</v>
      </c>
      <c r="G398" s="35">
        <v>5148.5526</v>
      </c>
    </row>
    <row r="399" spans="1:7" x14ac:dyDescent="0.25">
      <c r="A399" s="35">
        <v>371</v>
      </c>
      <c r="B399" s="37">
        <v>13415.0381</v>
      </c>
      <c r="C399" s="35">
        <v>12895.445278663843</v>
      </c>
      <c r="D399" s="35">
        <v>519.5928213361567</v>
      </c>
      <c r="E399" s="35">
        <v>8.1051456082455314E-2</v>
      </c>
      <c r="F399" s="35">
        <v>27.690582959641254</v>
      </c>
      <c r="G399" s="35">
        <v>5152.134</v>
      </c>
    </row>
    <row r="400" spans="1:7" x14ac:dyDescent="0.25">
      <c r="A400" s="35">
        <v>372</v>
      </c>
      <c r="B400" s="38">
        <v>12029.286700000001</v>
      </c>
      <c r="C400" s="35">
        <v>12144.573937011202</v>
      </c>
      <c r="D400" s="35">
        <v>-115.2872370112018</v>
      </c>
      <c r="E400" s="35">
        <v>-1.7983694238600152E-2</v>
      </c>
      <c r="F400" s="35">
        <v>27.765321375186847</v>
      </c>
      <c r="G400" s="35">
        <v>5209.5788499999999</v>
      </c>
    </row>
    <row r="401" spans="1:7" x14ac:dyDescent="0.25">
      <c r="A401" s="35">
        <v>373</v>
      </c>
      <c r="B401" s="37">
        <v>7639.4174499999999</v>
      </c>
      <c r="C401" s="35">
        <v>9829.3728748606336</v>
      </c>
      <c r="D401" s="35">
        <v>-2189.9554248606337</v>
      </c>
      <c r="E401" s="35">
        <v>-0.34161187116515473</v>
      </c>
      <c r="F401" s="35">
        <v>27.840059790732436</v>
      </c>
      <c r="G401" s="35">
        <v>5227.9887500000004</v>
      </c>
    </row>
    <row r="402" spans="1:7" x14ac:dyDescent="0.25">
      <c r="A402" s="35">
        <v>374</v>
      </c>
      <c r="B402" s="38">
        <v>36085.218999999997</v>
      </c>
      <c r="C402" s="35">
        <v>29574.938603765382</v>
      </c>
      <c r="D402" s="35">
        <v>6510.2803962346152</v>
      </c>
      <c r="E402" s="35">
        <v>1.0155407926209565</v>
      </c>
      <c r="F402" s="35">
        <v>27.914798206278029</v>
      </c>
      <c r="G402" s="35">
        <v>5240.7650000000003</v>
      </c>
    </row>
    <row r="403" spans="1:7" x14ac:dyDescent="0.25">
      <c r="A403" s="35">
        <v>375</v>
      </c>
      <c r="B403" s="37">
        <v>1391.5287000000001</v>
      </c>
      <c r="C403" s="35">
        <v>4512.3695264494418</v>
      </c>
      <c r="D403" s="35">
        <v>-3120.8408264494419</v>
      </c>
      <c r="E403" s="35">
        <v>-0.48682099289753727</v>
      </c>
      <c r="F403" s="35">
        <v>27.989536621823618</v>
      </c>
      <c r="G403" s="35">
        <v>5245.2268999999997</v>
      </c>
    </row>
    <row r="404" spans="1:7" x14ac:dyDescent="0.25">
      <c r="A404" s="35">
        <v>376</v>
      </c>
      <c r="B404" s="38">
        <v>18033.9679</v>
      </c>
      <c r="C404" s="35">
        <v>29013.074906575355</v>
      </c>
      <c r="D404" s="35">
        <v>-10979.107006575356</v>
      </c>
      <c r="E404" s="35">
        <v>-1.7126345338637892</v>
      </c>
      <c r="F404" s="35">
        <v>28.064275037369207</v>
      </c>
      <c r="G404" s="35">
        <v>5246.0469999999996</v>
      </c>
    </row>
    <row r="405" spans="1:7" x14ac:dyDescent="0.25">
      <c r="A405" s="35">
        <v>377</v>
      </c>
      <c r="B405" s="37">
        <v>21659.930100000001</v>
      </c>
      <c r="C405" s="35">
        <v>32811.982769078793</v>
      </c>
      <c r="D405" s="35">
        <v>-11152.052669078792</v>
      </c>
      <c r="E405" s="35">
        <v>-1.7396123849684326</v>
      </c>
      <c r="F405" s="35">
        <v>28.139013452914799</v>
      </c>
      <c r="G405" s="35">
        <v>5253.5240000000003</v>
      </c>
    </row>
    <row r="406" spans="1:7" x14ac:dyDescent="0.25">
      <c r="A406" s="35">
        <v>378</v>
      </c>
      <c r="B406" s="38">
        <v>38126.246500000001</v>
      </c>
      <c r="C406" s="35">
        <v>28948.578005835698</v>
      </c>
      <c r="D406" s="35">
        <v>9177.6684941643034</v>
      </c>
      <c r="E406" s="35">
        <v>1.4316275443937294</v>
      </c>
      <c r="F406" s="35">
        <v>28.213751868460388</v>
      </c>
      <c r="G406" s="35">
        <v>5257.5079500000002</v>
      </c>
    </row>
    <row r="407" spans="1:7" x14ac:dyDescent="0.25">
      <c r="A407" s="35">
        <v>379</v>
      </c>
      <c r="B407" s="37">
        <v>16455.707849999999</v>
      </c>
      <c r="C407" s="35">
        <v>14582.190350668836</v>
      </c>
      <c r="D407" s="35">
        <v>1873.517499331163</v>
      </c>
      <c r="E407" s="35">
        <v>0.29225061448358475</v>
      </c>
      <c r="F407" s="35">
        <v>28.288490284005981</v>
      </c>
      <c r="G407" s="35">
        <v>5261.4694499999996</v>
      </c>
    </row>
    <row r="408" spans="1:7" x14ac:dyDescent="0.25">
      <c r="A408" s="35">
        <v>380</v>
      </c>
      <c r="B408" s="38">
        <v>27000.98473</v>
      </c>
      <c r="C408" s="35">
        <v>13026.625505167156</v>
      </c>
      <c r="D408" s="35">
        <v>13974.359224832844</v>
      </c>
      <c r="E408" s="35">
        <v>2.1798649182245291</v>
      </c>
      <c r="F408" s="35">
        <v>28.36322869955157</v>
      </c>
      <c r="G408" s="35">
        <v>5266.3656000000001</v>
      </c>
    </row>
    <row r="409" spans="1:7" x14ac:dyDescent="0.25">
      <c r="A409" s="35">
        <v>381</v>
      </c>
      <c r="B409" s="37">
        <v>15006.579449999999</v>
      </c>
      <c r="C409" s="35">
        <v>29919.687125888893</v>
      </c>
      <c r="D409" s="35">
        <v>-14913.107675888894</v>
      </c>
      <c r="E409" s="35">
        <v>-2.3263005996444175</v>
      </c>
      <c r="F409" s="35">
        <v>28.437967115097159</v>
      </c>
      <c r="G409" s="35">
        <v>5267.8181500000001</v>
      </c>
    </row>
    <row r="410" spans="1:7" x14ac:dyDescent="0.25">
      <c r="A410" s="35">
        <v>382</v>
      </c>
      <c r="B410" s="38">
        <v>42303.692150000003</v>
      </c>
      <c r="C410" s="35">
        <v>34744.175696089922</v>
      </c>
      <c r="D410" s="35">
        <v>7559.5164539100806</v>
      </c>
      <c r="E410" s="35">
        <v>1.179211472346904</v>
      </c>
      <c r="F410" s="35">
        <v>28.512705530642751</v>
      </c>
      <c r="G410" s="35">
        <v>5272.1758</v>
      </c>
    </row>
    <row r="411" spans="1:7" x14ac:dyDescent="0.25">
      <c r="A411" s="35">
        <v>383</v>
      </c>
      <c r="B411" s="37">
        <v>20781.48892</v>
      </c>
      <c r="C411" s="35">
        <v>11444.643729173391</v>
      </c>
      <c r="D411" s="35">
        <v>9336.8451908266088</v>
      </c>
      <c r="E411" s="35">
        <v>1.4564575699620166</v>
      </c>
      <c r="F411" s="35">
        <v>28.587443946188341</v>
      </c>
      <c r="G411" s="35">
        <v>5312.1698500000002</v>
      </c>
    </row>
    <row r="412" spans="1:7" x14ac:dyDescent="0.25">
      <c r="A412" s="35">
        <v>384</v>
      </c>
      <c r="B412" s="38">
        <v>5846.9175999999998</v>
      </c>
      <c r="C412" s="35">
        <v>9073.7383367022867</v>
      </c>
      <c r="D412" s="35">
        <v>-3226.8207367022869</v>
      </c>
      <c r="E412" s="35">
        <v>-0.50335283415622112</v>
      </c>
      <c r="F412" s="35">
        <v>28.662182361733933</v>
      </c>
      <c r="G412" s="35">
        <v>5325.6509999999998</v>
      </c>
    </row>
    <row r="413" spans="1:7" x14ac:dyDescent="0.25">
      <c r="A413" s="35">
        <v>385</v>
      </c>
      <c r="B413" s="37">
        <v>8302.5356499999998</v>
      </c>
      <c r="C413" s="35">
        <v>9355.8214837265332</v>
      </c>
      <c r="D413" s="35">
        <v>-1053.2858337265334</v>
      </c>
      <c r="E413" s="35">
        <v>-0.16430240563182666</v>
      </c>
      <c r="F413" s="35">
        <v>28.736920777279522</v>
      </c>
      <c r="G413" s="35">
        <v>5327.4002499999997</v>
      </c>
    </row>
    <row r="414" spans="1:7" x14ac:dyDescent="0.25">
      <c r="A414" s="35">
        <v>386</v>
      </c>
      <c r="B414" s="38">
        <v>1261.8589999999999</v>
      </c>
      <c r="C414" s="35">
        <v>4354.1268306072216</v>
      </c>
      <c r="D414" s="35">
        <v>-3092.2678306072216</v>
      </c>
      <c r="E414" s="35">
        <v>-0.48236388182411155</v>
      </c>
      <c r="F414" s="35">
        <v>28.811659192825111</v>
      </c>
      <c r="G414" s="35">
        <v>5354.0746499999996</v>
      </c>
    </row>
    <row r="415" spans="1:7" x14ac:dyDescent="0.25">
      <c r="A415" s="35">
        <v>387</v>
      </c>
      <c r="B415" s="37">
        <v>11856.4115</v>
      </c>
      <c r="C415" s="35">
        <v>12974.549431482881</v>
      </c>
      <c r="D415" s="35">
        <v>-1118.137931482881</v>
      </c>
      <c r="E415" s="35">
        <v>-0.17441870581402844</v>
      </c>
      <c r="F415" s="35">
        <v>28.886397608370704</v>
      </c>
      <c r="G415" s="35">
        <v>5373.3642499999996</v>
      </c>
    </row>
    <row r="416" spans="1:7" x14ac:dyDescent="0.25">
      <c r="A416" s="35">
        <v>388</v>
      </c>
      <c r="B416" s="38">
        <v>30284.642940000002</v>
      </c>
      <c r="C416" s="35">
        <v>10667.61536178568</v>
      </c>
      <c r="D416" s="35">
        <v>19617.027578214322</v>
      </c>
      <c r="E416" s="35">
        <v>3.0600666212732199</v>
      </c>
      <c r="F416" s="35">
        <v>28.961136023916293</v>
      </c>
      <c r="G416" s="35">
        <v>5375.0379999999996</v>
      </c>
    </row>
    <row r="417" spans="1:7" x14ac:dyDescent="0.25">
      <c r="A417" s="35">
        <v>389</v>
      </c>
      <c r="B417" s="37">
        <v>3176.8159000000001</v>
      </c>
      <c r="C417" s="35">
        <v>6007.8531346525297</v>
      </c>
      <c r="D417" s="35">
        <v>-2831.0372346525296</v>
      </c>
      <c r="E417" s="35">
        <v>-0.44161443474559398</v>
      </c>
      <c r="F417" s="35">
        <v>29.035874439461885</v>
      </c>
      <c r="G417" s="35">
        <v>5377.4578000000001</v>
      </c>
    </row>
    <row r="418" spans="1:7" x14ac:dyDescent="0.25">
      <c r="A418" s="35">
        <v>390</v>
      </c>
      <c r="B418" s="38">
        <v>4618.0798999999997</v>
      </c>
      <c r="C418" s="35">
        <v>6648.9973763723838</v>
      </c>
      <c r="D418" s="35">
        <v>-2030.917476372384</v>
      </c>
      <c r="E418" s="35">
        <v>-0.31680348897043681</v>
      </c>
      <c r="F418" s="35">
        <v>29.110612855007474</v>
      </c>
      <c r="G418" s="35">
        <v>5383.5360000000001</v>
      </c>
    </row>
    <row r="419" spans="1:7" x14ac:dyDescent="0.25">
      <c r="A419" s="35">
        <v>391</v>
      </c>
      <c r="B419" s="37">
        <v>10736.87075</v>
      </c>
      <c r="C419" s="35">
        <v>11157.764534975206</v>
      </c>
      <c r="D419" s="35">
        <v>-420.89378497520556</v>
      </c>
      <c r="E419" s="35">
        <v>-6.5655360750694003E-2</v>
      </c>
      <c r="F419" s="35">
        <v>29.185351270553063</v>
      </c>
      <c r="G419" s="35">
        <v>5385.3379000000004</v>
      </c>
    </row>
    <row r="420" spans="1:7" x14ac:dyDescent="0.25">
      <c r="A420" s="35">
        <v>392</v>
      </c>
      <c r="B420" s="38">
        <v>2138.0707000000002</v>
      </c>
      <c r="C420" s="35">
        <v>5175.3807262474293</v>
      </c>
      <c r="D420" s="35">
        <v>-3037.3100262474291</v>
      </c>
      <c r="E420" s="35">
        <v>-0.47379099574188821</v>
      </c>
      <c r="F420" s="35">
        <v>29.260089686098656</v>
      </c>
      <c r="G420" s="35">
        <v>5397.6166999999996</v>
      </c>
    </row>
    <row r="421" spans="1:7" x14ac:dyDescent="0.25">
      <c r="A421" s="35">
        <v>393</v>
      </c>
      <c r="B421" s="37">
        <v>8964.0605500000001</v>
      </c>
      <c r="C421" s="35">
        <v>10248.19627564837</v>
      </c>
      <c r="D421" s="35">
        <v>-1284.1357256483698</v>
      </c>
      <c r="E421" s="35">
        <v>-0.2003127566382682</v>
      </c>
      <c r="F421" s="35">
        <v>29.334828101644245</v>
      </c>
      <c r="G421" s="35">
        <v>5400.9804999999997</v>
      </c>
    </row>
    <row r="422" spans="1:7" x14ac:dyDescent="0.25">
      <c r="A422" s="35">
        <v>394</v>
      </c>
      <c r="B422" s="38">
        <v>9290.1394999999993</v>
      </c>
      <c r="C422" s="35">
        <v>10443.048221276153</v>
      </c>
      <c r="D422" s="35">
        <v>-1152.9087212761533</v>
      </c>
      <c r="E422" s="35">
        <v>-0.17984261281612002</v>
      </c>
      <c r="F422" s="35">
        <v>29.409566517189837</v>
      </c>
      <c r="G422" s="35">
        <v>5415.6611999999996</v>
      </c>
    </row>
    <row r="423" spans="1:7" x14ac:dyDescent="0.25">
      <c r="A423" s="35">
        <v>395</v>
      </c>
      <c r="B423" s="37">
        <v>9411.0049999999992</v>
      </c>
      <c r="C423" s="35">
        <v>10841.817993370254</v>
      </c>
      <c r="D423" s="35">
        <v>-1430.8129933702548</v>
      </c>
      <c r="E423" s="35">
        <v>-0.22319299215130575</v>
      </c>
      <c r="F423" s="35">
        <v>29.484304932735427</v>
      </c>
      <c r="G423" s="35">
        <v>5425.0233500000004</v>
      </c>
    </row>
    <row r="424" spans="1:7" x14ac:dyDescent="0.25">
      <c r="A424" s="35">
        <v>396</v>
      </c>
      <c r="B424" s="38">
        <v>7526.7064499999997</v>
      </c>
      <c r="C424" s="35">
        <v>9165.3049395511589</v>
      </c>
      <c r="D424" s="35">
        <v>-1638.5984895511592</v>
      </c>
      <c r="E424" s="35">
        <v>-0.25560552043637624</v>
      </c>
      <c r="F424" s="35">
        <v>29.559043348281016</v>
      </c>
      <c r="G424" s="35">
        <v>5428.7277000000004</v>
      </c>
    </row>
    <row r="425" spans="1:7" x14ac:dyDescent="0.25">
      <c r="A425" s="35">
        <v>397</v>
      </c>
      <c r="B425" s="37">
        <v>8522.0030000000006</v>
      </c>
      <c r="C425" s="35">
        <v>10576.284294545847</v>
      </c>
      <c r="D425" s="35">
        <v>-2054.2812945458463</v>
      </c>
      <c r="E425" s="35">
        <v>-0.32044801869610773</v>
      </c>
      <c r="F425" s="35">
        <v>29.633781763826608</v>
      </c>
      <c r="G425" s="35">
        <v>5438.7491</v>
      </c>
    </row>
    <row r="426" spans="1:7" x14ac:dyDescent="0.25">
      <c r="A426" s="35">
        <v>398</v>
      </c>
      <c r="B426" s="38">
        <v>16586.49771</v>
      </c>
      <c r="C426" s="35">
        <v>4624.0527661541246</v>
      </c>
      <c r="D426" s="35">
        <v>11962.444943845876</v>
      </c>
      <c r="E426" s="35">
        <v>1.8660257439885539</v>
      </c>
      <c r="F426" s="35">
        <v>29.708520179372197</v>
      </c>
      <c r="G426" s="35">
        <v>5458.0464499999998</v>
      </c>
    </row>
    <row r="427" spans="1:7" x14ac:dyDescent="0.25">
      <c r="A427" s="35">
        <v>399</v>
      </c>
      <c r="B427" s="37">
        <v>14988.432000000001</v>
      </c>
      <c r="C427" s="35">
        <v>13454.305139974032</v>
      </c>
      <c r="D427" s="35">
        <v>1534.1268600259682</v>
      </c>
      <c r="E427" s="35">
        <v>0.23930895638734109</v>
      </c>
      <c r="F427" s="35">
        <v>29.78325859491779</v>
      </c>
      <c r="G427" s="35">
        <v>5469.0065999999997</v>
      </c>
    </row>
    <row r="428" spans="1:7" x14ac:dyDescent="0.25">
      <c r="A428" s="35">
        <v>400</v>
      </c>
      <c r="B428" s="38">
        <v>1631.6683</v>
      </c>
      <c r="C428" s="35">
        <v>5004.7472074008656</v>
      </c>
      <c r="D428" s="35">
        <v>-3373.0789074008653</v>
      </c>
      <c r="E428" s="35">
        <v>-0.52616769458595503</v>
      </c>
      <c r="F428" s="35">
        <v>29.857997010463379</v>
      </c>
      <c r="G428" s="35">
        <v>5472.4489999999996</v>
      </c>
    </row>
    <row r="429" spans="1:7" x14ac:dyDescent="0.25">
      <c r="A429" s="35">
        <v>401</v>
      </c>
      <c r="B429" s="37">
        <v>9264.7970000000005</v>
      </c>
      <c r="C429" s="35">
        <v>10892.856776548875</v>
      </c>
      <c r="D429" s="35">
        <v>-1628.0597765488747</v>
      </c>
      <c r="E429" s="35">
        <v>-0.25396158310892492</v>
      </c>
      <c r="F429" s="35">
        <v>29.932735426008968</v>
      </c>
      <c r="G429" s="35">
        <v>5478.0367999999999</v>
      </c>
    </row>
    <row r="430" spans="1:7" x14ac:dyDescent="0.25">
      <c r="A430" s="35">
        <v>402</v>
      </c>
      <c r="B430" s="38">
        <v>8083.9197999999997</v>
      </c>
      <c r="C430" s="35">
        <v>10653.360547018839</v>
      </c>
      <c r="D430" s="35">
        <v>-2569.4407470188398</v>
      </c>
      <c r="E430" s="35">
        <v>-0.4008079121030319</v>
      </c>
      <c r="F430" s="35">
        <v>30.00747384155456</v>
      </c>
      <c r="G430" s="35">
        <v>5484.4673000000003</v>
      </c>
    </row>
    <row r="431" spans="1:7" x14ac:dyDescent="0.25">
      <c r="A431" s="35">
        <v>403</v>
      </c>
      <c r="B431" s="37">
        <v>14692.66935</v>
      </c>
      <c r="C431" s="35">
        <v>13936.584169283034</v>
      </c>
      <c r="D431" s="35">
        <v>756.08518071696562</v>
      </c>
      <c r="E431" s="35">
        <v>0.11794197745436025</v>
      </c>
      <c r="F431" s="35">
        <v>30.082212257100149</v>
      </c>
      <c r="G431" s="35">
        <v>5488.2619999999997</v>
      </c>
    </row>
    <row r="432" spans="1:7" x14ac:dyDescent="0.25">
      <c r="A432" s="35">
        <v>404</v>
      </c>
      <c r="B432" s="38">
        <v>10269.459999999999</v>
      </c>
      <c r="C432" s="35">
        <v>10980.463995419357</v>
      </c>
      <c r="D432" s="35">
        <v>-711.00399541935803</v>
      </c>
      <c r="E432" s="35">
        <v>-0.11090974844685027</v>
      </c>
      <c r="F432" s="35">
        <v>30.156950672645742</v>
      </c>
      <c r="G432" s="35">
        <v>5584.3056999999999</v>
      </c>
    </row>
    <row r="433" spans="1:7" x14ac:dyDescent="0.25">
      <c r="A433" s="35">
        <v>405</v>
      </c>
      <c r="B433" s="37">
        <v>3260.1990000000001</v>
      </c>
      <c r="C433" s="35">
        <v>6209.4835604561631</v>
      </c>
      <c r="D433" s="35">
        <v>-2949.284560456163</v>
      </c>
      <c r="E433" s="35">
        <v>-0.46005987421412814</v>
      </c>
      <c r="F433" s="35">
        <v>30.231689088191331</v>
      </c>
      <c r="G433" s="35">
        <v>5594.8455000000004</v>
      </c>
    </row>
    <row r="434" spans="1:7" x14ac:dyDescent="0.25">
      <c r="A434" s="35">
        <v>406</v>
      </c>
      <c r="B434" s="38">
        <v>11396.9002</v>
      </c>
      <c r="C434" s="35">
        <v>12260.623524648739</v>
      </c>
      <c r="D434" s="35">
        <v>-863.72332464873944</v>
      </c>
      <c r="E434" s="35">
        <v>-0.13473248713316685</v>
      </c>
      <c r="F434" s="35">
        <v>30.30642750373692</v>
      </c>
      <c r="G434" s="35">
        <v>5615.3689999999997</v>
      </c>
    </row>
    <row r="435" spans="1:7" x14ac:dyDescent="0.25">
      <c r="A435" s="35">
        <v>407</v>
      </c>
      <c r="B435" s="37">
        <v>4185.0978999999998</v>
      </c>
      <c r="C435" s="35">
        <v>7460.6176522448113</v>
      </c>
      <c r="D435" s="35">
        <v>-3275.5197522448116</v>
      </c>
      <c r="E435" s="35">
        <v>-0.51094940970042035</v>
      </c>
      <c r="F435" s="35">
        <v>30.381165919282513</v>
      </c>
      <c r="G435" s="35">
        <v>5630.4578499999998</v>
      </c>
    </row>
    <row r="436" spans="1:7" x14ac:dyDescent="0.25">
      <c r="A436" s="35">
        <v>408</v>
      </c>
      <c r="B436" s="38">
        <v>8539.6710000000003</v>
      </c>
      <c r="C436" s="35">
        <v>10462.697230637586</v>
      </c>
      <c r="D436" s="35">
        <v>-1923.0262306375862</v>
      </c>
      <c r="E436" s="35">
        <v>-0.29997349785764993</v>
      </c>
      <c r="F436" s="35">
        <v>30.455904334828102</v>
      </c>
      <c r="G436" s="35">
        <v>5649.7150000000001</v>
      </c>
    </row>
    <row r="437" spans="1:7" x14ac:dyDescent="0.25">
      <c r="A437" s="35">
        <v>409</v>
      </c>
      <c r="B437" s="37">
        <v>6652.5288</v>
      </c>
      <c r="C437" s="35">
        <v>8378.0689231255328</v>
      </c>
      <c r="D437" s="35">
        <v>-1725.5401231255328</v>
      </c>
      <c r="E437" s="35">
        <v>-0.2691675746180896</v>
      </c>
      <c r="F437" s="35">
        <v>30.530642750373694</v>
      </c>
      <c r="G437" s="35">
        <v>5662.2250000000004</v>
      </c>
    </row>
    <row r="438" spans="1:7" x14ac:dyDescent="0.25">
      <c r="A438" s="35">
        <v>410</v>
      </c>
      <c r="B438" s="38">
        <v>4074.4537</v>
      </c>
      <c r="C438" s="35">
        <v>7020.3619167621728</v>
      </c>
      <c r="D438" s="35">
        <v>-2945.9082167621727</v>
      </c>
      <c r="E438" s="35">
        <v>-0.45953319724440211</v>
      </c>
      <c r="F438" s="35">
        <v>30.605381165919283</v>
      </c>
      <c r="G438" s="35">
        <v>5693.4305000000004</v>
      </c>
    </row>
    <row r="439" spans="1:7" x14ac:dyDescent="0.25">
      <c r="A439" s="35">
        <v>411</v>
      </c>
      <c r="B439" s="37">
        <v>1621.3402000000001</v>
      </c>
      <c r="C439" s="35">
        <v>3718.815542020835</v>
      </c>
      <c r="D439" s="35">
        <v>-2097.4753420208349</v>
      </c>
      <c r="E439" s="35">
        <v>-0.32718587245039882</v>
      </c>
      <c r="F439" s="35">
        <v>30.680119581464872</v>
      </c>
      <c r="G439" s="35">
        <v>5699.8374999999996</v>
      </c>
    </row>
    <row r="440" spans="1:7" x14ac:dyDescent="0.25">
      <c r="A440" s="35">
        <v>412</v>
      </c>
      <c r="B440" s="38">
        <v>19594.809649999999</v>
      </c>
      <c r="C440" s="35">
        <v>33127.546849425918</v>
      </c>
      <c r="D440" s="35">
        <v>-13532.737199425919</v>
      </c>
      <c r="E440" s="35">
        <v>-2.1109761523919524</v>
      </c>
      <c r="F440" s="35">
        <v>30.754857997010465</v>
      </c>
      <c r="G440" s="35">
        <v>5708.8670000000002</v>
      </c>
    </row>
    <row r="441" spans="1:7" x14ac:dyDescent="0.25">
      <c r="A441" s="35">
        <v>413</v>
      </c>
      <c r="B441" s="37">
        <v>14455.644050000001</v>
      </c>
      <c r="C441" s="35">
        <v>29692.731684295311</v>
      </c>
      <c r="D441" s="35">
        <v>-15237.087634295311</v>
      </c>
      <c r="E441" s="35">
        <v>-2.37683834052938</v>
      </c>
      <c r="F441" s="35">
        <v>30.829596412556054</v>
      </c>
      <c r="G441" s="35">
        <v>5709.1643999999997</v>
      </c>
    </row>
    <row r="442" spans="1:7" x14ac:dyDescent="0.25">
      <c r="A442" s="35">
        <v>414</v>
      </c>
      <c r="B442" s="38">
        <v>5080.0959999999995</v>
      </c>
      <c r="C442" s="35">
        <v>6404.7504334638797</v>
      </c>
      <c r="D442" s="35">
        <v>-1324.6544334638802</v>
      </c>
      <c r="E442" s="35">
        <v>-0.20663328327407018</v>
      </c>
      <c r="F442" s="35">
        <v>30.904334828101646</v>
      </c>
      <c r="G442" s="35">
        <v>5729.0052999999998</v>
      </c>
    </row>
    <row r="443" spans="1:7" x14ac:dyDescent="0.25">
      <c r="A443" s="35">
        <v>415</v>
      </c>
      <c r="B443" s="37">
        <v>2134.9014999999999</v>
      </c>
      <c r="C443" s="35">
        <v>5089.771403671959</v>
      </c>
      <c r="D443" s="35">
        <v>-2954.869903671959</v>
      </c>
      <c r="E443" s="35">
        <v>-0.46093113375000161</v>
      </c>
      <c r="F443" s="35">
        <v>30.979073243647235</v>
      </c>
      <c r="G443" s="35">
        <v>5757.41345</v>
      </c>
    </row>
    <row r="444" spans="1:7" x14ac:dyDescent="0.25">
      <c r="A444" s="35">
        <v>416</v>
      </c>
      <c r="B444" s="38">
        <v>7345.7266</v>
      </c>
      <c r="C444" s="35">
        <v>10121.098527613291</v>
      </c>
      <c r="D444" s="35">
        <v>-2775.3719276132906</v>
      </c>
      <c r="E444" s="35">
        <v>-0.43293118508636064</v>
      </c>
      <c r="F444" s="35">
        <v>31.053811659192824</v>
      </c>
      <c r="G444" s="35">
        <v>5836.5204000000003</v>
      </c>
    </row>
    <row r="445" spans="1:7" x14ac:dyDescent="0.25">
      <c r="A445" s="35">
        <v>417</v>
      </c>
      <c r="B445" s="37">
        <v>9140.9509999999991</v>
      </c>
      <c r="C445" s="35">
        <v>10890.689470315923</v>
      </c>
      <c r="D445" s="35">
        <v>-1749.7384703159241</v>
      </c>
      <c r="E445" s="35">
        <v>-0.272942282801175</v>
      </c>
      <c r="F445" s="35">
        <v>31.128550074738417</v>
      </c>
      <c r="G445" s="35">
        <v>5846.9175999999998</v>
      </c>
    </row>
    <row r="446" spans="1:7" x14ac:dyDescent="0.25">
      <c r="A446" s="35">
        <v>418</v>
      </c>
      <c r="B446" s="38">
        <v>18608.261999999999</v>
      </c>
      <c r="C446" s="35">
        <v>31879.868353278012</v>
      </c>
      <c r="D446" s="35">
        <v>-13271.606353278014</v>
      </c>
      <c r="E446" s="35">
        <v>-2.0702422653187926</v>
      </c>
      <c r="F446" s="35">
        <v>31.203288490284006</v>
      </c>
      <c r="G446" s="35">
        <v>5855.9025000000001</v>
      </c>
    </row>
    <row r="447" spans="1:7" x14ac:dyDescent="0.25">
      <c r="A447" s="35">
        <v>419</v>
      </c>
      <c r="B447" s="37">
        <v>14418.2804</v>
      </c>
      <c r="C447" s="35">
        <v>13712.582710072047</v>
      </c>
      <c r="D447" s="35">
        <v>705.69768992795252</v>
      </c>
      <c r="E447" s="35">
        <v>0.11008201609791064</v>
      </c>
      <c r="F447" s="35">
        <v>31.278026905829599</v>
      </c>
      <c r="G447" s="35">
        <v>5910.9440000000004</v>
      </c>
    </row>
    <row r="448" spans="1:7" x14ac:dyDescent="0.25">
      <c r="A448" s="35">
        <v>420</v>
      </c>
      <c r="B448" s="38">
        <v>28950.4692</v>
      </c>
      <c r="C448" s="35">
        <v>36899.896164476762</v>
      </c>
      <c r="D448" s="35">
        <v>-7949.4269644767628</v>
      </c>
      <c r="E448" s="35">
        <v>-1.2400337418732903</v>
      </c>
      <c r="F448" s="35">
        <v>31.352765321375188</v>
      </c>
      <c r="G448" s="35">
        <v>5920.1040999999996</v>
      </c>
    </row>
    <row r="449" spans="1:7" x14ac:dyDescent="0.25">
      <c r="A449" s="35">
        <v>421</v>
      </c>
      <c r="B449" s="37">
        <v>46889.261200000001</v>
      </c>
      <c r="C449" s="35">
        <v>36649.912398156921</v>
      </c>
      <c r="D449" s="35">
        <v>10239.34880184308</v>
      </c>
      <c r="E449" s="35">
        <v>1.5972394067942735</v>
      </c>
      <c r="F449" s="35">
        <v>31.427503736920777</v>
      </c>
      <c r="G449" s="35">
        <v>5926.8459999999995</v>
      </c>
    </row>
    <row r="450" spans="1:7" x14ac:dyDescent="0.25">
      <c r="A450" s="35">
        <v>422</v>
      </c>
      <c r="B450" s="38">
        <v>46599.108399999997</v>
      </c>
      <c r="C450" s="35">
        <v>36129.000333977703</v>
      </c>
      <c r="D450" s="35">
        <v>10470.108066022294</v>
      </c>
      <c r="E450" s="35">
        <v>1.6332356207491636</v>
      </c>
      <c r="F450" s="35">
        <v>31.502242152466369</v>
      </c>
      <c r="G450" s="35">
        <v>5934.3797999999997</v>
      </c>
    </row>
    <row r="451" spans="1:7" x14ac:dyDescent="0.25">
      <c r="A451" s="35">
        <v>423</v>
      </c>
      <c r="B451" s="37">
        <v>39125.332249999999</v>
      </c>
      <c r="C451" s="35">
        <v>32097.238508959403</v>
      </c>
      <c r="D451" s="35">
        <v>7028.0937410405968</v>
      </c>
      <c r="E451" s="35">
        <v>1.096314667570816</v>
      </c>
      <c r="F451" s="35">
        <v>31.576980568011958</v>
      </c>
      <c r="G451" s="35">
        <v>5966.8873999999996</v>
      </c>
    </row>
    <row r="452" spans="1:7" x14ac:dyDescent="0.25">
      <c r="A452" s="35">
        <v>424</v>
      </c>
      <c r="B452" s="38">
        <v>2727.3951000000002</v>
      </c>
      <c r="C452" s="35">
        <v>5401.5831512403556</v>
      </c>
      <c r="D452" s="35">
        <v>-2674.1880512403554</v>
      </c>
      <c r="E452" s="35">
        <v>-0.41714747873914043</v>
      </c>
      <c r="F452" s="35">
        <v>31.651718983557551</v>
      </c>
      <c r="G452" s="35">
        <v>5969.723</v>
      </c>
    </row>
    <row r="453" spans="1:7" x14ac:dyDescent="0.25">
      <c r="A453" s="35">
        <v>425</v>
      </c>
      <c r="B453" s="37">
        <v>8968.33</v>
      </c>
      <c r="C453" s="35">
        <v>10452.321691303388</v>
      </c>
      <c r="D453" s="35">
        <v>-1483.9916913033885</v>
      </c>
      <c r="E453" s="35">
        <v>-0.231488354833503</v>
      </c>
      <c r="F453" s="35">
        <v>31.72645739910314</v>
      </c>
      <c r="G453" s="35">
        <v>5972.3779999999997</v>
      </c>
    </row>
    <row r="454" spans="1:7" x14ac:dyDescent="0.25">
      <c r="A454" s="35">
        <v>426</v>
      </c>
      <c r="B454" s="38">
        <v>9788.8659000000007</v>
      </c>
      <c r="C454" s="35">
        <v>10388.525107049949</v>
      </c>
      <c r="D454" s="35">
        <v>-599.65920704994824</v>
      </c>
      <c r="E454" s="35">
        <v>-9.3541038076052269E-2</v>
      </c>
      <c r="F454" s="35">
        <v>31.801195814648729</v>
      </c>
      <c r="G454" s="35">
        <v>5974.3846999999996</v>
      </c>
    </row>
    <row r="455" spans="1:7" x14ac:dyDescent="0.25">
      <c r="A455" s="35">
        <v>427</v>
      </c>
      <c r="B455" s="37">
        <v>6555.07035</v>
      </c>
      <c r="C455" s="35">
        <v>8814.5394552669586</v>
      </c>
      <c r="D455" s="35">
        <v>-2259.4691052669586</v>
      </c>
      <c r="E455" s="35">
        <v>-0.3524553331669863</v>
      </c>
      <c r="F455" s="35">
        <v>31.875934230194321</v>
      </c>
      <c r="G455" s="35">
        <v>5976.8311000000003</v>
      </c>
    </row>
    <row r="456" spans="1:7" x14ac:dyDescent="0.25">
      <c r="A456" s="35">
        <v>428</v>
      </c>
      <c r="B456" s="38">
        <v>7323.7348190000002</v>
      </c>
      <c r="C456" s="35">
        <v>4666.6279311762546</v>
      </c>
      <c r="D456" s="35">
        <v>2657.1068878237456</v>
      </c>
      <c r="E456" s="35">
        <v>0.4144829824073043</v>
      </c>
      <c r="F456" s="35">
        <v>31.95067264573991</v>
      </c>
      <c r="G456" s="35">
        <v>5979.7309999999998</v>
      </c>
    </row>
    <row r="457" spans="1:7" x14ac:dyDescent="0.25">
      <c r="A457" s="35">
        <v>429</v>
      </c>
      <c r="B457" s="37">
        <v>3167.4558499999998</v>
      </c>
      <c r="C457" s="35">
        <v>5049.0403809661184</v>
      </c>
      <c r="D457" s="35">
        <v>-1881.5845309661186</v>
      </c>
      <c r="E457" s="35">
        <v>-0.29350899341690984</v>
      </c>
      <c r="F457" s="35">
        <v>32.025411061285503</v>
      </c>
      <c r="G457" s="35">
        <v>5989.5236500000001</v>
      </c>
    </row>
    <row r="458" spans="1:7" x14ac:dyDescent="0.25">
      <c r="A458" s="35">
        <v>430</v>
      </c>
      <c r="B458" s="38">
        <v>18804.752400000001</v>
      </c>
      <c r="C458" s="35">
        <v>7251.3884887922886</v>
      </c>
      <c r="D458" s="35">
        <v>11553.363911207713</v>
      </c>
      <c r="E458" s="35">
        <v>1.8022130583825946</v>
      </c>
      <c r="F458" s="35">
        <v>32.100149476831092</v>
      </c>
      <c r="G458" s="35">
        <v>6059.1729999999998</v>
      </c>
    </row>
    <row r="459" spans="1:7" x14ac:dyDescent="0.25">
      <c r="A459" s="35">
        <v>431</v>
      </c>
      <c r="B459" s="37">
        <v>23082.955330000001</v>
      </c>
      <c r="C459" s="35">
        <v>4305.3144975598043</v>
      </c>
      <c r="D459" s="35">
        <v>18777.640832440196</v>
      </c>
      <c r="E459" s="35">
        <v>2.9291304051292877</v>
      </c>
      <c r="F459" s="35">
        <v>32.174887892376688</v>
      </c>
      <c r="G459" s="35">
        <v>6067.1267500000004</v>
      </c>
    </row>
    <row r="460" spans="1:7" x14ac:dyDescent="0.25">
      <c r="A460" s="35">
        <v>432</v>
      </c>
      <c r="B460" s="38">
        <v>4906.4096499999996</v>
      </c>
      <c r="C460" s="35">
        <v>7015.6789822451237</v>
      </c>
      <c r="D460" s="35">
        <v>-2109.2693322451241</v>
      </c>
      <c r="E460" s="35">
        <v>-0.32902562088695864</v>
      </c>
      <c r="F460" s="35">
        <v>32.249626307922277</v>
      </c>
      <c r="G460" s="35">
        <v>6079.6715000000004</v>
      </c>
    </row>
    <row r="461" spans="1:7" x14ac:dyDescent="0.25">
      <c r="A461" s="35">
        <v>433</v>
      </c>
      <c r="B461" s="37">
        <v>5969.723</v>
      </c>
      <c r="C461" s="35">
        <v>8636.1542337792871</v>
      </c>
      <c r="D461" s="35">
        <v>-2666.4312337792871</v>
      </c>
      <c r="E461" s="35">
        <v>-0.41593749021741938</v>
      </c>
      <c r="F461" s="35">
        <v>32.324364723467866</v>
      </c>
      <c r="G461" s="35">
        <v>6082.4049999999997</v>
      </c>
    </row>
    <row r="462" spans="1:7" x14ac:dyDescent="0.25">
      <c r="A462" s="35">
        <v>434</v>
      </c>
      <c r="B462" s="38">
        <v>12638.195</v>
      </c>
      <c r="C462" s="35">
        <v>13050.352473295055</v>
      </c>
      <c r="D462" s="35">
        <v>-412.15747329505575</v>
      </c>
      <c r="E462" s="35">
        <v>-6.4292580601720009E-2</v>
      </c>
      <c r="F462" s="35">
        <v>32.399103139013455</v>
      </c>
      <c r="G462" s="35">
        <v>6112.3529500000004</v>
      </c>
    </row>
    <row r="463" spans="1:7" x14ac:dyDescent="0.25">
      <c r="A463" s="35">
        <v>435</v>
      </c>
      <c r="B463" s="37">
        <v>4243.5900499999998</v>
      </c>
      <c r="C463" s="35">
        <v>6768.0616099324297</v>
      </c>
      <c r="D463" s="35">
        <v>-2524.47155993243</v>
      </c>
      <c r="E463" s="35">
        <v>-0.39379315373353591</v>
      </c>
      <c r="F463" s="35">
        <v>32.473841554559044</v>
      </c>
      <c r="G463" s="35">
        <v>6113.2310500000003</v>
      </c>
    </row>
    <row r="464" spans="1:7" x14ac:dyDescent="0.25">
      <c r="A464" s="35">
        <v>436</v>
      </c>
      <c r="B464" s="38">
        <v>13919.822899999999</v>
      </c>
      <c r="C464" s="35">
        <v>13193.486841788783</v>
      </c>
      <c r="D464" s="35">
        <v>726.33605821121637</v>
      </c>
      <c r="E464" s="35">
        <v>0.11330140199362586</v>
      </c>
      <c r="F464" s="35">
        <v>32.54857997010464</v>
      </c>
      <c r="G464" s="35">
        <v>6117.4944999999998</v>
      </c>
    </row>
    <row r="465" spans="1:7" x14ac:dyDescent="0.25">
      <c r="A465" s="35">
        <v>437</v>
      </c>
      <c r="B465" s="37">
        <v>2254.7966999999999</v>
      </c>
      <c r="C465" s="35">
        <v>4849.1308103228075</v>
      </c>
      <c r="D465" s="35">
        <v>-2594.3341103228076</v>
      </c>
      <c r="E465" s="35">
        <v>-0.40469103607958667</v>
      </c>
      <c r="F465" s="35">
        <v>32.623318385650229</v>
      </c>
      <c r="G465" s="35">
        <v>6123.5688</v>
      </c>
    </row>
    <row r="466" spans="1:7" x14ac:dyDescent="0.25">
      <c r="A466" s="35">
        <v>438</v>
      </c>
      <c r="B466" s="38">
        <v>5926.8459999999995</v>
      </c>
      <c r="C466" s="35">
        <v>8074.9349602347938</v>
      </c>
      <c r="D466" s="35">
        <v>-2148.0889602347943</v>
      </c>
      <c r="E466" s="35">
        <v>-0.33508110749866915</v>
      </c>
      <c r="F466" s="35">
        <v>32.698056801195818</v>
      </c>
      <c r="G466" s="35">
        <v>6128.79745</v>
      </c>
    </row>
    <row r="467" spans="1:7" x14ac:dyDescent="0.25">
      <c r="A467" s="35">
        <v>439</v>
      </c>
      <c r="B467" s="37">
        <v>12592.5345</v>
      </c>
      <c r="C467" s="35">
        <v>13327.517688182254</v>
      </c>
      <c r="D467" s="35">
        <v>-734.9831881822538</v>
      </c>
      <c r="E467" s="35">
        <v>-0.11465027065829395</v>
      </c>
      <c r="F467" s="35">
        <v>32.772795216741407</v>
      </c>
      <c r="G467" s="35">
        <v>6184.2993999999999</v>
      </c>
    </row>
    <row r="468" spans="1:7" x14ac:dyDescent="0.25">
      <c r="A468" s="35">
        <v>440</v>
      </c>
      <c r="B468" s="38">
        <v>2897.3235</v>
      </c>
      <c r="C468" s="35">
        <v>5557.197490687714</v>
      </c>
      <c r="D468" s="35">
        <v>-2659.873990687714</v>
      </c>
      <c r="E468" s="35">
        <v>-0.41491462369841725</v>
      </c>
      <c r="F468" s="35">
        <v>32.847533632286996</v>
      </c>
      <c r="G468" s="35">
        <v>6185.3208000000004</v>
      </c>
    </row>
    <row r="469" spans="1:7" x14ac:dyDescent="0.25">
      <c r="A469" s="35">
        <v>441</v>
      </c>
      <c r="B469" s="37">
        <v>4738.2682000000004</v>
      </c>
      <c r="C469" s="35">
        <v>7628.928591238041</v>
      </c>
      <c r="D469" s="35">
        <v>-2890.6603912380406</v>
      </c>
      <c r="E469" s="35">
        <v>-0.45091507066481396</v>
      </c>
      <c r="F469" s="35">
        <v>32.922272047832593</v>
      </c>
      <c r="G469" s="35">
        <v>6186.1270000000004</v>
      </c>
    </row>
    <row r="470" spans="1:7" x14ac:dyDescent="0.25">
      <c r="A470" s="35">
        <v>442</v>
      </c>
      <c r="B470" s="38">
        <v>37079.372000000003</v>
      </c>
      <c r="C470" s="35">
        <v>31192.138766630982</v>
      </c>
      <c r="D470" s="35">
        <v>5887.233233369021</v>
      </c>
      <c r="E470" s="35">
        <v>0.9183514595804444</v>
      </c>
      <c r="F470" s="35">
        <v>32.997010463378182</v>
      </c>
      <c r="G470" s="35">
        <v>6196.4480000000003</v>
      </c>
    </row>
    <row r="471" spans="1:7" x14ac:dyDescent="0.25">
      <c r="A471" s="35">
        <v>443</v>
      </c>
      <c r="B471" s="37">
        <v>1149.3959</v>
      </c>
      <c r="C471" s="35">
        <v>4478.9956664400233</v>
      </c>
      <c r="D471" s="35">
        <v>-3329.5997664400234</v>
      </c>
      <c r="E471" s="35">
        <v>-0.51938536900449617</v>
      </c>
      <c r="F471" s="35">
        <v>33.071748878923771</v>
      </c>
      <c r="G471" s="35">
        <v>6198.7518</v>
      </c>
    </row>
    <row r="472" spans="1:7" x14ac:dyDescent="0.25">
      <c r="A472" s="35">
        <v>444</v>
      </c>
      <c r="B472" s="38">
        <v>28287.897659999999</v>
      </c>
      <c r="C472" s="35">
        <v>13328.844734053047</v>
      </c>
      <c r="D472" s="35">
        <v>14959.052925946951</v>
      </c>
      <c r="E472" s="35">
        <v>2.3334676143997441</v>
      </c>
      <c r="F472" s="35">
        <v>33.14648729446936</v>
      </c>
      <c r="G472" s="35">
        <v>6203.90175</v>
      </c>
    </row>
    <row r="473" spans="1:7" x14ac:dyDescent="0.25">
      <c r="A473" s="35">
        <v>445</v>
      </c>
      <c r="B473" s="37">
        <v>26109.32905</v>
      </c>
      <c r="C473" s="35">
        <v>35043.650993852985</v>
      </c>
      <c r="D473" s="35">
        <v>-8934.321943852985</v>
      </c>
      <c r="E473" s="35">
        <v>-1.3936678355111958</v>
      </c>
      <c r="F473" s="35">
        <v>33.221225710014949</v>
      </c>
      <c r="G473" s="35">
        <v>6238.2979999999998</v>
      </c>
    </row>
    <row r="474" spans="1:7" x14ac:dyDescent="0.25">
      <c r="A474" s="35">
        <v>446</v>
      </c>
      <c r="B474" s="38">
        <v>7345.0839999999998</v>
      </c>
      <c r="C474" s="35">
        <v>10171.692128363478</v>
      </c>
      <c r="D474" s="35">
        <v>-2826.6081283634785</v>
      </c>
      <c r="E474" s="35">
        <v>-0.44092353699040865</v>
      </c>
      <c r="F474" s="35">
        <v>33.295964125560545</v>
      </c>
      <c r="G474" s="35">
        <v>6250.4350000000004</v>
      </c>
    </row>
    <row r="475" spans="1:7" x14ac:dyDescent="0.25">
      <c r="A475" s="35">
        <v>447</v>
      </c>
      <c r="B475" s="37">
        <v>12730.999599999999</v>
      </c>
      <c r="C475" s="35">
        <v>12310.577625895537</v>
      </c>
      <c r="D475" s="35">
        <v>420.4219741044617</v>
      </c>
      <c r="E475" s="35">
        <v>6.5581762816890793E-2</v>
      </c>
      <c r="F475" s="35">
        <v>33.370702541106134</v>
      </c>
      <c r="G475" s="35">
        <v>6272.4772000000003</v>
      </c>
    </row>
    <row r="476" spans="1:7" x14ac:dyDescent="0.25">
      <c r="A476" s="35">
        <v>448</v>
      </c>
      <c r="B476" s="38">
        <v>11454.021500000001</v>
      </c>
      <c r="C476" s="35">
        <v>12074.568920139312</v>
      </c>
      <c r="D476" s="35">
        <v>-620.54742013931173</v>
      </c>
      <c r="E476" s="35">
        <v>-9.6799397345720073E-2</v>
      </c>
      <c r="F476" s="35">
        <v>33.445440956651723</v>
      </c>
      <c r="G476" s="35">
        <v>6282.2349999999997</v>
      </c>
    </row>
    <row r="477" spans="1:7" x14ac:dyDescent="0.25">
      <c r="A477" s="35">
        <v>449</v>
      </c>
      <c r="B477" s="37">
        <v>5910.9440000000004</v>
      </c>
      <c r="C477" s="35">
        <v>9048.1793049449607</v>
      </c>
      <c r="D477" s="35">
        <v>-3137.2353049449603</v>
      </c>
      <c r="E477" s="35">
        <v>-0.48937837302137577</v>
      </c>
      <c r="F477" s="35">
        <v>33.520179372197312</v>
      </c>
      <c r="G477" s="35">
        <v>6289.7548999999999</v>
      </c>
    </row>
    <row r="478" spans="1:7" x14ac:dyDescent="0.25">
      <c r="A478" s="35">
        <v>450</v>
      </c>
      <c r="B478" s="38">
        <v>4762.3289999999997</v>
      </c>
      <c r="C478" s="35">
        <v>7937.4048375954299</v>
      </c>
      <c r="D478" s="35">
        <v>-3175.0758375954301</v>
      </c>
      <c r="E478" s="35">
        <v>-0.49528113022723796</v>
      </c>
      <c r="F478" s="35">
        <v>33.594917787742901</v>
      </c>
      <c r="G478" s="35">
        <v>6311.9520000000002</v>
      </c>
    </row>
    <row r="479" spans="1:7" x14ac:dyDescent="0.25">
      <c r="A479" s="35">
        <v>451</v>
      </c>
      <c r="B479" s="37">
        <v>7512.2669999999998</v>
      </c>
      <c r="C479" s="35">
        <v>9145.7671386588281</v>
      </c>
      <c r="D479" s="35">
        <v>-1633.5001386588283</v>
      </c>
      <c r="E479" s="35">
        <v>-0.25481022699413802</v>
      </c>
      <c r="F479" s="35">
        <v>33.669656203288497</v>
      </c>
      <c r="G479" s="35">
        <v>6313.759</v>
      </c>
    </row>
    <row r="480" spans="1:7" x14ac:dyDescent="0.25">
      <c r="A480" s="35">
        <v>452</v>
      </c>
      <c r="B480" s="38">
        <v>4032.2406999999998</v>
      </c>
      <c r="C480" s="35">
        <v>6401.9910191537065</v>
      </c>
      <c r="D480" s="35">
        <v>-2369.7503191537066</v>
      </c>
      <c r="E480" s="35">
        <v>-0.36965813620240157</v>
      </c>
      <c r="F480" s="35">
        <v>33.744394618834086</v>
      </c>
      <c r="G480" s="35">
        <v>6334.3435499999996</v>
      </c>
    </row>
    <row r="481" spans="1:7" x14ac:dyDescent="0.25">
      <c r="A481" s="35">
        <v>453</v>
      </c>
      <c r="B481" s="37">
        <v>1969.614</v>
      </c>
      <c r="C481" s="35">
        <v>4933.1944008045448</v>
      </c>
      <c r="D481" s="35">
        <v>-2963.5804008045448</v>
      </c>
      <c r="E481" s="35">
        <v>-0.46228988707916163</v>
      </c>
      <c r="F481" s="35">
        <v>33.819133034379675</v>
      </c>
      <c r="G481" s="35">
        <v>6338.0756000000001</v>
      </c>
    </row>
    <row r="482" spans="1:7" x14ac:dyDescent="0.25">
      <c r="A482" s="35">
        <v>454</v>
      </c>
      <c r="B482" s="38">
        <v>1769.5316499999999</v>
      </c>
      <c r="C482" s="35">
        <v>4377.3846515990836</v>
      </c>
      <c r="D482" s="35">
        <v>-2607.8530015990837</v>
      </c>
      <c r="E482" s="35">
        <v>-0.40679985240184618</v>
      </c>
      <c r="F482" s="35">
        <v>33.893871449925264</v>
      </c>
      <c r="G482" s="35">
        <v>6356.2707</v>
      </c>
    </row>
    <row r="483" spans="1:7" x14ac:dyDescent="0.25">
      <c r="A483" s="35">
        <v>455</v>
      </c>
      <c r="B483" s="37">
        <v>4686.3887000000004</v>
      </c>
      <c r="C483" s="35">
        <v>7890.7756785144411</v>
      </c>
      <c r="D483" s="35">
        <v>-3204.3869785144407</v>
      </c>
      <c r="E483" s="35">
        <v>-0.49985338479537189</v>
      </c>
      <c r="F483" s="35">
        <v>33.968609865470853</v>
      </c>
      <c r="G483" s="35">
        <v>6358.7764500000003</v>
      </c>
    </row>
    <row r="484" spans="1:7" x14ac:dyDescent="0.25">
      <c r="A484" s="35">
        <v>456</v>
      </c>
      <c r="B484" s="38">
        <v>21797.000400000001</v>
      </c>
      <c r="C484" s="35">
        <v>12403.530705505025</v>
      </c>
      <c r="D484" s="35">
        <v>9393.4696944949756</v>
      </c>
      <c r="E484" s="35">
        <v>1.4652904450207314</v>
      </c>
      <c r="F484" s="35">
        <v>34.043348281016449</v>
      </c>
      <c r="G484" s="35">
        <v>6360.9935999999998</v>
      </c>
    </row>
    <row r="485" spans="1:7" x14ac:dyDescent="0.25">
      <c r="A485" s="35">
        <v>457</v>
      </c>
      <c r="B485" s="37">
        <v>11881.9696</v>
      </c>
      <c r="C485" s="35">
        <v>12546.485431230392</v>
      </c>
      <c r="D485" s="35">
        <v>-664.515831230392</v>
      </c>
      <c r="E485" s="35">
        <v>-0.10365804433664617</v>
      </c>
      <c r="F485" s="35">
        <v>34.118086696562038</v>
      </c>
      <c r="G485" s="35">
        <v>6373.55735</v>
      </c>
    </row>
    <row r="486" spans="1:7" x14ac:dyDescent="0.25">
      <c r="A486" s="35">
        <v>458</v>
      </c>
      <c r="B486" s="38">
        <v>11840.77505</v>
      </c>
      <c r="C486" s="35">
        <v>12454.907731347283</v>
      </c>
      <c r="D486" s="35">
        <v>-614.13268134728241</v>
      </c>
      <c r="E486" s="35">
        <v>-9.5798760119544427E-2</v>
      </c>
      <c r="F486" s="35">
        <v>34.192825112107627</v>
      </c>
      <c r="G486" s="35">
        <v>6389.3778499999999</v>
      </c>
    </row>
    <row r="487" spans="1:7" x14ac:dyDescent="0.25">
      <c r="A487" s="35">
        <v>459</v>
      </c>
      <c r="B487" s="37">
        <v>10601.412</v>
      </c>
      <c r="C487" s="35">
        <v>11890.879189995372</v>
      </c>
      <c r="D487" s="35">
        <v>-1289.4671899953719</v>
      </c>
      <c r="E487" s="35">
        <v>-0.20114441352541493</v>
      </c>
      <c r="F487" s="35">
        <v>34.267563527653216</v>
      </c>
      <c r="G487" s="35">
        <v>6393.6034499999996</v>
      </c>
    </row>
    <row r="488" spans="1:7" x14ac:dyDescent="0.25">
      <c r="A488" s="35">
        <v>460</v>
      </c>
      <c r="B488" s="38">
        <v>7682.67</v>
      </c>
      <c r="C488" s="35">
        <v>9928.460164443346</v>
      </c>
      <c r="D488" s="35">
        <v>-2245.7901644433459</v>
      </c>
      <c r="E488" s="35">
        <v>-0.35032155066289306</v>
      </c>
      <c r="F488" s="35">
        <v>34.342301943198805</v>
      </c>
      <c r="G488" s="35">
        <v>6402.2913500000004</v>
      </c>
    </row>
    <row r="489" spans="1:7" x14ac:dyDescent="0.25">
      <c r="A489" s="35">
        <v>461</v>
      </c>
      <c r="B489" s="37">
        <v>10381.4787</v>
      </c>
      <c r="C489" s="35">
        <v>11850.530224106982</v>
      </c>
      <c r="D489" s="35">
        <v>-1469.0515241069825</v>
      </c>
      <c r="E489" s="35">
        <v>-0.22915783321030178</v>
      </c>
      <c r="F489" s="35">
        <v>34.417040358744401</v>
      </c>
      <c r="G489" s="35">
        <v>6406.4107000000004</v>
      </c>
    </row>
    <row r="490" spans="1:7" x14ac:dyDescent="0.25">
      <c r="A490" s="35">
        <v>462</v>
      </c>
      <c r="B490" s="38">
        <v>22144.031999999999</v>
      </c>
      <c r="C490" s="35">
        <v>32139.008341812558</v>
      </c>
      <c r="D490" s="35">
        <v>-9994.9763418125585</v>
      </c>
      <c r="E490" s="35">
        <v>-1.5591196659152686</v>
      </c>
      <c r="F490" s="35">
        <v>34.49177877428999</v>
      </c>
      <c r="G490" s="35">
        <v>6414.1779999999999</v>
      </c>
    </row>
    <row r="491" spans="1:7" x14ac:dyDescent="0.25">
      <c r="A491" s="35">
        <v>463</v>
      </c>
      <c r="B491" s="37">
        <v>15230.324049999999</v>
      </c>
      <c r="C491" s="35">
        <v>14234.112366677748</v>
      </c>
      <c r="D491" s="35">
        <v>996.2116833222517</v>
      </c>
      <c r="E491" s="35">
        <v>0.15539939003003242</v>
      </c>
      <c r="F491" s="35">
        <v>34.566517189835579</v>
      </c>
      <c r="G491" s="35">
        <v>6435.6237000000001</v>
      </c>
    </row>
    <row r="492" spans="1:7" x14ac:dyDescent="0.25">
      <c r="A492" s="35">
        <v>464</v>
      </c>
      <c r="B492" s="38">
        <v>11165.417649999999</v>
      </c>
      <c r="C492" s="35">
        <v>11377.78647377002</v>
      </c>
      <c r="D492" s="35">
        <v>-212.36882377002075</v>
      </c>
      <c r="E492" s="35">
        <v>-3.3127483071869662E-2</v>
      </c>
      <c r="F492" s="35">
        <v>34.641255605381168</v>
      </c>
      <c r="G492" s="35">
        <v>6455.86265</v>
      </c>
    </row>
    <row r="493" spans="1:7" x14ac:dyDescent="0.25">
      <c r="A493" s="35">
        <v>465</v>
      </c>
      <c r="B493" s="37">
        <v>1632.0362500000001</v>
      </c>
      <c r="C493" s="35">
        <v>4007.7470057130481</v>
      </c>
      <c r="D493" s="35">
        <v>-2375.710755713048</v>
      </c>
      <c r="E493" s="35">
        <v>-0.37058790667301622</v>
      </c>
      <c r="F493" s="35">
        <v>34.715994020926757</v>
      </c>
      <c r="G493" s="35">
        <v>6457.8433999999997</v>
      </c>
    </row>
    <row r="494" spans="1:7" x14ac:dyDescent="0.25">
      <c r="A494" s="35">
        <v>466</v>
      </c>
      <c r="B494" s="38">
        <v>19521.968199999999</v>
      </c>
      <c r="C494" s="35">
        <v>30655.508879650919</v>
      </c>
      <c r="D494" s="35">
        <v>-11133.54067965092</v>
      </c>
      <c r="E494" s="35">
        <v>-1.7367246936137799</v>
      </c>
      <c r="F494" s="35">
        <v>34.790732436472354</v>
      </c>
      <c r="G494" s="35">
        <v>6474.0129999999999</v>
      </c>
    </row>
    <row r="495" spans="1:7" x14ac:dyDescent="0.25">
      <c r="A495" s="35">
        <v>467</v>
      </c>
      <c r="B495" s="37">
        <v>13224.692999999999</v>
      </c>
      <c r="C495" s="35">
        <v>13233.638777533679</v>
      </c>
      <c r="D495" s="35">
        <v>-8.9457775336795748</v>
      </c>
      <c r="E495" s="35">
        <v>-1.395454796757775E-3</v>
      </c>
      <c r="F495" s="35">
        <v>34.865470852017943</v>
      </c>
      <c r="G495" s="35">
        <v>6496.8860000000004</v>
      </c>
    </row>
    <row r="496" spans="1:7" x14ac:dyDescent="0.25">
      <c r="A496" s="35">
        <v>468</v>
      </c>
      <c r="B496" s="38">
        <v>12643.3778</v>
      </c>
      <c r="C496" s="35">
        <v>12883.080882438175</v>
      </c>
      <c r="D496" s="35">
        <v>-239.70308243817453</v>
      </c>
      <c r="E496" s="35">
        <v>-3.7391363123736289E-2</v>
      </c>
      <c r="F496" s="35">
        <v>34.940209267563532</v>
      </c>
      <c r="G496" s="35">
        <v>6500.2358999999997</v>
      </c>
    </row>
    <row r="497" spans="1:7" x14ac:dyDescent="0.25">
      <c r="A497" s="35">
        <v>469</v>
      </c>
      <c r="B497" s="37">
        <v>23288.928400000001</v>
      </c>
      <c r="C497" s="35">
        <v>6719.7707395893667</v>
      </c>
      <c r="D497" s="35">
        <v>16569.157660410634</v>
      </c>
      <c r="E497" s="35">
        <v>2.5846283845542399</v>
      </c>
      <c r="F497" s="35">
        <v>35.014947683109121</v>
      </c>
      <c r="G497" s="35">
        <v>6548.1950500000003</v>
      </c>
    </row>
    <row r="498" spans="1:7" x14ac:dyDescent="0.25">
      <c r="A498" s="35">
        <v>470</v>
      </c>
      <c r="B498" s="38">
        <v>2201.0971</v>
      </c>
      <c r="C498" s="35">
        <v>4726.9447040838832</v>
      </c>
      <c r="D498" s="35">
        <v>-2525.8476040838832</v>
      </c>
      <c r="E498" s="35">
        <v>-0.39400780331591895</v>
      </c>
      <c r="F498" s="35">
        <v>35.08968609865471</v>
      </c>
      <c r="G498" s="35">
        <v>6551.7501000000002</v>
      </c>
    </row>
    <row r="499" spans="1:7" x14ac:dyDescent="0.25">
      <c r="A499" s="35">
        <v>471</v>
      </c>
      <c r="B499" s="37">
        <v>2497.0383000000002</v>
      </c>
      <c r="C499" s="35">
        <v>5876.5208855864121</v>
      </c>
      <c r="D499" s="35">
        <v>-3379.4825855864119</v>
      </c>
      <c r="E499" s="35">
        <v>-0.52716660646446656</v>
      </c>
      <c r="F499" s="35">
        <v>35.164424514200306</v>
      </c>
      <c r="G499" s="35">
        <v>6555.07035</v>
      </c>
    </row>
    <row r="500" spans="1:7" x14ac:dyDescent="0.25">
      <c r="A500" s="35">
        <v>472</v>
      </c>
      <c r="B500" s="38">
        <v>2203.4718499999999</v>
      </c>
      <c r="C500" s="35">
        <v>4702.2984822493672</v>
      </c>
      <c r="D500" s="35">
        <v>-2498.8266322493673</v>
      </c>
      <c r="E500" s="35">
        <v>-0.38979279298086733</v>
      </c>
      <c r="F500" s="35">
        <v>35.239162929745895</v>
      </c>
      <c r="G500" s="35">
        <v>6571.0243499999997</v>
      </c>
    </row>
    <row r="501" spans="1:7" x14ac:dyDescent="0.25">
      <c r="A501" s="35">
        <v>473</v>
      </c>
      <c r="B501" s="37">
        <v>1744.4649999999999</v>
      </c>
      <c r="C501" s="35">
        <v>4888.889879207587</v>
      </c>
      <c r="D501" s="35">
        <v>-3144.4248792075869</v>
      </c>
      <c r="E501" s="35">
        <v>-0.49049987708892684</v>
      </c>
      <c r="F501" s="35">
        <v>35.313901345291484</v>
      </c>
      <c r="G501" s="35">
        <v>6571.5439999999999</v>
      </c>
    </row>
    <row r="502" spans="1:7" x14ac:dyDescent="0.25">
      <c r="A502" s="35">
        <v>474</v>
      </c>
      <c r="B502" s="38">
        <v>20878.78443</v>
      </c>
      <c r="C502" s="35">
        <v>10577.729377215679</v>
      </c>
      <c r="D502" s="35">
        <v>10301.055052784321</v>
      </c>
      <c r="E502" s="35">
        <v>1.606864985291135</v>
      </c>
      <c r="F502" s="35">
        <v>35.388639760837073</v>
      </c>
      <c r="G502" s="35">
        <v>6593.5083000000004</v>
      </c>
    </row>
    <row r="503" spans="1:7" x14ac:dyDescent="0.25">
      <c r="A503" s="35">
        <v>475</v>
      </c>
      <c r="B503" s="37">
        <v>25382.296999999999</v>
      </c>
      <c r="C503" s="35">
        <v>35088.669237598559</v>
      </c>
      <c r="D503" s="35">
        <v>-9706.3722375985599</v>
      </c>
      <c r="E503" s="35">
        <v>-1.5141002162281765</v>
      </c>
      <c r="F503" s="35">
        <v>35.463378176382662</v>
      </c>
      <c r="G503" s="35">
        <v>6600.2059499999996</v>
      </c>
    </row>
    <row r="504" spans="1:7" x14ac:dyDescent="0.25">
      <c r="A504" s="35">
        <v>476</v>
      </c>
      <c r="B504" s="38">
        <v>28868.6639</v>
      </c>
      <c r="C504" s="35">
        <v>36096.385934352751</v>
      </c>
      <c r="D504" s="35">
        <v>-7227.7220343527515</v>
      </c>
      <c r="E504" s="35">
        <v>-1.127454751081973</v>
      </c>
      <c r="F504" s="35">
        <v>35.538116591928258</v>
      </c>
      <c r="G504" s="35">
        <v>6600.3609999999999</v>
      </c>
    </row>
    <row r="505" spans="1:7" x14ac:dyDescent="0.25">
      <c r="A505" s="35">
        <v>477</v>
      </c>
      <c r="B505" s="37">
        <v>35147.528480000001</v>
      </c>
      <c r="C505" s="35">
        <v>28511.144405833842</v>
      </c>
      <c r="D505" s="35">
        <v>6636.3840741661588</v>
      </c>
      <c r="E505" s="35">
        <v>1.0352117470568187</v>
      </c>
      <c r="F505" s="35">
        <v>35.612855007473847</v>
      </c>
      <c r="G505" s="35">
        <v>6610.1097</v>
      </c>
    </row>
    <row r="506" spans="1:7" x14ac:dyDescent="0.25">
      <c r="A506" s="35">
        <v>478</v>
      </c>
      <c r="B506" s="38">
        <v>2534.3937500000002</v>
      </c>
      <c r="C506" s="35">
        <v>5590.637071927853</v>
      </c>
      <c r="D506" s="35">
        <v>-3056.2433219278528</v>
      </c>
      <c r="E506" s="35">
        <v>-0.47674440679824531</v>
      </c>
      <c r="F506" s="35">
        <v>35.687593423019436</v>
      </c>
      <c r="G506" s="35">
        <v>6640.5448500000002</v>
      </c>
    </row>
    <row r="507" spans="1:7" x14ac:dyDescent="0.25">
      <c r="A507" s="35">
        <v>479</v>
      </c>
      <c r="B507" s="37">
        <v>1534.3045</v>
      </c>
      <c r="C507" s="35">
        <v>4842.9573058975429</v>
      </c>
      <c r="D507" s="35">
        <v>-3308.6528058975427</v>
      </c>
      <c r="E507" s="35">
        <v>-0.51611784570018293</v>
      </c>
      <c r="F507" s="35">
        <v>35.762331838565025</v>
      </c>
      <c r="G507" s="35">
        <v>6652.5288</v>
      </c>
    </row>
    <row r="508" spans="1:7" x14ac:dyDescent="0.25">
      <c r="A508" s="35">
        <v>480</v>
      </c>
      <c r="B508" s="38">
        <v>1824.2854</v>
      </c>
      <c r="C508" s="35">
        <v>5078.7146083112539</v>
      </c>
      <c r="D508" s="35">
        <v>-3254.4292083112541</v>
      </c>
      <c r="E508" s="35">
        <v>-0.50765948877543532</v>
      </c>
      <c r="F508" s="35">
        <v>35.837070254110614</v>
      </c>
      <c r="G508" s="35">
        <v>6653.7885999999999</v>
      </c>
    </row>
    <row r="509" spans="1:7" x14ac:dyDescent="0.25">
      <c r="A509" s="35">
        <v>481</v>
      </c>
      <c r="B509" s="37">
        <v>15555.188749999999</v>
      </c>
      <c r="C509" s="35">
        <v>14097.200240905246</v>
      </c>
      <c r="D509" s="35">
        <v>1457.9885090947537</v>
      </c>
      <c r="E509" s="35">
        <v>0.22743210983887921</v>
      </c>
      <c r="F509" s="35">
        <v>35.91180866965621</v>
      </c>
      <c r="G509" s="35">
        <v>6664.68595</v>
      </c>
    </row>
    <row r="510" spans="1:7" x14ac:dyDescent="0.25">
      <c r="A510" s="35">
        <v>482</v>
      </c>
      <c r="B510" s="38">
        <v>9304.7019</v>
      </c>
      <c r="C510" s="35">
        <v>10925.21619555896</v>
      </c>
      <c r="D510" s="35">
        <v>-1620.5142955589599</v>
      </c>
      <c r="E510" s="35">
        <v>-0.25278456103324959</v>
      </c>
      <c r="F510" s="35">
        <v>35.986547085201799</v>
      </c>
      <c r="G510" s="35">
        <v>6666.2430000000004</v>
      </c>
    </row>
    <row r="511" spans="1:7" x14ac:dyDescent="0.25">
      <c r="A511" s="35">
        <v>483</v>
      </c>
      <c r="B511" s="37">
        <v>1622.1885</v>
      </c>
      <c r="C511" s="35">
        <v>4748.6701986444141</v>
      </c>
      <c r="D511" s="35">
        <v>-3126.4816986444139</v>
      </c>
      <c r="E511" s="35">
        <v>-0.48770091441724145</v>
      </c>
      <c r="F511" s="35">
        <v>36.061285500747388</v>
      </c>
      <c r="G511" s="35">
        <v>6686.4313000000002</v>
      </c>
    </row>
    <row r="512" spans="1:7" x14ac:dyDescent="0.25">
      <c r="A512" s="35">
        <v>484</v>
      </c>
      <c r="B512" s="38">
        <v>9880.0679999999993</v>
      </c>
      <c r="C512" s="35">
        <v>11853.385614696377</v>
      </c>
      <c r="D512" s="35">
        <v>-1973.3176146963779</v>
      </c>
      <c r="E512" s="35">
        <v>-0.30781846749346004</v>
      </c>
      <c r="F512" s="35">
        <v>36.136023916292977</v>
      </c>
      <c r="G512" s="35">
        <v>6710.1918999999998</v>
      </c>
    </row>
    <row r="513" spans="1:7" x14ac:dyDescent="0.25">
      <c r="A513" s="35">
        <v>485</v>
      </c>
      <c r="B513" s="37">
        <v>9563.0290000000005</v>
      </c>
      <c r="C513" s="35">
        <v>10857.14089168029</v>
      </c>
      <c r="D513" s="35">
        <v>-1294.1118916802898</v>
      </c>
      <c r="E513" s="35">
        <v>-0.20186894207772085</v>
      </c>
      <c r="F513" s="35">
        <v>36.210762331838566</v>
      </c>
      <c r="G513" s="35">
        <v>6746.7425000000003</v>
      </c>
    </row>
    <row r="514" spans="1:7" x14ac:dyDescent="0.25">
      <c r="A514" s="35">
        <v>486</v>
      </c>
      <c r="B514" s="38">
        <v>4347.0233500000004</v>
      </c>
      <c r="C514" s="35">
        <v>7317.4160428787036</v>
      </c>
      <c r="D514" s="35">
        <v>-2970.3926928787032</v>
      </c>
      <c r="E514" s="35">
        <v>-0.46335253877332788</v>
      </c>
      <c r="F514" s="35">
        <v>36.285500747384162</v>
      </c>
      <c r="G514" s="35">
        <v>6748.5911999999998</v>
      </c>
    </row>
    <row r="515" spans="1:7" x14ac:dyDescent="0.25">
      <c r="A515" s="35">
        <v>487</v>
      </c>
      <c r="B515" s="37">
        <v>12475.3513</v>
      </c>
      <c r="C515" s="35">
        <v>12273.39832855257</v>
      </c>
      <c r="D515" s="35">
        <v>201.95297144743017</v>
      </c>
      <c r="E515" s="35">
        <v>3.1502710822486311E-2</v>
      </c>
      <c r="F515" s="35">
        <v>36.360239162929751</v>
      </c>
      <c r="G515" s="35">
        <v>6753.0379999999996</v>
      </c>
    </row>
    <row r="516" spans="1:7" x14ac:dyDescent="0.25">
      <c r="A516" s="35">
        <v>488</v>
      </c>
      <c r="B516" s="38">
        <v>1253.9359999999999</v>
      </c>
      <c r="C516" s="35">
        <v>4140.1035241685458</v>
      </c>
      <c r="D516" s="35">
        <v>-2886.1675241685462</v>
      </c>
      <c r="E516" s="35">
        <v>-0.4502142268443951</v>
      </c>
      <c r="F516" s="35">
        <v>36.43497757847534</v>
      </c>
      <c r="G516" s="35">
        <v>6770.1925000000001</v>
      </c>
    </row>
    <row r="517" spans="1:7" x14ac:dyDescent="0.25">
      <c r="A517" s="35">
        <v>489</v>
      </c>
      <c r="B517" s="37">
        <v>48885.135609999998</v>
      </c>
      <c r="C517" s="35">
        <v>33545.96641986796</v>
      </c>
      <c r="D517" s="35">
        <v>15339.169190132037</v>
      </c>
      <c r="E517" s="35">
        <v>2.3927620761931108</v>
      </c>
      <c r="F517" s="35">
        <v>36.509715994020929</v>
      </c>
      <c r="G517" s="35">
        <v>6775.9610000000002</v>
      </c>
    </row>
    <row r="518" spans="1:7" x14ac:dyDescent="0.25">
      <c r="A518" s="35">
        <v>490</v>
      </c>
      <c r="B518" s="38">
        <v>10461.9794</v>
      </c>
      <c r="C518" s="35">
        <v>11229.590114001905</v>
      </c>
      <c r="D518" s="35">
        <v>-767.61071400190485</v>
      </c>
      <c r="E518" s="35">
        <v>-0.11973984920414481</v>
      </c>
      <c r="F518" s="35">
        <v>36.584454409566519</v>
      </c>
      <c r="G518" s="35">
        <v>6781.3541999999998</v>
      </c>
    </row>
    <row r="519" spans="1:7" x14ac:dyDescent="0.25">
      <c r="A519" s="35">
        <v>491</v>
      </c>
      <c r="B519" s="37">
        <v>1748.7739999999999</v>
      </c>
      <c r="C519" s="35">
        <v>5005.2885195514282</v>
      </c>
      <c r="D519" s="35">
        <v>-3256.5145195514283</v>
      </c>
      <c r="E519" s="35">
        <v>-0.50798477716561474</v>
      </c>
      <c r="F519" s="35">
        <v>36.659192825112115</v>
      </c>
      <c r="G519" s="35">
        <v>6796.8632500000003</v>
      </c>
    </row>
    <row r="520" spans="1:7" x14ac:dyDescent="0.25">
      <c r="A520" s="35">
        <v>492</v>
      </c>
      <c r="B520" s="38">
        <v>24513.091260000001</v>
      </c>
      <c r="C520" s="35">
        <v>13045.261593170917</v>
      </c>
      <c r="D520" s="35">
        <v>11467.829666829084</v>
      </c>
      <c r="E520" s="35">
        <v>1.7888705433070924</v>
      </c>
      <c r="F520" s="35">
        <v>36.733931240657704</v>
      </c>
      <c r="G520" s="35">
        <v>6799.4579999999996</v>
      </c>
    </row>
    <row r="521" spans="1:7" x14ac:dyDescent="0.25">
      <c r="A521" s="35">
        <v>493</v>
      </c>
      <c r="B521" s="37">
        <v>2196.4731999999999</v>
      </c>
      <c r="C521" s="35">
        <v>4513.2445615618699</v>
      </c>
      <c r="D521" s="35">
        <v>-2316.77136156187</v>
      </c>
      <c r="E521" s="35">
        <v>-0.3613939310821177</v>
      </c>
      <c r="F521" s="35">
        <v>36.808669656203293</v>
      </c>
      <c r="G521" s="35">
        <v>6837.3687</v>
      </c>
    </row>
    <row r="522" spans="1:7" x14ac:dyDescent="0.25">
      <c r="A522" s="35">
        <v>494</v>
      </c>
      <c r="B522" s="38">
        <v>12574.049000000001</v>
      </c>
      <c r="C522" s="35">
        <v>13025.656397963296</v>
      </c>
      <c r="D522" s="35">
        <v>-451.60739796329472</v>
      </c>
      <c r="E522" s="35">
        <v>-7.0446387400823762E-2</v>
      </c>
      <c r="F522" s="35">
        <v>36.883408071748882</v>
      </c>
      <c r="G522" s="35">
        <v>6849.0259999999998</v>
      </c>
    </row>
    <row r="523" spans="1:7" x14ac:dyDescent="0.25">
      <c r="A523" s="35">
        <v>495</v>
      </c>
      <c r="B523" s="37">
        <v>17942.106</v>
      </c>
      <c r="C523" s="35">
        <v>28814.243593974312</v>
      </c>
      <c r="D523" s="35">
        <v>-10872.137593974312</v>
      </c>
      <c r="E523" s="35">
        <v>-1.6959483398064807</v>
      </c>
      <c r="F523" s="35">
        <v>36.958146487294471</v>
      </c>
      <c r="G523" s="35">
        <v>6858.4795999999997</v>
      </c>
    </row>
    <row r="524" spans="1:7" x14ac:dyDescent="0.25">
      <c r="A524" s="35">
        <v>496</v>
      </c>
      <c r="B524" s="38">
        <v>1967.0227</v>
      </c>
      <c r="C524" s="35">
        <v>4309.6106045601691</v>
      </c>
      <c r="D524" s="35">
        <v>-2342.5879045601691</v>
      </c>
      <c r="E524" s="35">
        <v>-0.36542106216458065</v>
      </c>
      <c r="F524" s="35">
        <v>37.032884902840067</v>
      </c>
      <c r="G524" s="35">
        <v>6875.9610000000002</v>
      </c>
    </row>
    <row r="525" spans="1:7" x14ac:dyDescent="0.25">
      <c r="A525" s="35">
        <v>497</v>
      </c>
      <c r="B525" s="37">
        <v>4931.6469999999999</v>
      </c>
      <c r="C525" s="35">
        <v>7538.8658304111268</v>
      </c>
      <c r="D525" s="35">
        <v>-2607.2188304111269</v>
      </c>
      <c r="E525" s="35">
        <v>-0.40670092782845185</v>
      </c>
      <c r="F525" s="35">
        <v>37.107623318385656</v>
      </c>
      <c r="G525" s="35">
        <v>6877.9800999999998</v>
      </c>
    </row>
    <row r="526" spans="1:7" x14ac:dyDescent="0.25">
      <c r="A526" s="35">
        <v>498</v>
      </c>
      <c r="B526" s="38">
        <v>8027.9679999999998</v>
      </c>
      <c r="C526" s="35">
        <v>9800.7427663510862</v>
      </c>
      <c r="D526" s="35">
        <v>-1772.7747663510863</v>
      </c>
      <c r="E526" s="35">
        <v>-0.27653572224014755</v>
      </c>
      <c r="F526" s="35">
        <v>37.182361733931245</v>
      </c>
      <c r="G526" s="35">
        <v>6933.2422500000002</v>
      </c>
    </row>
    <row r="527" spans="1:7" x14ac:dyDescent="0.25">
      <c r="A527" s="35">
        <v>499</v>
      </c>
      <c r="B527" s="37">
        <v>8211.1002000000008</v>
      </c>
      <c r="C527" s="35">
        <v>10132.581060396593</v>
      </c>
      <c r="D527" s="35">
        <v>-1921.4808603965921</v>
      </c>
      <c r="E527" s="35">
        <v>-0.29973243504254604</v>
      </c>
      <c r="F527" s="35">
        <v>37.257100149476834</v>
      </c>
      <c r="G527" s="35">
        <v>6940.90985</v>
      </c>
    </row>
    <row r="528" spans="1:7" x14ac:dyDescent="0.25">
      <c r="A528" s="35">
        <v>500</v>
      </c>
      <c r="B528" s="38">
        <v>13470.86</v>
      </c>
      <c r="C528" s="35">
        <v>13773.857626697958</v>
      </c>
      <c r="D528" s="35">
        <v>-302.99762669795746</v>
      </c>
      <c r="E528" s="35">
        <v>-4.7264700020767499E-2</v>
      </c>
      <c r="F528" s="35">
        <v>37.331838565022423</v>
      </c>
      <c r="G528" s="35">
        <v>6948.7007999999996</v>
      </c>
    </row>
    <row r="529" spans="1:7" x14ac:dyDescent="0.25">
      <c r="A529" s="35">
        <v>501</v>
      </c>
      <c r="B529" s="37">
        <v>36197.699000000001</v>
      </c>
      <c r="C529" s="35">
        <v>29724.772305647592</v>
      </c>
      <c r="D529" s="35">
        <v>6472.926694352409</v>
      </c>
      <c r="E529" s="35">
        <v>1.0097139763076803</v>
      </c>
      <c r="F529" s="35">
        <v>37.406576980568019</v>
      </c>
      <c r="G529" s="35">
        <v>6985.50695</v>
      </c>
    </row>
    <row r="530" spans="1:7" x14ac:dyDescent="0.25">
      <c r="A530" s="35">
        <v>502</v>
      </c>
      <c r="B530" s="38">
        <v>6837.3687</v>
      </c>
      <c r="C530" s="35">
        <v>8801.9065193211081</v>
      </c>
      <c r="D530" s="35">
        <v>-1964.5378193211081</v>
      </c>
      <c r="E530" s="35">
        <v>-0.3064489043084998</v>
      </c>
      <c r="F530" s="35">
        <v>37.481315396113608</v>
      </c>
      <c r="G530" s="35">
        <v>6986.6970000000001</v>
      </c>
    </row>
    <row r="531" spans="1:7" x14ac:dyDescent="0.25">
      <c r="A531" s="35">
        <v>503</v>
      </c>
      <c r="B531" s="37">
        <v>22218.1149</v>
      </c>
      <c r="C531" s="35">
        <v>33920.701389661939</v>
      </c>
      <c r="D531" s="35">
        <v>-11702.586489661939</v>
      </c>
      <c r="E531" s="35">
        <v>-1.8254903377587635</v>
      </c>
      <c r="F531" s="35">
        <v>37.556053811659197</v>
      </c>
      <c r="G531" s="35">
        <v>7045.4989999999998</v>
      </c>
    </row>
    <row r="532" spans="1:7" x14ac:dyDescent="0.25">
      <c r="A532" s="35">
        <v>504</v>
      </c>
      <c r="B532" s="38">
        <v>32548.340499999998</v>
      </c>
      <c r="C532" s="35">
        <v>27584.758312029895</v>
      </c>
      <c r="D532" s="35">
        <v>4963.5821879701034</v>
      </c>
      <c r="E532" s="35">
        <v>0.77427082746326081</v>
      </c>
      <c r="F532" s="35">
        <v>37.630792227204786</v>
      </c>
      <c r="G532" s="35">
        <v>7046.7222000000002</v>
      </c>
    </row>
    <row r="533" spans="1:7" x14ac:dyDescent="0.25">
      <c r="A533" s="35">
        <v>505</v>
      </c>
      <c r="B533" s="37">
        <v>5974.3846999999996</v>
      </c>
      <c r="C533" s="35">
        <v>8877.0567895161512</v>
      </c>
      <c r="D533" s="35">
        <v>-2902.6720895161516</v>
      </c>
      <c r="E533" s="35">
        <v>-0.45278877945270757</v>
      </c>
      <c r="F533" s="35">
        <v>37.705530642750375</v>
      </c>
      <c r="G533" s="35">
        <v>7050.0213000000003</v>
      </c>
    </row>
    <row r="534" spans="1:7" x14ac:dyDescent="0.25">
      <c r="A534" s="35">
        <v>506</v>
      </c>
      <c r="B534" s="38">
        <v>6796.8632500000003</v>
      </c>
      <c r="C534" s="35">
        <v>8545.9301599885584</v>
      </c>
      <c r="D534" s="35">
        <v>-1749.0669099885581</v>
      </c>
      <c r="E534" s="35">
        <v>-0.27283752588355581</v>
      </c>
      <c r="F534" s="35">
        <v>37.780269058295971</v>
      </c>
      <c r="G534" s="35">
        <v>7050.6419999999998</v>
      </c>
    </row>
    <row r="535" spans="1:7" x14ac:dyDescent="0.25">
      <c r="A535" s="35">
        <v>507</v>
      </c>
      <c r="B535" s="37">
        <v>2643.2685000000001</v>
      </c>
      <c r="C535" s="35">
        <v>5085.7352014286089</v>
      </c>
      <c r="D535" s="35">
        <v>-2442.4667014286088</v>
      </c>
      <c r="E535" s="35">
        <v>-0.38100118872817196</v>
      </c>
      <c r="F535" s="35">
        <v>37.85500747384156</v>
      </c>
      <c r="G535" s="35">
        <v>7077.1894000000002</v>
      </c>
    </row>
    <row r="536" spans="1:7" x14ac:dyDescent="0.25">
      <c r="A536" s="35">
        <v>508</v>
      </c>
      <c r="B536" s="38">
        <v>3077.0954999999999</v>
      </c>
      <c r="C536" s="35">
        <v>4852.8244036436618</v>
      </c>
      <c r="D536" s="35">
        <v>-1775.7289036436619</v>
      </c>
      <c r="E536" s="35">
        <v>-0.2769965390936503</v>
      </c>
      <c r="F536" s="35">
        <v>37.929745889387149</v>
      </c>
      <c r="G536" s="35">
        <v>7133.9025000000001</v>
      </c>
    </row>
    <row r="537" spans="1:7" x14ac:dyDescent="0.25">
      <c r="A537" s="35">
        <v>509</v>
      </c>
      <c r="B537" s="37">
        <v>3044.2132999999999</v>
      </c>
      <c r="C537" s="35">
        <v>5710.8926761870571</v>
      </c>
      <c r="D537" s="35">
        <v>-2666.6793761870572</v>
      </c>
      <c r="E537" s="35">
        <v>-0.4159761980336934</v>
      </c>
      <c r="F537" s="35">
        <v>38.004484304932738</v>
      </c>
      <c r="G537" s="35">
        <v>7144.86265</v>
      </c>
    </row>
    <row r="538" spans="1:7" x14ac:dyDescent="0.25">
      <c r="A538" s="35">
        <v>510</v>
      </c>
      <c r="B538" s="38">
        <v>11455.28</v>
      </c>
      <c r="C538" s="35">
        <v>12387.509163793349</v>
      </c>
      <c r="D538" s="35">
        <v>-932.22916379334856</v>
      </c>
      <c r="E538" s="35">
        <v>-0.14541873564318769</v>
      </c>
      <c r="F538" s="35">
        <v>38.079222720478327</v>
      </c>
      <c r="G538" s="35">
        <v>7147.1049999999996</v>
      </c>
    </row>
    <row r="539" spans="1:7" x14ac:dyDescent="0.25">
      <c r="A539" s="35">
        <v>511</v>
      </c>
      <c r="B539" s="37">
        <v>11763.000899999999</v>
      </c>
      <c r="C539" s="35">
        <v>11860.517667280299</v>
      </c>
      <c r="D539" s="35">
        <v>-97.516767280299973</v>
      </c>
      <c r="E539" s="35">
        <v>-1.5211672786773824E-2</v>
      </c>
      <c r="F539" s="35">
        <v>38.153961136023923</v>
      </c>
      <c r="G539" s="35">
        <v>7147.4727999999996</v>
      </c>
    </row>
    <row r="540" spans="1:7" x14ac:dyDescent="0.25">
      <c r="A540" s="35">
        <v>512</v>
      </c>
      <c r="B540" s="38">
        <v>2498.4144000000001</v>
      </c>
      <c r="C540" s="35">
        <v>5913.6933545994452</v>
      </c>
      <c r="D540" s="35">
        <v>-3415.2789545994451</v>
      </c>
      <c r="E540" s="35">
        <v>-0.53275049390831208</v>
      </c>
      <c r="F540" s="35">
        <v>38.228699551569512</v>
      </c>
      <c r="G540" s="35">
        <v>7151.0919999999996</v>
      </c>
    </row>
    <row r="541" spans="1:7" x14ac:dyDescent="0.25">
      <c r="A541" s="35">
        <v>513</v>
      </c>
      <c r="B541" s="37">
        <v>9361.3268000000007</v>
      </c>
      <c r="C541" s="35">
        <v>10253.710431124033</v>
      </c>
      <c r="D541" s="35">
        <v>-892.38363112403204</v>
      </c>
      <c r="E541" s="35">
        <v>-0.13920321782112804</v>
      </c>
      <c r="F541" s="35">
        <v>38.303437967115102</v>
      </c>
      <c r="G541" s="35">
        <v>7152.6714000000002</v>
      </c>
    </row>
    <row r="542" spans="1:7" x14ac:dyDescent="0.25">
      <c r="A542" s="35">
        <v>514</v>
      </c>
      <c r="B542" s="38">
        <v>1256.299</v>
      </c>
      <c r="C542" s="35">
        <v>4203.9350366151684</v>
      </c>
      <c r="D542" s="35">
        <v>-2947.6360366151685</v>
      </c>
      <c r="E542" s="35">
        <v>-0.45980272043483678</v>
      </c>
      <c r="F542" s="35">
        <v>38.378176382660691</v>
      </c>
      <c r="G542" s="35">
        <v>7153.5538999999999</v>
      </c>
    </row>
    <row r="543" spans="1:7" x14ac:dyDescent="0.25">
      <c r="A543" s="35">
        <v>515</v>
      </c>
      <c r="B543" s="37">
        <v>21082.16</v>
      </c>
      <c r="C543" s="35">
        <v>31730.792438695702</v>
      </c>
      <c r="D543" s="35">
        <v>-10648.632438695702</v>
      </c>
      <c r="E543" s="35">
        <v>-1.661083696698668</v>
      </c>
      <c r="F543" s="35">
        <v>38.45291479820628</v>
      </c>
      <c r="G543" s="35">
        <v>7160.0940000000001</v>
      </c>
    </row>
    <row r="544" spans="1:7" x14ac:dyDescent="0.25">
      <c r="A544" s="35">
        <v>516</v>
      </c>
      <c r="B544" s="38">
        <v>11362.754999999999</v>
      </c>
      <c r="C544" s="35">
        <v>12141.280192323309</v>
      </c>
      <c r="D544" s="35">
        <v>-778.52519232330997</v>
      </c>
      <c r="E544" s="35">
        <v>-0.12144240228802961</v>
      </c>
      <c r="F544" s="35">
        <v>38.527653213751876</v>
      </c>
      <c r="G544" s="35">
        <v>7160.3302999999996</v>
      </c>
    </row>
    <row r="545" spans="1:7" x14ac:dyDescent="0.25">
      <c r="A545" s="35">
        <v>517</v>
      </c>
      <c r="B545" s="37">
        <v>27724.28875</v>
      </c>
      <c r="C545" s="35">
        <v>4837.5870760105545</v>
      </c>
      <c r="D545" s="35">
        <v>22886.701673989446</v>
      </c>
      <c r="E545" s="35">
        <v>3.5701041650871801</v>
      </c>
      <c r="F545" s="35">
        <v>38.602391629297465</v>
      </c>
      <c r="G545" s="35">
        <v>7162.0122000000001</v>
      </c>
    </row>
    <row r="546" spans="1:7" x14ac:dyDescent="0.25">
      <c r="A546" s="35">
        <v>518</v>
      </c>
      <c r="B546" s="38">
        <v>8413.4630500000003</v>
      </c>
      <c r="C546" s="35">
        <v>9868.1413339050196</v>
      </c>
      <c r="D546" s="35">
        <v>-1454.6782839050193</v>
      </c>
      <c r="E546" s="35">
        <v>-0.22691574671650416</v>
      </c>
      <c r="F546" s="35">
        <v>38.677130044843054</v>
      </c>
      <c r="G546" s="35">
        <v>7173.35995</v>
      </c>
    </row>
    <row r="547" spans="1:7" x14ac:dyDescent="0.25">
      <c r="A547" s="35">
        <v>519</v>
      </c>
      <c r="B547" s="37">
        <v>5240.7650000000003</v>
      </c>
      <c r="C547" s="35">
        <v>8359.5240407017554</v>
      </c>
      <c r="D547" s="35">
        <v>-3118.7590407017551</v>
      </c>
      <c r="E547" s="35">
        <v>-0.48649625445009714</v>
      </c>
      <c r="F547" s="35">
        <v>38.751868460388643</v>
      </c>
      <c r="G547" s="35">
        <v>7196.8670000000002</v>
      </c>
    </row>
    <row r="548" spans="1:7" x14ac:dyDescent="0.25">
      <c r="A548" s="35">
        <v>520</v>
      </c>
      <c r="B548" s="38">
        <v>3857.7592500000001</v>
      </c>
      <c r="C548" s="35">
        <v>6602.7983209728536</v>
      </c>
      <c r="D548" s="35">
        <v>-2745.0390709728536</v>
      </c>
      <c r="E548" s="35">
        <v>-0.42819955274485599</v>
      </c>
      <c r="F548" s="35">
        <v>38.826606875934232</v>
      </c>
      <c r="G548" s="35">
        <v>7201.7008500000002</v>
      </c>
    </row>
    <row r="549" spans="1:7" x14ac:dyDescent="0.25">
      <c r="A549" s="35">
        <v>521</v>
      </c>
      <c r="B549" s="37">
        <v>25656.575260000001</v>
      </c>
      <c r="C549" s="35">
        <v>10948.261907660351</v>
      </c>
      <c r="D549" s="35">
        <v>14708.31335233965</v>
      </c>
      <c r="E549" s="35">
        <v>2.2943546653676448</v>
      </c>
      <c r="F549" s="35">
        <v>38.901345291479828</v>
      </c>
      <c r="G549" s="35">
        <v>7209.4917999999998</v>
      </c>
    </row>
    <row r="550" spans="1:7" x14ac:dyDescent="0.25">
      <c r="A550" s="35">
        <v>522</v>
      </c>
      <c r="B550" s="38">
        <v>3994.1777999999999</v>
      </c>
      <c r="C550" s="35">
        <v>8009.7783061051632</v>
      </c>
      <c r="D550" s="35">
        <v>-4015.6005061051633</v>
      </c>
      <c r="E550" s="35">
        <v>-0.62639485131512462</v>
      </c>
      <c r="F550" s="35">
        <v>38.976083707025417</v>
      </c>
      <c r="G550" s="35">
        <v>7222.7862500000001</v>
      </c>
    </row>
    <row r="551" spans="1:7" x14ac:dyDescent="0.25">
      <c r="A551" s="35">
        <v>523</v>
      </c>
      <c r="B551" s="37">
        <v>9866.3048500000004</v>
      </c>
      <c r="C551" s="35">
        <v>11392.807710799923</v>
      </c>
      <c r="D551" s="35">
        <v>-1526.5028607999229</v>
      </c>
      <c r="E551" s="35">
        <v>-0.2381196862260378</v>
      </c>
      <c r="F551" s="35">
        <v>39.050822122571006</v>
      </c>
      <c r="G551" s="35">
        <v>7228.2156500000001</v>
      </c>
    </row>
    <row r="552" spans="1:7" x14ac:dyDescent="0.25">
      <c r="A552" s="35">
        <v>524</v>
      </c>
      <c r="B552" s="38">
        <v>5397.6166999999996</v>
      </c>
      <c r="C552" s="35">
        <v>8956.6061247636208</v>
      </c>
      <c r="D552" s="35">
        <v>-3558.9894247636212</v>
      </c>
      <c r="E552" s="35">
        <v>-0.55516793768890071</v>
      </c>
      <c r="F552" s="35">
        <v>39.125560538116595</v>
      </c>
      <c r="G552" s="35">
        <v>7243.8136000000004</v>
      </c>
    </row>
    <row r="553" spans="1:7" x14ac:dyDescent="0.25">
      <c r="A553" s="35">
        <v>525</v>
      </c>
      <c r="B553" s="37">
        <v>38245.593269999998</v>
      </c>
      <c r="C553" s="35">
        <v>32242.317515750412</v>
      </c>
      <c r="D553" s="35">
        <v>6003.2757542495856</v>
      </c>
      <c r="E553" s="35">
        <v>0.93645297079967571</v>
      </c>
      <c r="F553" s="35">
        <v>39.200298953662184</v>
      </c>
      <c r="G553" s="35">
        <v>7256.7231000000002</v>
      </c>
    </row>
    <row r="554" spans="1:7" x14ac:dyDescent="0.25">
      <c r="A554" s="35">
        <v>526</v>
      </c>
      <c r="B554" s="38">
        <v>11482.63485</v>
      </c>
      <c r="C554" s="35">
        <v>4843.6665083443877</v>
      </c>
      <c r="D554" s="35">
        <v>6638.9683416556127</v>
      </c>
      <c r="E554" s="35">
        <v>1.0356148677973789</v>
      </c>
      <c r="F554" s="35">
        <v>39.27503736920778</v>
      </c>
      <c r="G554" s="35">
        <v>7261.741</v>
      </c>
    </row>
    <row r="555" spans="1:7" x14ac:dyDescent="0.25">
      <c r="A555" s="35">
        <v>527</v>
      </c>
      <c r="B555" s="37">
        <v>24059.680189999999</v>
      </c>
      <c r="C555" s="35">
        <v>5420.2979815911112</v>
      </c>
      <c r="D555" s="35">
        <v>18639.38220840889</v>
      </c>
      <c r="E555" s="35">
        <v>2.9075633966304455</v>
      </c>
      <c r="F555" s="35">
        <v>39.349775784753369</v>
      </c>
      <c r="G555" s="35">
        <v>7265.7025000000003</v>
      </c>
    </row>
    <row r="556" spans="1:7" x14ac:dyDescent="0.25">
      <c r="A556" s="35">
        <v>528</v>
      </c>
      <c r="B556" s="38">
        <v>9861.0249999999996</v>
      </c>
      <c r="C556" s="35">
        <v>11338.978720273593</v>
      </c>
      <c r="D556" s="35">
        <v>-1477.9537202735937</v>
      </c>
      <c r="E556" s="35">
        <v>-0.23054648973519379</v>
      </c>
      <c r="F556" s="35">
        <v>39.424514200298958</v>
      </c>
      <c r="G556" s="35">
        <v>7281.5056000000004</v>
      </c>
    </row>
    <row r="557" spans="1:7" x14ac:dyDescent="0.25">
      <c r="A557" s="35">
        <v>529</v>
      </c>
      <c r="B557" s="37">
        <v>8342.9087500000005</v>
      </c>
      <c r="C557" s="35">
        <v>10150.990903192327</v>
      </c>
      <c r="D557" s="35">
        <v>-1808.0821531923266</v>
      </c>
      <c r="E557" s="35">
        <v>-0.28204333319325892</v>
      </c>
      <c r="F557" s="35">
        <v>39.499252615844547</v>
      </c>
      <c r="G557" s="35">
        <v>7323.7348190000002</v>
      </c>
    </row>
    <row r="558" spans="1:7" x14ac:dyDescent="0.25">
      <c r="A558" s="35">
        <v>530</v>
      </c>
      <c r="B558" s="38">
        <v>1708.0014000000001</v>
      </c>
      <c r="C558" s="35">
        <v>3820.0291702998884</v>
      </c>
      <c r="D558" s="35">
        <v>-2112.0277702998883</v>
      </c>
      <c r="E558" s="35">
        <v>-0.32945591055161749</v>
      </c>
      <c r="F558" s="35">
        <v>39.573991031390136</v>
      </c>
      <c r="G558" s="35">
        <v>7325.0482000000002</v>
      </c>
    </row>
    <row r="559" spans="1:7" x14ac:dyDescent="0.25">
      <c r="A559" s="35">
        <v>531</v>
      </c>
      <c r="B559" s="37">
        <v>48675.517699999997</v>
      </c>
      <c r="C559" s="35">
        <v>35821.622579654919</v>
      </c>
      <c r="D559" s="35">
        <v>12853.895120345078</v>
      </c>
      <c r="E559" s="35">
        <v>2.0050833519139664</v>
      </c>
      <c r="F559" s="35">
        <v>39.648729446935732</v>
      </c>
      <c r="G559" s="35">
        <v>7337.7479999999996</v>
      </c>
    </row>
    <row r="560" spans="1:7" x14ac:dyDescent="0.25">
      <c r="A560" s="35">
        <v>532</v>
      </c>
      <c r="B560" s="38">
        <v>14043.476699999999</v>
      </c>
      <c r="C560" s="35">
        <v>13493.3744514178</v>
      </c>
      <c r="D560" s="35">
        <v>550.10224858219954</v>
      </c>
      <c r="E560" s="35">
        <v>8.5810631731138259E-2</v>
      </c>
      <c r="F560" s="35">
        <v>39.723467862481321</v>
      </c>
      <c r="G560" s="35">
        <v>7345.0839999999998</v>
      </c>
    </row>
    <row r="561" spans="1:7" x14ac:dyDescent="0.25">
      <c r="A561" s="35">
        <v>533</v>
      </c>
      <c r="B561" s="37">
        <v>12925.886</v>
      </c>
      <c r="C561" s="35">
        <v>12616.156725140416</v>
      </c>
      <c r="D561" s="35">
        <v>309.72927485958462</v>
      </c>
      <c r="E561" s="35">
        <v>4.8314772044340891E-2</v>
      </c>
      <c r="F561" s="35">
        <v>39.79820627802691</v>
      </c>
      <c r="G561" s="35">
        <v>7345.7266</v>
      </c>
    </row>
    <row r="562" spans="1:7" x14ac:dyDescent="0.25">
      <c r="A562" s="35">
        <v>534</v>
      </c>
      <c r="B562" s="38">
        <v>19214.705529999999</v>
      </c>
      <c r="C562" s="35">
        <v>7992.8796716503603</v>
      </c>
      <c r="D562" s="35">
        <v>11221.825858349639</v>
      </c>
      <c r="E562" s="35">
        <v>1.750496327843887</v>
      </c>
      <c r="F562" s="35">
        <v>39.872944693572499</v>
      </c>
      <c r="G562" s="35">
        <v>7348.1419999999998</v>
      </c>
    </row>
    <row r="563" spans="1:7" x14ac:dyDescent="0.25">
      <c r="A563" s="35">
        <v>535</v>
      </c>
      <c r="B563" s="37">
        <v>13831.1152</v>
      </c>
      <c r="C563" s="35">
        <v>13511.273390554379</v>
      </c>
      <c r="D563" s="35">
        <v>319.84180944562104</v>
      </c>
      <c r="E563" s="35">
        <v>4.9892229659661114E-2</v>
      </c>
      <c r="F563" s="35">
        <v>39.947683109118088</v>
      </c>
      <c r="G563" s="35">
        <v>7358.1756500000001</v>
      </c>
    </row>
    <row r="564" spans="1:7" x14ac:dyDescent="0.25">
      <c r="A564" s="35">
        <v>536</v>
      </c>
      <c r="B564" s="38">
        <v>6067.1267500000004</v>
      </c>
      <c r="C564" s="35">
        <v>8135.5922844342203</v>
      </c>
      <c r="D564" s="35">
        <v>-2068.46553443422</v>
      </c>
      <c r="E564" s="35">
        <v>-0.32266062296846687</v>
      </c>
      <c r="F564" s="35">
        <v>40.022421524663685</v>
      </c>
      <c r="G564" s="35">
        <v>7371.7719999999999</v>
      </c>
    </row>
    <row r="565" spans="1:7" x14ac:dyDescent="0.25">
      <c r="A565" s="35">
        <v>537</v>
      </c>
      <c r="B565" s="37">
        <v>5972.3779999999997</v>
      </c>
      <c r="C565" s="35">
        <v>8761.060055435968</v>
      </c>
      <c r="D565" s="35">
        <v>-2788.6820554359683</v>
      </c>
      <c r="E565" s="35">
        <v>-0.43500743632843408</v>
      </c>
      <c r="F565" s="35">
        <v>40.097159940209274</v>
      </c>
      <c r="G565" s="35">
        <v>7418.5219999999999</v>
      </c>
    </row>
    <row r="566" spans="1:7" x14ac:dyDescent="0.25">
      <c r="A566" s="35">
        <v>538</v>
      </c>
      <c r="B566" s="38">
        <v>8825.0859999999993</v>
      </c>
      <c r="C566" s="35">
        <v>10762.967301524426</v>
      </c>
      <c r="D566" s="35">
        <v>-1937.8813015244268</v>
      </c>
      <c r="E566" s="35">
        <v>-0.30229074527937205</v>
      </c>
      <c r="F566" s="35">
        <v>40.171898355754863</v>
      </c>
      <c r="G566" s="35">
        <v>7419.4778999999999</v>
      </c>
    </row>
    <row r="567" spans="1:7" x14ac:dyDescent="0.25">
      <c r="A567" s="35">
        <v>539</v>
      </c>
      <c r="B567" s="37">
        <v>8233.0974999999999</v>
      </c>
      <c r="C567" s="35">
        <v>10431.366600718651</v>
      </c>
      <c r="D567" s="35">
        <v>-2198.2691007186513</v>
      </c>
      <c r="E567" s="35">
        <v>-0.34290872421242563</v>
      </c>
      <c r="F567" s="35">
        <v>40.246636771300452</v>
      </c>
      <c r="G567" s="35">
        <v>7421.1945500000002</v>
      </c>
    </row>
    <row r="568" spans="1:7" x14ac:dyDescent="0.25">
      <c r="A568" s="35">
        <v>540</v>
      </c>
      <c r="B568" s="38">
        <v>27346.04207</v>
      </c>
      <c r="C568" s="35">
        <v>10985.851612681479</v>
      </c>
      <c r="D568" s="35">
        <v>16360.19045731852</v>
      </c>
      <c r="E568" s="35">
        <v>2.5520315214171791</v>
      </c>
      <c r="F568" s="35">
        <v>40.321375186846041</v>
      </c>
      <c r="G568" s="35">
        <v>7441.0529999999999</v>
      </c>
    </row>
    <row r="569" spans="1:7" x14ac:dyDescent="0.25">
      <c r="A569" s="35">
        <v>541</v>
      </c>
      <c r="B569" s="37">
        <v>6196.4480000000003</v>
      </c>
      <c r="C569" s="35">
        <v>8925.6859025228496</v>
      </c>
      <c r="D569" s="35">
        <v>-2729.2379025228493</v>
      </c>
      <c r="E569" s="35">
        <v>-0.42573472325128525</v>
      </c>
      <c r="F569" s="35">
        <v>40.396113602391637</v>
      </c>
      <c r="G569" s="35">
        <v>7441.5010000000002</v>
      </c>
    </row>
    <row r="570" spans="1:7" x14ac:dyDescent="0.25">
      <c r="A570" s="35">
        <v>542</v>
      </c>
      <c r="B570" s="38">
        <v>3056.3881000000001</v>
      </c>
      <c r="C570" s="35">
        <v>5663.7745205238216</v>
      </c>
      <c r="D570" s="35">
        <v>-2607.3864205238215</v>
      </c>
      <c r="E570" s="35">
        <v>-0.4067270702655702</v>
      </c>
      <c r="F570" s="35">
        <v>40.470852017937226</v>
      </c>
      <c r="G570" s="35">
        <v>7443.6430499999997</v>
      </c>
    </row>
    <row r="571" spans="1:7" x14ac:dyDescent="0.25">
      <c r="A571" s="35">
        <v>543</v>
      </c>
      <c r="B571" s="37">
        <v>13887.204</v>
      </c>
      <c r="C571" s="35">
        <v>13863.387576788815</v>
      </c>
      <c r="D571" s="35">
        <v>23.816423211184883</v>
      </c>
      <c r="E571" s="35">
        <v>3.7151317352278322E-3</v>
      </c>
      <c r="F571" s="35">
        <v>40.545590433482815</v>
      </c>
      <c r="G571" s="35">
        <v>7445.9179999999997</v>
      </c>
    </row>
    <row r="572" spans="1:7" x14ac:dyDescent="0.25">
      <c r="A572" s="35">
        <v>544</v>
      </c>
      <c r="B572" s="38">
        <v>63770.428010000003</v>
      </c>
      <c r="C572" s="35">
        <v>35881.229745675329</v>
      </c>
      <c r="D572" s="35">
        <v>27889.198264324674</v>
      </c>
      <c r="E572" s="35">
        <v>4.3504452630483303</v>
      </c>
      <c r="F572" s="35">
        <v>40.620328849028404</v>
      </c>
      <c r="G572" s="35">
        <v>7448.4039499999999</v>
      </c>
    </row>
    <row r="573" spans="1:7" x14ac:dyDescent="0.25">
      <c r="A573" s="35">
        <v>545</v>
      </c>
      <c r="B573" s="37">
        <v>10231.499900000001</v>
      </c>
      <c r="C573" s="35">
        <v>11141.465952128839</v>
      </c>
      <c r="D573" s="35">
        <v>-909.96605212883878</v>
      </c>
      <c r="E573" s="35">
        <v>-0.14194590548996394</v>
      </c>
      <c r="F573" s="35">
        <v>40.695067264573993</v>
      </c>
      <c r="G573" s="35">
        <v>7512.2669999999998</v>
      </c>
    </row>
    <row r="574" spans="1:7" x14ac:dyDescent="0.25">
      <c r="A574" s="35">
        <v>546</v>
      </c>
      <c r="B574" s="38">
        <v>23807.240600000001</v>
      </c>
      <c r="C574" s="35">
        <v>33873.487104276574</v>
      </c>
      <c r="D574" s="35">
        <v>-10066.246504276573</v>
      </c>
      <c r="E574" s="35">
        <v>-1.5702371221343263</v>
      </c>
      <c r="F574" s="35">
        <v>40.769805680119589</v>
      </c>
      <c r="G574" s="35">
        <v>7518.0253499999999</v>
      </c>
    </row>
    <row r="575" spans="1:7" x14ac:dyDescent="0.25">
      <c r="A575" s="35">
        <v>547</v>
      </c>
      <c r="B575" s="37">
        <v>3268.84665</v>
      </c>
      <c r="C575" s="35">
        <v>6178.7599639185128</v>
      </c>
      <c r="D575" s="35">
        <v>-2909.9133139185128</v>
      </c>
      <c r="E575" s="35">
        <v>-0.45391834044264179</v>
      </c>
      <c r="F575" s="35">
        <v>40.844544095665178</v>
      </c>
      <c r="G575" s="35">
        <v>7526.7064499999997</v>
      </c>
    </row>
    <row r="576" spans="1:7" x14ac:dyDescent="0.25">
      <c r="A576" s="35">
        <v>548</v>
      </c>
      <c r="B576" s="38">
        <v>11538.421</v>
      </c>
      <c r="C576" s="35">
        <v>12969.860457622401</v>
      </c>
      <c r="D576" s="35">
        <v>-1431.4394576224004</v>
      </c>
      <c r="E576" s="35">
        <v>-0.22329071451723342</v>
      </c>
      <c r="F576" s="35">
        <v>40.919282511210767</v>
      </c>
      <c r="G576" s="35">
        <v>7537.1638999999996</v>
      </c>
    </row>
    <row r="577" spans="1:7" x14ac:dyDescent="0.25">
      <c r="A577" s="35">
        <v>549</v>
      </c>
      <c r="B577" s="37">
        <v>3213.6220499999999</v>
      </c>
      <c r="C577" s="35">
        <v>6034.1586056780452</v>
      </c>
      <c r="D577" s="35">
        <v>-2820.5365556780453</v>
      </c>
      <c r="E577" s="35">
        <v>-0.43997643035872092</v>
      </c>
      <c r="F577" s="35">
        <v>40.994020926756356</v>
      </c>
      <c r="G577" s="35">
        <v>7623.518</v>
      </c>
    </row>
    <row r="578" spans="1:7" x14ac:dyDescent="0.25">
      <c r="A578" s="35">
        <v>550</v>
      </c>
      <c r="B578" s="38">
        <v>45863.205000000002</v>
      </c>
      <c r="C578" s="35">
        <v>33653.187719906695</v>
      </c>
      <c r="D578" s="35">
        <v>12210.017280093307</v>
      </c>
      <c r="E578" s="35">
        <v>1.9046446346171593</v>
      </c>
      <c r="F578" s="35">
        <v>41.068759342301945</v>
      </c>
      <c r="G578" s="35">
        <v>7624.63</v>
      </c>
    </row>
    <row r="579" spans="1:7" x14ac:dyDescent="0.25">
      <c r="A579" s="35">
        <v>551</v>
      </c>
      <c r="B579" s="37">
        <v>13390.558999999999</v>
      </c>
      <c r="C579" s="35">
        <v>12949.390248358515</v>
      </c>
      <c r="D579" s="35">
        <v>441.16875164148405</v>
      </c>
      <c r="E579" s="35">
        <v>6.8818059507961771E-2</v>
      </c>
      <c r="F579" s="35">
        <v>41.143497757847541</v>
      </c>
      <c r="G579" s="35">
        <v>7626.9930000000004</v>
      </c>
    </row>
    <row r="580" spans="1:7" x14ac:dyDescent="0.25">
      <c r="A580" s="35">
        <v>552</v>
      </c>
      <c r="B580" s="38">
        <v>3972.9247</v>
      </c>
      <c r="C580" s="35">
        <v>7435.6701735705392</v>
      </c>
      <c r="D580" s="35">
        <v>-3462.7454735705392</v>
      </c>
      <c r="E580" s="35">
        <v>-0.54015481190462178</v>
      </c>
      <c r="F580" s="35">
        <v>41.21823617339313</v>
      </c>
      <c r="G580" s="35">
        <v>7633.7205999999996</v>
      </c>
    </row>
    <row r="581" spans="1:7" x14ac:dyDescent="0.25">
      <c r="A581" s="35">
        <v>553</v>
      </c>
      <c r="B581" s="37">
        <v>12957.118</v>
      </c>
      <c r="C581" s="35">
        <v>12398.020531742093</v>
      </c>
      <c r="D581" s="35">
        <v>559.09746825790717</v>
      </c>
      <c r="E581" s="35">
        <v>8.7213799023986543E-2</v>
      </c>
      <c r="F581" s="35">
        <v>41.292974588938719</v>
      </c>
      <c r="G581" s="35">
        <v>7639.4174499999999</v>
      </c>
    </row>
    <row r="582" spans="1:7" x14ac:dyDescent="0.25">
      <c r="A582" s="35">
        <v>554</v>
      </c>
      <c r="B582" s="38">
        <v>11187.6567</v>
      </c>
      <c r="C582" s="35">
        <v>12010.92966713695</v>
      </c>
      <c r="D582" s="35">
        <v>-823.27296713695068</v>
      </c>
      <c r="E582" s="35">
        <v>-0.12842262248385281</v>
      </c>
      <c r="F582" s="35">
        <v>41.367713004484308</v>
      </c>
      <c r="G582" s="35">
        <v>7640.3091999999997</v>
      </c>
    </row>
    <row r="583" spans="1:7" x14ac:dyDescent="0.25">
      <c r="A583" s="35">
        <v>555</v>
      </c>
      <c r="B583" s="37">
        <v>17878.900679999999</v>
      </c>
      <c r="C583" s="35">
        <v>6512.1439900577561</v>
      </c>
      <c r="D583" s="35">
        <v>11366.756689942242</v>
      </c>
      <c r="E583" s="35">
        <v>1.7731041362073936</v>
      </c>
      <c r="F583" s="35">
        <v>41.442451420029897</v>
      </c>
      <c r="G583" s="35">
        <v>7650.7737500000003</v>
      </c>
    </row>
    <row r="584" spans="1:7" x14ac:dyDescent="0.25">
      <c r="A584" s="35">
        <v>556</v>
      </c>
      <c r="B584" s="38">
        <v>3847.674</v>
      </c>
      <c r="C584" s="35">
        <v>6243.6348062142206</v>
      </c>
      <c r="D584" s="35">
        <v>-2395.9608062142206</v>
      </c>
      <c r="E584" s="35">
        <v>-0.37374671874944682</v>
      </c>
      <c r="F584" s="35">
        <v>41.517189835575493</v>
      </c>
      <c r="G584" s="35">
        <v>7682.67</v>
      </c>
    </row>
    <row r="585" spans="1:7" x14ac:dyDescent="0.25">
      <c r="A585" s="35">
        <v>557</v>
      </c>
      <c r="B585" s="37">
        <v>8334.5895999999993</v>
      </c>
      <c r="C585" s="35">
        <v>9926.2664314317171</v>
      </c>
      <c r="D585" s="35">
        <v>-1591.6768314317178</v>
      </c>
      <c r="E585" s="35">
        <v>-0.24828619546455671</v>
      </c>
      <c r="F585" s="35">
        <v>41.591928251121082</v>
      </c>
      <c r="G585" s="35">
        <v>7726.8540000000003</v>
      </c>
    </row>
    <row r="586" spans="1:7" x14ac:dyDescent="0.25">
      <c r="A586" s="35">
        <v>558</v>
      </c>
      <c r="B586" s="38">
        <v>3935.1799000000001</v>
      </c>
      <c r="C586" s="35">
        <v>7323.2777314190107</v>
      </c>
      <c r="D586" s="35">
        <v>-3388.0978314190106</v>
      </c>
      <c r="E586" s="35">
        <v>-0.52851050151183221</v>
      </c>
      <c r="F586" s="35">
        <v>41.666666666666671</v>
      </c>
      <c r="G586" s="35">
        <v>7727.2532000000001</v>
      </c>
    </row>
    <row r="587" spans="1:7" x14ac:dyDescent="0.25">
      <c r="A587" s="35">
        <v>559</v>
      </c>
      <c r="B587" s="37">
        <v>39983.425949999997</v>
      </c>
      <c r="C587" s="35">
        <v>32364.311111547609</v>
      </c>
      <c r="D587" s="35">
        <v>7619.1148384523876</v>
      </c>
      <c r="E587" s="35">
        <v>1.1885082440669099</v>
      </c>
      <c r="F587" s="35">
        <v>41.74140508221226</v>
      </c>
      <c r="G587" s="35">
        <v>7729.6457499999997</v>
      </c>
    </row>
    <row r="588" spans="1:7" x14ac:dyDescent="0.25">
      <c r="A588" s="35">
        <v>560</v>
      </c>
      <c r="B588" s="38">
        <v>1646.4296999999999</v>
      </c>
      <c r="C588" s="35">
        <v>4396.5560124099775</v>
      </c>
      <c r="D588" s="35">
        <v>-2750.1263124099778</v>
      </c>
      <c r="E588" s="35">
        <v>-0.42899311321950151</v>
      </c>
      <c r="F588" s="35">
        <v>41.816143497757849</v>
      </c>
      <c r="G588" s="35">
        <v>7731.4270999999999</v>
      </c>
    </row>
    <row r="589" spans="1:7" x14ac:dyDescent="0.25">
      <c r="A589" s="35">
        <v>561</v>
      </c>
      <c r="B589" s="37">
        <v>9193.8384999999998</v>
      </c>
      <c r="C589" s="35">
        <v>10378.100829419789</v>
      </c>
      <c r="D589" s="35">
        <v>-1184.2623294197892</v>
      </c>
      <c r="E589" s="35">
        <v>-0.18473347252227504</v>
      </c>
      <c r="F589" s="35">
        <v>41.890881913303446</v>
      </c>
      <c r="G589" s="35">
        <v>7731.8578500000003</v>
      </c>
    </row>
    <row r="590" spans="1:7" x14ac:dyDescent="0.25">
      <c r="A590" s="35">
        <v>562</v>
      </c>
      <c r="B590" s="38">
        <v>10923.933199999999</v>
      </c>
      <c r="C590" s="35">
        <v>11941.69299661016</v>
      </c>
      <c r="D590" s="35">
        <v>-1017.7597966101603</v>
      </c>
      <c r="E590" s="35">
        <v>-0.15876068734996743</v>
      </c>
      <c r="F590" s="35">
        <v>41.965620328849035</v>
      </c>
      <c r="G590" s="35">
        <v>7740.3370000000004</v>
      </c>
    </row>
    <row r="591" spans="1:7" x14ac:dyDescent="0.25">
      <c r="A591" s="35">
        <v>563</v>
      </c>
      <c r="B591" s="37">
        <v>2494.0219999999999</v>
      </c>
      <c r="C591" s="35">
        <v>5795.0418373457233</v>
      </c>
      <c r="D591" s="35">
        <v>-3301.0198373457233</v>
      </c>
      <c r="E591" s="35">
        <v>-0.514927176410785</v>
      </c>
      <c r="F591" s="35">
        <v>42.040358744394624</v>
      </c>
      <c r="G591" s="35">
        <v>7742.1098000000002</v>
      </c>
    </row>
    <row r="592" spans="1:7" x14ac:dyDescent="0.25">
      <c r="A592" s="35">
        <v>564</v>
      </c>
      <c r="B592" s="38">
        <v>9058.7302999999993</v>
      </c>
      <c r="C592" s="35">
        <v>11145.360690854584</v>
      </c>
      <c r="D592" s="35">
        <v>-2086.6303908545851</v>
      </c>
      <c r="E592" s="35">
        <v>-0.32549416493044642</v>
      </c>
      <c r="F592" s="35">
        <v>42.115097159940213</v>
      </c>
      <c r="G592" s="35">
        <v>7749.1563999999998</v>
      </c>
    </row>
    <row r="593" spans="1:7" x14ac:dyDescent="0.25">
      <c r="A593" s="35">
        <v>565</v>
      </c>
      <c r="B593" s="37">
        <v>2801.2588000000001</v>
      </c>
      <c r="C593" s="35">
        <v>5279.3273420579781</v>
      </c>
      <c r="D593" s="35">
        <v>-2478.068542057978</v>
      </c>
      <c r="E593" s="35">
        <v>-0.3865547316250994</v>
      </c>
      <c r="F593" s="35">
        <v>42.189835575485802</v>
      </c>
      <c r="G593" s="35">
        <v>7789.6350000000002</v>
      </c>
    </row>
    <row r="594" spans="1:7" x14ac:dyDescent="0.25">
      <c r="A594" s="35">
        <v>566</v>
      </c>
      <c r="B594" s="38">
        <v>2128.4310500000001</v>
      </c>
      <c r="C594" s="35">
        <v>4914.9857034137067</v>
      </c>
      <c r="D594" s="35">
        <v>-2786.5546534137065</v>
      </c>
      <c r="E594" s="35">
        <v>-0.4346755821832331</v>
      </c>
      <c r="F594" s="35">
        <v>42.264573991031398</v>
      </c>
      <c r="G594" s="35">
        <v>7804.1605</v>
      </c>
    </row>
    <row r="595" spans="1:7" x14ac:dyDescent="0.25">
      <c r="A595" s="35">
        <v>567</v>
      </c>
      <c r="B595" s="37">
        <v>6373.55735</v>
      </c>
      <c r="C595" s="35">
        <v>9313.9271702905371</v>
      </c>
      <c r="D595" s="35">
        <v>-2940.3698202905371</v>
      </c>
      <c r="E595" s="35">
        <v>-0.45866926094668026</v>
      </c>
      <c r="F595" s="35">
        <v>42.339312406576987</v>
      </c>
      <c r="G595" s="35">
        <v>7935.29115</v>
      </c>
    </row>
    <row r="596" spans="1:7" x14ac:dyDescent="0.25">
      <c r="A596" s="35">
        <v>568</v>
      </c>
      <c r="B596" s="38">
        <v>7256.7231000000002</v>
      </c>
      <c r="C596" s="35">
        <v>9078.0323860719527</v>
      </c>
      <c r="D596" s="35">
        <v>-1821.3092860719526</v>
      </c>
      <c r="E596" s="35">
        <v>-0.28410663802671082</v>
      </c>
      <c r="F596" s="35">
        <v>42.414050822122576</v>
      </c>
      <c r="G596" s="35">
        <v>7954.5169999999998</v>
      </c>
    </row>
    <row r="597" spans="1:7" x14ac:dyDescent="0.25">
      <c r="A597" s="35">
        <v>569</v>
      </c>
      <c r="B597" s="37">
        <v>11552.904</v>
      </c>
      <c r="C597" s="35">
        <v>12174.673650781473</v>
      </c>
      <c r="D597" s="35">
        <v>-621.76965078147259</v>
      </c>
      <c r="E597" s="35">
        <v>-9.6990053507906807E-2</v>
      </c>
      <c r="F597" s="35">
        <v>42.488789237668165</v>
      </c>
      <c r="G597" s="35">
        <v>7985.8149999999996</v>
      </c>
    </row>
    <row r="598" spans="1:7" x14ac:dyDescent="0.25">
      <c r="A598" s="35">
        <v>570</v>
      </c>
      <c r="B598" s="38">
        <v>45702.022349999999</v>
      </c>
      <c r="C598" s="35">
        <v>34227.961645174728</v>
      </c>
      <c r="D598" s="35">
        <v>11474.060704825271</v>
      </c>
      <c r="E598" s="35">
        <v>1.7898425249853562</v>
      </c>
      <c r="F598" s="35">
        <v>42.563527653213754</v>
      </c>
      <c r="G598" s="35">
        <v>7986.4752500000004</v>
      </c>
    </row>
    <row r="599" spans="1:7" x14ac:dyDescent="0.25">
      <c r="A599" s="35">
        <v>571</v>
      </c>
      <c r="B599" s="37">
        <v>3761.2919999999999</v>
      </c>
      <c r="C599" s="35">
        <v>7243.634324080107</v>
      </c>
      <c r="D599" s="35">
        <v>-3482.3423240801071</v>
      </c>
      <c r="E599" s="35">
        <v>-0.54321173109828225</v>
      </c>
      <c r="F599" s="35">
        <v>42.63826606875935</v>
      </c>
      <c r="G599" s="35">
        <v>8017.0611500000005</v>
      </c>
    </row>
    <row r="600" spans="1:7" x14ac:dyDescent="0.25">
      <c r="A600" s="35">
        <v>572</v>
      </c>
      <c r="B600" s="38">
        <v>2219.4450999999999</v>
      </c>
      <c r="C600" s="35">
        <v>5222.5776242576603</v>
      </c>
      <c r="D600" s="35">
        <v>-3003.1325242576604</v>
      </c>
      <c r="E600" s="35">
        <v>-0.46845963590052581</v>
      </c>
      <c r="F600" s="35">
        <v>42.713004484304939</v>
      </c>
      <c r="G600" s="35">
        <v>8023.1354499999998</v>
      </c>
    </row>
    <row r="601" spans="1:7" x14ac:dyDescent="0.25">
      <c r="A601" s="35">
        <v>573</v>
      </c>
      <c r="B601" s="37">
        <v>4753.6368000000002</v>
      </c>
      <c r="C601" s="35">
        <v>8073.3827843572544</v>
      </c>
      <c r="D601" s="35">
        <v>-3319.7459843572542</v>
      </c>
      <c r="E601" s="35">
        <v>-0.51784827427775648</v>
      </c>
      <c r="F601" s="35">
        <v>42.787742899850528</v>
      </c>
      <c r="G601" s="35">
        <v>8026.6665999999996</v>
      </c>
    </row>
    <row r="602" spans="1:7" x14ac:dyDescent="0.25">
      <c r="A602" s="35">
        <v>574</v>
      </c>
      <c r="B602" s="38">
        <v>31620.001059999999</v>
      </c>
      <c r="C602" s="35">
        <v>13936.868038747654</v>
      </c>
      <c r="D602" s="35">
        <v>17683.133021252346</v>
      </c>
      <c r="E602" s="35">
        <v>2.7583977695969666</v>
      </c>
      <c r="F602" s="35">
        <v>42.862481315396117</v>
      </c>
      <c r="G602" s="35">
        <v>8027.9679999999998</v>
      </c>
    </row>
    <row r="603" spans="1:7" x14ac:dyDescent="0.25">
      <c r="A603" s="35">
        <v>575</v>
      </c>
      <c r="B603" s="37">
        <v>13224.057049999999</v>
      </c>
      <c r="C603" s="35">
        <v>13099.335158709826</v>
      </c>
      <c r="D603" s="35">
        <v>124.72189129017352</v>
      </c>
      <c r="E603" s="35">
        <v>1.9455409080577343E-2</v>
      </c>
      <c r="F603" s="35">
        <v>42.937219730941706</v>
      </c>
      <c r="G603" s="35">
        <v>8059.6791000000003</v>
      </c>
    </row>
    <row r="604" spans="1:7" x14ac:dyDescent="0.25">
      <c r="A604" s="35">
        <v>576</v>
      </c>
      <c r="B604" s="38">
        <v>12222.898300000001</v>
      </c>
      <c r="C604" s="35">
        <v>12528.479803326481</v>
      </c>
      <c r="D604" s="35">
        <v>-305.58150332648074</v>
      </c>
      <c r="E604" s="35">
        <v>-4.7667759790801824E-2</v>
      </c>
      <c r="F604" s="35">
        <v>43.011958146487302</v>
      </c>
      <c r="G604" s="35">
        <v>8062.7640000000001</v>
      </c>
    </row>
    <row r="605" spans="1:7" x14ac:dyDescent="0.25">
      <c r="A605" s="35">
        <v>577</v>
      </c>
      <c r="B605" s="37">
        <v>1664.9996000000001</v>
      </c>
      <c r="C605" s="35">
        <v>4665.5213421675226</v>
      </c>
      <c r="D605" s="35">
        <v>-3000.5217421675225</v>
      </c>
      <c r="E605" s="35">
        <v>-0.46805237913863385</v>
      </c>
      <c r="F605" s="35">
        <v>43.086696562032891</v>
      </c>
      <c r="G605" s="35">
        <v>8068.1850000000004</v>
      </c>
    </row>
    <row r="606" spans="1:7" x14ac:dyDescent="0.25">
      <c r="A606" s="35">
        <v>578</v>
      </c>
      <c r="B606" s="38">
        <v>58571.074480000003</v>
      </c>
      <c r="C606" s="35">
        <v>31218.706200044213</v>
      </c>
      <c r="D606" s="35">
        <v>27352.36827995579</v>
      </c>
      <c r="E606" s="35">
        <v>4.2667049762023153</v>
      </c>
      <c r="F606" s="35">
        <v>43.16143497757848</v>
      </c>
      <c r="G606" s="35">
        <v>8083.9197999999997</v>
      </c>
    </row>
    <row r="607" spans="1:7" x14ac:dyDescent="0.25">
      <c r="A607" s="35">
        <v>579</v>
      </c>
      <c r="B607" s="37">
        <v>9724.5300000000007</v>
      </c>
      <c r="C607" s="35">
        <v>10995.125082708719</v>
      </c>
      <c r="D607" s="35">
        <v>-1270.5950827087181</v>
      </c>
      <c r="E607" s="35">
        <v>-0.19820054726684319</v>
      </c>
      <c r="F607" s="35">
        <v>43.236173393124069</v>
      </c>
      <c r="G607" s="35">
        <v>8116.2688500000004</v>
      </c>
    </row>
    <row r="608" spans="1:7" x14ac:dyDescent="0.25">
      <c r="A608" s="35">
        <v>580</v>
      </c>
      <c r="B608" s="38">
        <v>3206.4913499999998</v>
      </c>
      <c r="C608" s="35">
        <v>5841.5376298832361</v>
      </c>
      <c r="D608" s="35">
        <v>-2635.0462798832364</v>
      </c>
      <c r="E608" s="35">
        <v>-0.41104174087697593</v>
      </c>
      <c r="F608" s="35">
        <v>43.310911808669658</v>
      </c>
      <c r="G608" s="35">
        <v>8116.68</v>
      </c>
    </row>
    <row r="609" spans="1:7" x14ac:dyDescent="0.25">
      <c r="A609" s="35">
        <v>581</v>
      </c>
      <c r="B609" s="37">
        <v>12913.992399999999</v>
      </c>
      <c r="C609" s="35">
        <v>12206.080811973794</v>
      </c>
      <c r="D609" s="35">
        <v>707.91158802620521</v>
      </c>
      <c r="E609" s="35">
        <v>0.1104273627946185</v>
      </c>
      <c r="F609" s="35">
        <v>43.385650224215254</v>
      </c>
      <c r="G609" s="35">
        <v>8124.4084000000003</v>
      </c>
    </row>
    <row r="610" spans="1:7" x14ac:dyDescent="0.25">
      <c r="A610" s="35">
        <v>582</v>
      </c>
      <c r="B610" s="38">
        <v>6356.2707</v>
      </c>
      <c r="C610" s="35">
        <v>4211.069146829791</v>
      </c>
      <c r="D610" s="35">
        <v>-2571.5060468297906</v>
      </c>
      <c r="E610" s="35">
        <v>-0.40113007890374697</v>
      </c>
      <c r="F610" s="35">
        <v>43.460388639760843</v>
      </c>
      <c r="G610" s="35">
        <v>8125.7844999999998</v>
      </c>
    </row>
    <row r="611" spans="1:7" x14ac:dyDescent="0.25">
      <c r="A611" s="35">
        <v>583</v>
      </c>
      <c r="B611" s="37">
        <v>17626.239509999999</v>
      </c>
      <c r="C611" s="35">
        <v>9238.4059403122847</v>
      </c>
      <c r="D611" s="35">
        <v>-2882.1352403122846</v>
      </c>
      <c r="E611" s="35">
        <v>-0.44958522955177022</v>
      </c>
      <c r="F611" s="35">
        <v>43.535127055306432</v>
      </c>
      <c r="G611" s="35">
        <v>8162.7162500000004</v>
      </c>
    </row>
    <row r="612" spans="1:7" x14ac:dyDescent="0.25">
      <c r="A612" s="35">
        <v>584</v>
      </c>
      <c r="B612" s="38">
        <v>1242.816</v>
      </c>
      <c r="C612" s="35">
        <v>7488.2896170360746</v>
      </c>
      <c r="D612" s="35">
        <v>10137.949892963925</v>
      </c>
      <c r="E612" s="35">
        <v>1.5814221574552749</v>
      </c>
      <c r="F612" s="35">
        <v>43.609865470852021</v>
      </c>
      <c r="G612" s="35">
        <v>8211.1002000000008</v>
      </c>
    </row>
    <row r="613" spans="1:7" x14ac:dyDescent="0.25">
      <c r="A613" s="35">
        <v>585</v>
      </c>
      <c r="B613" s="37">
        <v>4779.6022999999996</v>
      </c>
      <c r="C613" s="35">
        <v>3839.7199361844382</v>
      </c>
      <c r="D613" s="35">
        <v>-2596.903936184438</v>
      </c>
      <c r="E613" s="35">
        <v>-0.40509190406584533</v>
      </c>
      <c r="F613" s="35">
        <v>43.68460388639761</v>
      </c>
      <c r="G613" s="35">
        <v>8219.2039000000004</v>
      </c>
    </row>
    <row r="614" spans="1:7" x14ac:dyDescent="0.25">
      <c r="A614" s="35">
        <v>586</v>
      </c>
      <c r="B614" s="38">
        <v>3861.2096499999998</v>
      </c>
      <c r="C614" s="35">
        <v>7860.1801398319903</v>
      </c>
      <c r="D614" s="35">
        <v>-3080.5778398319908</v>
      </c>
      <c r="E614" s="35">
        <v>-0.48054035629601355</v>
      </c>
      <c r="F614" s="35">
        <v>43.759342301943207</v>
      </c>
      <c r="G614" s="35">
        <v>8232.6388000000006</v>
      </c>
    </row>
    <row r="615" spans="1:7" x14ac:dyDescent="0.25">
      <c r="A615" s="35">
        <v>587</v>
      </c>
      <c r="B615" s="37">
        <v>43943.876100000001</v>
      </c>
      <c r="C615" s="35">
        <v>4971.7159762081901</v>
      </c>
      <c r="D615" s="35">
        <v>-1110.5063262081903</v>
      </c>
      <c r="E615" s="35">
        <v>-0.17322824918268087</v>
      </c>
      <c r="F615" s="35">
        <v>43.834080717488796</v>
      </c>
      <c r="G615" s="35">
        <v>8233.0974999999999</v>
      </c>
    </row>
    <row r="616" spans="1:7" x14ac:dyDescent="0.25">
      <c r="A616" s="35">
        <v>588</v>
      </c>
      <c r="B616" s="38">
        <v>13635.6379</v>
      </c>
      <c r="C616" s="35">
        <v>31517.89762834266</v>
      </c>
      <c r="D616" s="35">
        <v>12425.978471657341</v>
      </c>
      <c r="E616" s="35">
        <v>1.9383324923295788</v>
      </c>
      <c r="F616" s="35">
        <v>43.908819133034385</v>
      </c>
      <c r="G616" s="35">
        <v>8240.5895999999993</v>
      </c>
    </row>
    <row r="617" spans="1:7" x14ac:dyDescent="0.25">
      <c r="A617" s="35">
        <v>589</v>
      </c>
      <c r="B617" s="37">
        <v>5976.8311000000003</v>
      </c>
      <c r="C617" s="35">
        <v>13451.905875404402</v>
      </c>
      <c r="D617" s="35">
        <v>183.73202459559798</v>
      </c>
      <c r="E617" s="35">
        <v>2.8660419295547419E-2</v>
      </c>
      <c r="F617" s="35">
        <v>43.983557548579974</v>
      </c>
      <c r="G617" s="35">
        <v>8252.2842999999993</v>
      </c>
    </row>
    <row r="618" spans="1:7" x14ac:dyDescent="0.25">
      <c r="A618" s="35">
        <v>590</v>
      </c>
      <c r="B618" s="38">
        <v>11842.441999999999</v>
      </c>
      <c r="C618" s="35">
        <v>8943.1411788726546</v>
      </c>
      <c r="D618" s="35">
        <v>-2966.3100788726542</v>
      </c>
      <c r="E618" s="35">
        <v>-0.46271569046398836</v>
      </c>
      <c r="F618" s="35">
        <v>44.058295964125563</v>
      </c>
      <c r="G618" s="35">
        <v>8269.0439999999999</v>
      </c>
    </row>
    <row r="619" spans="1:7" x14ac:dyDescent="0.25">
      <c r="A619" s="35">
        <v>591</v>
      </c>
      <c r="B619" s="37">
        <v>8428.0692999999992</v>
      </c>
      <c r="C619" s="35">
        <v>12597.192549077847</v>
      </c>
      <c r="D619" s="35">
        <v>-754.75054907784761</v>
      </c>
      <c r="E619" s="35">
        <v>-0.11773378782347571</v>
      </c>
      <c r="F619" s="35">
        <v>44.133034379671159</v>
      </c>
      <c r="G619" s="35">
        <v>8277.5229999999992</v>
      </c>
    </row>
    <row r="620" spans="1:7" x14ac:dyDescent="0.25">
      <c r="A620" s="35">
        <v>592</v>
      </c>
      <c r="B620" s="38">
        <v>2566.4706999999999</v>
      </c>
      <c r="C620" s="35">
        <v>9603.8953864993655</v>
      </c>
      <c r="D620" s="35">
        <v>-1175.8260864993663</v>
      </c>
      <c r="E620" s="35">
        <v>-0.18341750019839412</v>
      </c>
      <c r="F620" s="35">
        <v>44.207772795216748</v>
      </c>
      <c r="G620" s="35">
        <v>8280.6226999999999</v>
      </c>
    </row>
    <row r="621" spans="1:7" x14ac:dyDescent="0.25">
      <c r="A621" s="35">
        <v>593</v>
      </c>
      <c r="B621" s="37">
        <v>15359.104499999999</v>
      </c>
      <c r="C621" s="35">
        <v>4931.5092628239054</v>
      </c>
      <c r="D621" s="35">
        <v>-2365.0385628239055</v>
      </c>
      <c r="E621" s="35">
        <v>-0.36892314777385854</v>
      </c>
      <c r="F621" s="35">
        <v>44.282511210762337</v>
      </c>
      <c r="G621" s="35">
        <v>8283.6807000000008</v>
      </c>
    </row>
    <row r="622" spans="1:7" x14ac:dyDescent="0.25">
      <c r="A622" s="35">
        <v>594</v>
      </c>
      <c r="B622" s="38">
        <v>5709.1643999999997</v>
      </c>
      <c r="C622" s="35">
        <v>28624.549769343044</v>
      </c>
      <c r="D622" s="35">
        <v>-13265.445269343045</v>
      </c>
      <c r="E622" s="35">
        <v>-2.0692811957976796</v>
      </c>
      <c r="F622" s="35">
        <v>44.357249626307926</v>
      </c>
      <c r="G622" s="35">
        <v>8302.5356499999998</v>
      </c>
    </row>
    <row r="623" spans="1:7" x14ac:dyDescent="0.25">
      <c r="A623" s="35">
        <v>595</v>
      </c>
      <c r="B623" s="37">
        <v>8823.9857499999998</v>
      </c>
      <c r="C623" s="35">
        <v>8939.3758249776511</v>
      </c>
      <c r="D623" s="35">
        <v>-3230.2114249776514</v>
      </c>
      <c r="E623" s="35">
        <v>-0.50388174874194092</v>
      </c>
      <c r="F623" s="35">
        <v>44.431988041853515</v>
      </c>
      <c r="G623" s="35">
        <v>8310.8391499999998</v>
      </c>
    </row>
    <row r="624" spans="1:7" x14ac:dyDescent="0.25">
      <c r="A624" s="35">
        <v>596</v>
      </c>
      <c r="B624" s="38">
        <v>7640.3091999999997</v>
      </c>
      <c r="C624" s="35">
        <v>10644.451208444878</v>
      </c>
      <c r="D624" s="35">
        <v>-1820.4654584448781</v>
      </c>
      <c r="E624" s="35">
        <v>-0.2839750090760238</v>
      </c>
      <c r="F624" s="35">
        <v>44.506726457399111</v>
      </c>
      <c r="G624" s="35">
        <v>8334.4575499999992</v>
      </c>
    </row>
    <row r="625" spans="1:7" x14ac:dyDescent="0.25">
      <c r="A625" s="35">
        <v>597</v>
      </c>
      <c r="B625" s="37">
        <v>5594.8455000000004</v>
      </c>
      <c r="C625" s="35">
        <v>9942.2567756654807</v>
      </c>
      <c r="D625" s="35">
        <v>-2301.9475756654811</v>
      </c>
      <c r="E625" s="35">
        <v>-0.35908156381640527</v>
      </c>
      <c r="F625" s="35">
        <v>44.5814648729447</v>
      </c>
      <c r="G625" s="35">
        <v>8334.5895999999993</v>
      </c>
    </row>
    <row r="626" spans="1:7" x14ac:dyDescent="0.25">
      <c r="A626" s="35">
        <v>598</v>
      </c>
      <c r="B626" s="38">
        <v>7441.5010000000002</v>
      </c>
      <c r="C626" s="35">
        <v>8245.5879240871909</v>
      </c>
      <c r="D626" s="35">
        <v>-2650.7424240871906</v>
      </c>
      <c r="E626" s="35">
        <v>-0.41349018760366313</v>
      </c>
      <c r="F626" s="35">
        <v>44.656203288490289</v>
      </c>
      <c r="G626" s="35">
        <v>8342.9087500000005</v>
      </c>
    </row>
    <row r="627" spans="1:7" x14ac:dyDescent="0.25">
      <c r="A627" s="35">
        <v>599</v>
      </c>
      <c r="B627" s="37">
        <v>33471.971890000001</v>
      </c>
      <c r="C627" s="35">
        <v>9550.3417640231492</v>
      </c>
      <c r="D627" s="35">
        <v>-2108.8407640231489</v>
      </c>
      <c r="E627" s="35">
        <v>-0.32895876838824156</v>
      </c>
      <c r="F627" s="35">
        <v>44.730941704035878</v>
      </c>
      <c r="G627" s="35">
        <v>8347.1643000000004</v>
      </c>
    </row>
    <row r="628" spans="1:7" x14ac:dyDescent="0.25">
      <c r="A628" s="35">
        <v>600</v>
      </c>
      <c r="B628" s="38">
        <v>1633.0444</v>
      </c>
      <c r="C628" s="35">
        <v>12228.520028682939</v>
      </c>
      <c r="D628" s="35">
        <v>21243.451861317062</v>
      </c>
      <c r="E628" s="35">
        <v>3.3137730832184582</v>
      </c>
      <c r="F628" s="35">
        <v>44.805680119581467</v>
      </c>
      <c r="G628" s="35">
        <v>8410.0468500000006</v>
      </c>
    </row>
    <row r="629" spans="1:7" x14ac:dyDescent="0.25">
      <c r="A629" s="35">
        <v>601</v>
      </c>
      <c r="B629" s="37">
        <v>9174.1356500000002</v>
      </c>
      <c r="C629" s="35">
        <v>5041.9196764138987</v>
      </c>
      <c r="D629" s="35">
        <v>-3408.875276413899</v>
      </c>
      <c r="E629" s="35">
        <v>-0.53175158202980055</v>
      </c>
      <c r="F629" s="35">
        <v>44.880418535127063</v>
      </c>
      <c r="G629" s="35">
        <v>8413.4630500000003</v>
      </c>
    </row>
    <row r="630" spans="1:7" x14ac:dyDescent="0.25">
      <c r="A630" s="35">
        <v>602</v>
      </c>
      <c r="B630" s="38">
        <v>11070.535</v>
      </c>
      <c r="C630" s="35">
        <v>10599.714776533227</v>
      </c>
      <c r="D630" s="35">
        <v>-1425.5791265332264</v>
      </c>
      <c r="E630" s="35">
        <v>-0.22237655953202523</v>
      </c>
      <c r="F630" s="35">
        <v>44.955156950672652</v>
      </c>
      <c r="G630" s="35">
        <v>8428.0692999999992</v>
      </c>
    </row>
    <row r="631" spans="1:7" x14ac:dyDescent="0.25">
      <c r="A631" s="35">
        <v>603</v>
      </c>
      <c r="B631" s="37">
        <v>16085.127500000001</v>
      </c>
      <c r="C631" s="35">
        <v>12061.427138165009</v>
      </c>
      <c r="D631" s="35">
        <v>-990.89213816500887</v>
      </c>
      <c r="E631" s="35">
        <v>-0.15456959242123913</v>
      </c>
      <c r="F631" s="35">
        <v>45.029895366218241</v>
      </c>
      <c r="G631" s="35">
        <v>8442.6669999999995</v>
      </c>
    </row>
    <row r="632" spans="1:7" x14ac:dyDescent="0.25">
      <c r="A632" s="35">
        <v>604</v>
      </c>
      <c r="B632" s="38">
        <v>17468.983899999999</v>
      </c>
      <c r="C632" s="35">
        <v>14917.681270498586</v>
      </c>
      <c r="D632" s="35">
        <v>1167.4462295014146</v>
      </c>
      <c r="E632" s="35">
        <v>0.18211032353321208</v>
      </c>
      <c r="F632" s="35">
        <v>45.10463378176383</v>
      </c>
      <c r="G632" s="35">
        <v>8444.4740000000002</v>
      </c>
    </row>
    <row r="633" spans="1:7" x14ac:dyDescent="0.25">
      <c r="A633" s="35">
        <v>605</v>
      </c>
      <c r="B633" s="37">
        <v>9283.5619999999999</v>
      </c>
      <c r="C633" s="35">
        <v>28219.398903634978</v>
      </c>
      <c r="D633" s="35">
        <v>-10750.415003634978</v>
      </c>
      <c r="E633" s="35">
        <v>-1.6769607926733989</v>
      </c>
      <c r="F633" s="35">
        <v>45.179372197309419</v>
      </c>
      <c r="G633" s="35">
        <v>8457.8179999999993</v>
      </c>
    </row>
    <row r="634" spans="1:7" x14ac:dyDescent="0.25">
      <c r="A634" s="35">
        <v>606</v>
      </c>
      <c r="B634" s="38">
        <v>3558.6202499999999</v>
      </c>
      <c r="C634" s="35">
        <v>11399.754081272056</v>
      </c>
      <c r="D634" s="35">
        <v>-2116.1920812720564</v>
      </c>
      <c r="E634" s="35">
        <v>-0.33010550279772749</v>
      </c>
      <c r="F634" s="35">
        <v>45.254110612855015</v>
      </c>
      <c r="G634" s="35">
        <v>8515.7587000000003</v>
      </c>
    </row>
    <row r="635" spans="1:7" x14ac:dyDescent="0.25">
      <c r="A635" s="35">
        <v>607</v>
      </c>
      <c r="B635" s="37">
        <v>25678.778450000002</v>
      </c>
      <c r="C635" s="35">
        <v>6302.5826232850286</v>
      </c>
      <c r="D635" s="35">
        <v>-2743.9623732850287</v>
      </c>
      <c r="E635" s="35">
        <v>-0.42803159831635867</v>
      </c>
      <c r="F635" s="35">
        <v>45.328849028400604</v>
      </c>
      <c r="G635" s="35">
        <v>8516.8289999999997</v>
      </c>
    </row>
    <row r="636" spans="1:7" x14ac:dyDescent="0.25">
      <c r="A636" s="35">
        <v>608</v>
      </c>
      <c r="B636" s="38">
        <v>4435.0941999999995</v>
      </c>
      <c r="C636" s="35">
        <v>35981.37323278049</v>
      </c>
      <c r="D636" s="35">
        <v>-10302.594782780488</v>
      </c>
      <c r="E636" s="35">
        <v>-1.6071051682825825</v>
      </c>
      <c r="F636" s="35">
        <v>45.403587443946194</v>
      </c>
      <c r="G636" s="35">
        <v>8520.0259999999998</v>
      </c>
    </row>
    <row r="637" spans="1:7" x14ac:dyDescent="0.25">
      <c r="A637" s="35">
        <v>609</v>
      </c>
      <c r="B637" s="37">
        <v>39241.442000000003</v>
      </c>
      <c r="C637" s="35">
        <v>6363.0372824379028</v>
      </c>
      <c r="D637" s="35">
        <v>-1927.9430824379033</v>
      </c>
      <c r="E637" s="35">
        <v>-0.30074047919648472</v>
      </c>
      <c r="F637" s="35">
        <v>45.478325859491783</v>
      </c>
      <c r="G637" s="35">
        <v>8522.0030000000006</v>
      </c>
    </row>
    <row r="638" spans="1:7" x14ac:dyDescent="0.25">
      <c r="A638" s="35">
        <v>610</v>
      </c>
      <c r="B638" s="38">
        <v>8547.6913000000004</v>
      </c>
      <c r="C638" s="35">
        <v>30552.599554346027</v>
      </c>
      <c r="D638" s="35">
        <v>8688.842445653976</v>
      </c>
      <c r="E638" s="35">
        <v>1.3553754073820783</v>
      </c>
      <c r="F638" s="35">
        <v>45.553064275037372</v>
      </c>
      <c r="G638" s="35">
        <v>8527.5319999999992</v>
      </c>
    </row>
    <row r="639" spans="1:7" x14ac:dyDescent="0.25">
      <c r="A639" s="35">
        <v>611</v>
      </c>
      <c r="B639" s="37">
        <v>6571.5439999999999</v>
      </c>
      <c r="C639" s="35">
        <v>10679.348893471122</v>
      </c>
      <c r="D639" s="35">
        <v>-2131.6575934711218</v>
      </c>
      <c r="E639" s="35">
        <v>-0.33251797316167858</v>
      </c>
      <c r="F639" s="35">
        <v>45.627802690582968</v>
      </c>
      <c r="G639" s="35">
        <v>8534.6718000000001</v>
      </c>
    </row>
    <row r="640" spans="1:7" x14ac:dyDescent="0.25">
      <c r="A640" s="35">
        <v>612</v>
      </c>
      <c r="B640" s="38">
        <v>2207.6974500000001</v>
      </c>
      <c r="C640" s="35">
        <v>9348.3358587345356</v>
      </c>
      <c r="D640" s="35">
        <v>-2776.7918587345357</v>
      </c>
      <c r="E640" s="35">
        <v>-0.43315268061167939</v>
      </c>
      <c r="F640" s="35">
        <v>45.702541106128557</v>
      </c>
      <c r="G640" s="35">
        <v>8538.28845</v>
      </c>
    </row>
    <row r="641" spans="1:7" x14ac:dyDescent="0.25">
      <c r="A641" s="35">
        <v>613</v>
      </c>
      <c r="B641" s="37">
        <v>6753.0379999999996</v>
      </c>
      <c r="C641" s="35">
        <v>4816.4442456833285</v>
      </c>
      <c r="D641" s="35">
        <v>-2608.7467956833284</v>
      </c>
      <c r="E641" s="35">
        <v>-0.40693927563671622</v>
      </c>
      <c r="F641" s="35">
        <v>45.777279521674146</v>
      </c>
      <c r="G641" s="35">
        <v>8539.6710000000003</v>
      </c>
    </row>
    <row r="642" spans="1:7" x14ac:dyDescent="0.25">
      <c r="A642" s="35">
        <v>614</v>
      </c>
      <c r="B642" s="38">
        <v>1880.07</v>
      </c>
      <c r="C642" s="35">
        <v>8212.2748810605935</v>
      </c>
      <c r="D642" s="35">
        <v>-1459.236881060594</v>
      </c>
      <c r="E642" s="35">
        <v>-0.22762684379479428</v>
      </c>
      <c r="F642" s="35">
        <v>45.852017937219735</v>
      </c>
      <c r="G642" s="35">
        <v>8547.6913000000004</v>
      </c>
    </row>
    <row r="643" spans="1:7" x14ac:dyDescent="0.25">
      <c r="A643" s="35">
        <v>615</v>
      </c>
      <c r="B643" s="37">
        <v>42969.852700000003</v>
      </c>
      <c r="C643" s="35">
        <v>5207.4623151363239</v>
      </c>
      <c r="D643" s="35">
        <v>-3327.3923151363242</v>
      </c>
      <c r="E643" s="35">
        <v>-0.51904102794540341</v>
      </c>
      <c r="F643" s="35">
        <v>45.926756352765324</v>
      </c>
      <c r="G643" s="35">
        <v>8551.3469999999998</v>
      </c>
    </row>
    <row r="644" spans="1:7" x14ac:dyDescent="0.25">
      <c r="A644" s="35">
        <v>616</v>
      </c>
      <c r="B644" s="38">
        <v>11658.11505</v>
      </c>
      <c r="C644" s="35">
        <v>34338.402467256128</v>
      </c>
      <c r="D644" s="35">
        <v>8631.4502327438749</v>
      </c>
      <c r="E644" s="35">
        <v>1.3464227771047856</v>
      </c>
      <c r="F644" s="35">
        <v>46.00149476831092</v>
      </c>
      <c r="G644" s="35">
        <v>8556.9069999999992</v>
      </c>
    </row>
    <row r="645" spans="1:7" x14ac:dyDescent="0.25">
      <c r="A645" s="35">
        <v>617</v>
      </c>
      <c r="B645" s="37">
        <v>23306.546999999999</v>
      </c>
      <c r="C645" s="35">
        <v>12185.147628465962</v>
      </c>
      <c r="D645" s="35">
        <v>-527.03257846596171</v>
      </c>
      <c r="E645" s="35">
        <v>-8.2211986258218475E-2</v>
      </c>
      <c r="F645" s="35">
        <v>46.076233183856509</v>
      </c>
      <c r="G645" s="35">
        <v>8569.8618000000006</v>
      </c>
    </row>
    <row r="646" spans="1:7" x14ac:dyDescent="0.25">
      <c r="A646" s="35">
        <v>618</v>
      </c>
      <c r="B646" s="38">
        <v>34439.855900000002</v>
      </c>
      <c r="C646" s="35">
        <v>33864.47559663705</v>
      </c>
      <c r="D646" s="35">
        <v>-10557.928596637052</v>
      </c>
      <c r="E646" s="35">
        <v>-1.646934774370947</v>
      </c>
      <c r="F646" s="35">
        <v>46.150971599402098</v>
      </c>
      <c r="G646" s="35">
        <v>8582.3022999999994</v>
      </c>
    </row>
    <row r="647" spans="1:7" x14ac:dyDescent="0.25">
      <c r="A647" s="35">
        <v>619</v>
      </c>
      <c r="B647" s="37">
        <v>10713.644</v>
      </c>
      <c r="C647" s="35">
        <v>28399.629056425441</v>
      </c>
      <c r="D647" s="35">
        <v>6040.2268435745609</v>
      </c>
      <c r="E647" s="35">
        <v>0.94221698344696458</v>
      </c>
      <c r="F647" s="35">
        <v>46.225710014947687</v>
      </c>
      <c r="G647" s="35">
        <v>8596.8277999999991</v>
      </c>
    </row>
    <row r="648" spans="1:7" x14ac:dyDescent="0.25">
      <c r="A648" s="35">
        <v>620</v>
      </c>
      <c r="B648" s="38">
        <v>3659.346</v>
      </c>
      <c r="C648" s="35">
        <v>12306.073929706472</v>
      </c>
      <c r="D648" s="35">
        <v>-1592.4299297064717</v>
      </c>
      <c r="E648" s="35">
        <v>-0.24840367151356185</v>
      </c>
      <c r="F648" s="35">
        <v>46.300448430493276</v>
      </c>
      <c r="G648" s="35">
        <v>8601.3292999999994</v>
      </c>
    </row>
    <row r="649" spans="1:7" x14ac:dyDescent="0.25">
      <c r="A649" s="35">
        <v>621</v>
      </c>
      <c r="B649" s="37">
        <v>40182.245999999999</v>
      </c>
      <c r="C649" s="35">
        <v>6674.964604734264</v>
      </c>
      <c r="D649" s="35">
        <v>-3015.618604734264</v>
      </c>
      <c r="E649" s="35">
        <v>-0.47040734372448878</v>
      </c>
      <c r="F649" s="35">
        <v>46.375186846038872</v>
      </c>
      <c r="G649" s="35">
        <v>8603.8233999999993</v>
      </c>
    </row>
    <row r="650" spans="1:7" x14ac:dyDescent="0.25">
      <c r="A650" s="35">
        <v>622</v>
      </c>
      <c r="B650" s="38">
        <v>9182.17</v>
      </c>
      <c r="C650" s="35">
        <v>32304.35037311913</v>
      </c>
      <c r="D650" s="35">
        <v>7877.8956268808688</v>
      </c>
      <c r="E650" s="35">
        <v>1.2288755448590132</v>
      </c>
      <c r="F650" s="35">
        <v>46.449925261584461</v>
      </c>
      <c r="G650" s="35">
        <v>8604.4836500000001</v>
      </c>
    </row>
    <row r="651" spans="1:7" x14ac:dyDescent="0.25">
      <c r="A651" s="35">
        <v>623</v>
      </c>
      <c r="B651" s="37">
        <v>34617.840649999998</v>
      </c>
      <c r="C651" s="35">
        <v>10773.174950562343</v>
      </c>
      <c r="D651" s="35">
        <v>-1591.0049505623429</v>
      </c>
      <c r="E651" s="35">
        <v>-0.24818138854548355</v>
      </c>
      <c r="F651" s="35">
        <v>46.52466367713005</v>
      </c>
      <c r="G651" s="35">
        <v>8605.3615000000009</v>
      </c>
    </row>
    <row r="652" spans="1:7" x14ac:dyDescent="0.25">
      <c r="A652" s="35">
        <v>624</v>
      </c>
      <c r="B652" s="38">
        <v>12129.614149999999</v>
      </c>
      <c r="C652" s="35">
        <v>27509.684322110777</v>
      </c>
      <c r="D652" s="35">
        <v>7108.1563278892208</v>
      </c>
      <c r="E652" s="35">
        <v>1.1088036569781787</v>
      </c>
      <c r="F652" s="35">
        <v>46.599402092675639</v>
      </c>
      <c r="G652" s="35">
        <v>8606.2173999999995</v>
      </c>
    </row>
    <row r="653" spans="1:7" x14ac:dyDescent="0.25">
      <c r="A653" s="35">
        <v>625</v>
      </c>
      <c r="B653" s="37">
        <v>3736.4647</v>
      </c>
      <c r="C653" s="35">
        <v>12080.055129194639</v>
      </c>
      <c r="D653" s="35">
        <v>49.559020805359978</v>
      </c>
      <c r="E653" s="35">
        <v>7.7307280496402148E-3</v>
      </c>
      <c r="F653" s="35">
        <v>46.674140508221228</v>
      </c>
      <c r="G653" s="35">
        <v>8615.2999999999993</v>
      </c>
    </row>
    <row r="654" spans="1:7" x14ac:dyDescent="0.25">
      <c r="A654" s="35">
        <v>626</v>
      </c>
      <c r="B654" s="38">
        <v>6748.5911999999998</v>
      </c>
      <c r="C654" s="35">
        <v>6731.5241207210174</v>
      </c>
      <c r="D654" s="35">
        <v>-2995.0594207210174</v>
      </c>
      <c r="E654" s="35">
        <v>-0.46720030980924787</v>
      </c>
      <c r="F654" s="35">
        <v>46.748878923766824</v>
      </c>
      <c r="G654" s="35">
        <v>8627.5411000000004</v>
      </c>
    </row>
    <row r="655" spans="1:7" x14ac:dyDescent="0.25">
      <c r="A655" s="35">
        <v>627</v>
      </c>
      <c r="B655" s="37">
        <v>11326.71487</v>
      </c>
      <c r="C655" s="35">
        <v>8272.6030019999289</v>
      </c>
      <c r="D655" s="35">
        <v>-1524.011801999929</v>
      </c>
      <c r="E655" s="35">
        <v>-0.23773110513978007</v>
      </c>
      <c r="F655" s="35">
        <v>46.823617339312413</v>
      </c>
      <c r="G655" s="35">
        <v>8671.1912499999999</v>
      </c>
    </row>
    <row r="656" spans="1:7" x14ac:dyDescent="0.25">
      <c r="A656" s="35">
        <v>628</v>
      </c>
      <c r="B656" s="38">
        <v>11365.951999999999</v>
      </c>
      <c r="C656" s="35">
        <v>7685.5019173275741</v>
      </c>
      <c r="D656" s="35">
        <v>3641.2129526724257</v>
      </c>
      <c r="E656" s="35">
        <v>0.56799401300708419</v>
      </c>
      <c r="F656" s="35">
        <v>46.898355754858002</v>
      </c>
      <c r="G656" s="35">
        <v>8688.8588500000005</v>
      </c>
    </row>
    <row r="657" spans="1:7" x14ac:dyDescent="0.25">
      <c r="A657" s="35">
        <v>629</v>
      </c>
      <c r="B657" s="37">
        <v>42983.458500000001</v>
      </c>
      <c r="C657" s="35">
        <v>12227.64047386874</v>
      </c>
      <c r="D657" s="35">
        <v>-861.6884738687404</v>
      </c>
      <c r="E657" s="35">
        <v>-0.13441507008686254</v>
      </c>
      <c r="F657" s="35">
        <v>46.973094170403591</v>
      </c>
      <c r="G657" s="35">
        <v>8703.4560000000001</v>
      </c>
    </row>
    <row r="658" spans="1:7" x14ac:dyDescent="0.25">
      <c r="A658" s="35">
        <v>630</v>
      </c>
      <c r="B658" s="38">
        <v>10085.846</v>
      </c>
      <c r="C658" s="35">
        <v>33579.384094031193</v>
      </c>
      <c r="D658" s="35">
        <v>9404.0744059688077</v>
      </c>
      <c r="E658" s="35">
        <v>1.466944677471592</v>
      </c>
      <c r="F658" s="35">
        <v>47.04783258594918</v>
      </c>
      <c r="G658" s="35">
        <v>8733.2292500000003</v>
      </c>
    </row>
    <row r="659" spans="1:7" x14ac:dyDescent="0.25">
      <c r="A659" s="35">
        <v>631</v>
      </c>
      <c r="B659" s="37">
        <v>1977.8150000000001</v>
      </c>
      <c r="C659" s="35">
        <v>11415.076979582091</v>
      </c>
      <c r="D659" s="35">
        <v>-1329.2309795820911</v>
      </c>
      <c r="E659" s="35">
        <v>-0.20734718021697948</v>
      </c>
      <c r="F659" s="35">
        <v>47.122571001494777</v>
      </c>
      <c r="G659" s="35">
        <v>8765.2489999999998</v>
      </c>
    </row>
    <row r="660" spans="1:7" x14ac:dyDescent="0.25">
      <c r="A660" s="35">
        <v>632</v>
      </c>
      <c r="B660" s="38">
        <v>3366.6696999999999</v>
      </c>
      <c r="C660" s="35">
        <v>5154.7272969428241</v>
      </c>
      <c r="D660" s="35">
        <v>-3176.912296942824</v>
      </c>
      <c r="E660" s="35">
        <v>-0.49556760012834195</v>
      </c>
      <c r="F660" s="35">
        <v>47.197309417040366</v>
      </c>
      <c r="G660" s="35">
        <v>8782.4689999999991</v>
      </c>
    </row>
    <row r="661" spans="1:7" x14ac:dyDescent="0.25">
      <c r="A661" s="35">
        <v>633</v>
      </c>
      <c r="B661" s="37">
        <v>7173.35995</v>
      </c>
      <c r="C661" s="35">
        <v>7088.2296314521445</v>
      </c>
      <c r="D661" s="35">
        <v>-3721.5599314521446</v>
      </c>
      <c r="E661" s="35">
        <v>-0.58052736480585576</v>
      </c>
      <c r="F661" s="35">
        <v>47.272047832585955</v>
      </c>
      <c r="G661" s="35">
        <v>8798.5930000000008</v>
      </c>
    </row>
    <row r="662" spans="1:7" x14ac:dyDescent="0.25">
      <c r="A662" s="35">
        <v>634</v>
      </c>
      <c r="B662" s="38">
        <v>9391.3459999999995</v>
      </c>
      <c r="C662" s="35">
        <v>8583.547811430024</v>
      </c>
      <c r="D662" s="35">
        <v>-1410.187861430024</v>
      </c>
      <c r="E662" s="35">
        <v>-0.21997567099711887</v>
      </c>
      <c r="F662" s="35">
        <v>47.346786248131544</v>
      </c>
      <c r="G662" s="35">
        <v>8823.2790000000005</v>
      </c>
    </row>
    <row r="663" spans="1:7" x14ac:dyDescent="0.25">
      <c r="A663" s="35">
        <v>635</v>
      </c>
      <c r="B663" s="37">
        <v>14410.9321</v>
      </c>
      <c r="C663" s="35">
        <v>11153.411592704753</v>
      </c>
      <c r="D663" s="35">
        <v>-1762.0655927047537</v>
      </c>
      <c r="E663" s="35">
        <v>-0.27486519470044246</v>
      </c>
      <c r="F663" s="35">
        <v>47.421524663677133</v>
      </c>
      <c r="G663" s="35">
        <v>8823.9857499999998</v>
      </c>
    </row>
    <row r="664" spans="1:7" x14ac:dyDescent="0.25">
      <c r="A664" s="35">
        <v>636</v>
      </c>
      <c r="B664" s="38">
        <v>2709.1118999999999</v>
      </c>
      <c r="C664" s="35">
        <v>13425.288588493928</v>
      </c>
      <c r="D664" s="35">
        <v>985.64351150607217</v>
      </c>
      <c r="E664" s="35">
        <v>0.15375085741245656</v>
      </c>
      <c r="F664" s="35">
        <v>47.496263079222729</v>
      </c>
      <c r="G664" s="35">
        <v>8825.0859999999993</v>
      </c>
    </row>
    <row r="665" spans="1:7" x14ac:dyDescent="0.25">
      <c r="A665" s="35">
        <v>637</v>
      </c>
      <c r="B665" s="37">
        <v>24915.046259999999</v>
      </c>
      <c r="C665" s="35">
        <v>4941.1338431881431</v>
      </c>
      <c r="D665" s="35">
        <v>-2232.0219431881433</v>
      </c>
      <c r="E665" s="35">
        <v>-0.34817384127474194</v>
      </c>
      <c r="F665" s="35">
        <v>47.571001494768318</v>
      </c>
      <c r="G665" s="35">
        <v>8827.2098999999998</v>
      </c>
    </row>
    <row r="666" spans="1:7" x14ac:dyDescent="0.25">
      <c r="A666" s="35">
        <v>638</v>
      </c>
      <c r="B666" s="38">
        <v>20149.322899999999</v>
      </c>
      <c r="C666" s="35">
        <v>8876.7993468302066</v>
      </c>
      <c r="D666" s="35">
        <v>16038.246913169793</v>
      </c>
      <c r="E666" s="35">
        <v>2.5018114414659229</v>
      </c>
      <c r="F666" s="35">
        <v>47.645739910313907</v>
      </c>
      <c r="G666" s="35">
        <v>8835.2649500000007</v>
      </c>
    </row>
    <row r="667" spans="1:7" x14ac:dyDescent="0.25">
      <c r="A667" s="35">
        <v>639</v>
      </c>
      <c r="B667" s="37">
        <v>12949.1554</v>
      </c>
      <c r="C667" s="35">
        <v>31408.954204499409</v>
      </c>
      <c r="D667" s="35">
        <v>-11259.631304499409</v>
      </c>
      <c r="E667" s="35">
        <v>-1.7563936118948984</v>
      </c>
      <c r="F667" s="35">
        <v>47.720478325859496</v>
      </c>
      <c r="G667" s="35">
        <v>8871.1517000000003</v>
      </c>
    </row>
    <row r="668" spans="1:7" x14ac:dyDescent="0.25">
      <c r="A668" s="35">
        <v>640</v>
      </c>
      <c r="B668" s="38">
        <v>6666.2430000000004</v>
      </c>
      <c r="C668" s="35">
        <v>12671.334822057361</v>
      </c>
      <c r="D668" s="35">
        <v>277.82057794263892</v>
      </c>
      <c r="E668" s="35">
        <v>4.3337323856812909E-2</v>
      </c>
      <c r="F668" s="35">
        <v>47.795216741405085</v>
      </c>
      <c r="G668" s="35">
        <v>8891.1394999999993</v>
      </c>
    </row>
    <row r="669" spans="1:7" x14ac:dyDescent="0.25">
      <c r="A669" s="35">
        <v>641</v>
      </c>
      <c r="B669" s="37">
        <v>32787.458590000002</v>
      </c>
      <c r="C669" s="35">
        <v>8686.7394865578808</v>
      </c>
      <c r="D669" s="35">
        <v>-2020.4964865578804</v>
      </c>
      <c r="E669" s="35">
        <v>-0.31517791532199047</v>
      </c>
      <c r="F669" s="35">
        <v>47.869955156950681</v>
      </c>
      <c r="G669" s="35">
        <v>8930.9345499999999</v>
      </c>
    </row>
    <row r="670" spans="1:7" x14ac:dyDescent="0.25">
      <c r="A670" s="35">
        <v>642</v>
      </c>
      <c r="B670" s="38">
        <v>13143.86485</v>
      </c>
      <c r="C670" s="35">
        <v>32828.170143456053</v>
      </c>
      <c r="D670" s="35">
        <v>-40.711553456050751</v>
      </c>
      <c r="E670" s="35">
        <v>-6.3506086910635542E-3</v>
      </c>
      <c r="F670" s="35">
        <v>47.94469357249627</v>
      </c>
      <c r="G670" s="35">
        <v>8932.0840000000007</v>
      </c>
    </row>
    <row r="671" spans="1:7" x14ac:dyDescent="0.25">
      <c r="A671" s="35">
        <v>643</v>
      </c>
      <c r="B671" s="37">
        <v>4466.6214</v>
      </c>
      <c r="C671" s="35">
        <v>12669.514106459637</v>
      </c>
      <c r="D671" s="35">
        <v>474.3507435403626</v>
      </c>
      <c r="E671" s="35">
        <v>7.3994129400929698E-2</v>
      </c>
      <c r="F671" s="35">
        <v>48.019431988041859</v>
      </c>
      <c r="G671" s="35">
        <v>8944.1151000000009</v>
      </c>
    </row>
    <row r="672" spans="1:7" x14ac:dyDescent="0.25">
      <c r="A672" s="35">
        <v>644</v>
      </c>
      <c r="B672" s="38">
        <v>18806.145469999999</v>
      </c>
      <c r="C672" s="35">
        <v>6628.9311310028534</v>
      </c>
      <c r="D672" s="35">
        <v>-2162.3097310028534</v>
      </c>
      <c r="E672" s="35">
        <v>-0.33729941023503496</v>
      </c>
      <c r="F672" s="35">
        <v>48.094170403587448</v>
      </c>
      <c r="G672" s="35">
        <v>8964.0605500000001</v>
      </c>
    </row>
    <row r="673" spans="1:7" x14ac:dyDescent="0.25">
      <c r="A673" s="35">
        <v>645</v>
      </c>
      <c r="B673" s="37">
        <v>10141.136200000001</v>
      </c>
      <c r="C673" s="35">
        <v>9652.0967044527661</v>
      </c>
      <c r="D673" s="35">
        <v>9154.0487655472334</v>
      </c>
      <c r="E673" s="35">
        <v>1.4279430951133045</v>
      </c>
      <c r="F673" s="35">
        <v>48.168908819133037</v>
      </c>
      <c r="G673" s="35">
        <v>8965.7957499999993</v>
      </c>
    </row>
    <row r="674" spans="1:7" x14ac:dyDescent="0.25">
      <c r="A674" s="35">
        <v>646</v>
      </c>
      <c r="B674" s="38">
        <v>6123.5688</v>
      </c>
      <c r="C674" s="35">
        <v>10724.972112967283</v>
      </c>
      <c r="D674" s="35">
        <v>-583.83591296728264</v>
      </c>
      <c r="E674" s="35">
        <v>-9.1072757197723467E-2</v>
      </c>
      <c r="F674" s="35">
        <v>48.243647234678626</v>
      </c>
      <c r="G674" s="35">
        <v>8968.33</v>
      </c>
    </row>
    <row r="675" spans="1:7" x14ac:dyDescent="0.25">
      <c r="A675" s="35">
        <v>647</v>
      </c>
      <c r="B675" s="37">
        <v>8252.2842999999993</v>
      </c>
      <c r="C675" s="35">
        <v>8266.2372381304012</v>
      </c>
      <c r="D675" s="35">
        <v>-2142.6684381304012</v>
      </c>
      <c r="E675" s="35">
        <v>-0.33423555846248654</v>
      </c>
      <c r="F675" s="35">
        <v>48.318385650224222</v>
      </c>
      <c r="G675" s="35">
        <v>8978.1851000000006</v>
      </c>
    </row>
    <row r="676" spans="1:7" x14ac:dyDescent="0.25">
      <c r="A676" s="35">
        <v>648</v>
      </c>
      <c r="B676" s="38">
        <v>1712.2270000000001</v>
      </c>
      <c r="C676" s="35">
        <v>9566.8734204074772</v>
      </c>
      <c r="D676" s="35">
        <v>-1314.5891204074778</v>
      </c>
      <c r="E676" s="35">
        <v>-0.20506319176077856</v>
      </c>
      <c r="F676" s="35">
        <v>48.393124065769811</v>
      </c>
      <c r="G676" s="35">
        <v>8988.1587500000005</v>
      </c>
    </row>
    <row r="677" spans="1:7" x14ac:dyDescent="0.25">
      <c r="A677" s="35">
        <v>649</v>
      </c>
      <c r="B677" s="37">
        <v>12430.95335</v>
      </c>
      <c r="C677" s="35">
        <v>3934.1749337338488</v>
      </c>
      <c r="D677" s="35">
        <v>-2221.9479337338489</v>
      </c>
      <c r="E677" s="35">
        <v>-0.34660239320746633</v>
      </c>
      <c r="F677" s="35">
        <v>48.4678624813154</v>
      </c>
      <c r="G677" s="35">
        <v>9048.0272999999997</v>
      </c>
    </row>
    <row r="678" spans="1:7" x14ac:dyDescent="0.25">
      <c r="A678" s="35">
        <v>650</v>
      </c>
      <c r="B678" s="38">
        <v>9800.8881999999994</v>
      </c>
      <c r="C678" s="35">
        <v>12746.07016487247</v>
      </c>
      <c r="D678" s="35">
        <v>-315.11681487247006</v>
      </c>
      <c r="E678" s="35">
        <v>-4.9155176193158692E-2</v>
      </c>
      <c r="F678" s="35">
        <v>48.542600896860989</v>
      </c>
      <c r="G678" s="35">
        <v>9058.7302999999993</v>
      </c>
    </row>
    <row r="679" spans="1:7" x14ac:dyDescent="0.25">
      <c r="A679" s="35">
        <v>651</v>
      </c>
      <c r="B679" s="37">
        <v>10579.710999999999</v>
      </c>
      <c r="C679" s="35">
        <v>11826.822700984916</v>
      </c>
      <c r="D679" s="35">
        <v>-2025.9345009849167</v>
      </c>
      <c r="E679" s="35">
        <v>-0.31602619299136864</v>
      </c>
      <c r="F679" s="35">
        <v>48.617339312406578</v>
      </c>
      <c r="G679" s="35">
        <v>9095.0682500000003</v>
      </c>
    </row>
    <row r="680" spans="1:7" x14ac:dyDescent="0.25">
      <c r="A680" s="35">
        <v>652</v>
      </c>
      <c r="B680" s="38">
        <v>8280.6226999999999</v>
      </c>
      <c r="C680" s="35">
        <v>12253.978411016364</v>
      </c>
      <c r="D680" s="35">
        <v>-1674.2674110163643</v>
      </c>
      <c r="E680" s="35">
        <v>-0.26116952729507614</v>
      </c>
      <c r="F680" s="35">
        <v>48.692077727952174</v>
      </c>
      <c r="G680" s="35">
        <v>9101.7980000000007</v>
      </c>
    </row>
    <row r="681" spans="1:7" x14ac:dyDescent="0.25">
      <c r="A681" s="35">
        <v>653</v>
      </c>
      <c r="B681" s="37">
        <v>8527.5319999999992</v>
      </c>
      <c r="C681" s="35">
        <v>10692.979672027674</v>
      </c>
      <c r="D681" s="35">
        <v>-2412.3569720276737</v>
      </c>
      <c r="E681" s="35">
        <v>-0.37630436207856816</v>
      </c>
      <c r="F681" s="35">
        <v>48.766816143497763</v>
      </c>
      <c r="G681" s="35">
        <v>9140.9509999999991</v>
      </c>
    </row>
    <row r="682" spans="1:7" x14ac:dyDescent="0.25">
      <c r="A682" s="35">
        <v>654</v>
      </c>
      <c r="B682" s="38">
        <v>12244.531000000001</v>
      </c>
      <c r="C682" s="35">
        <v>10793.590786627214</v>
      </c>
      <c r="D682" s="35">
        <v>-2266.0587866272144</v>
      </c>
      <c r="E682" s="35">
        <v>-0.35348325974225092</v>
      </c>
      <c r="F682" s="35">
        <v>48.841554559043352</v>
      </c>
      <c r="G682" s="35">
        <v>9144.5650000000005</v>
      </c>
    </row>
    <row r="683" spans="1:7" x14ac:dyDescent="0.25">
      <c r="A683" s="35">
        <v>655</v>
      </c>
      <c r="B683" s="37">
        <v>24667.419000000002</v>
      </c>
      <c r="C683" s="35">
        <v>13028.408830500623</v>
      </c>
      <c r="D683" s="35">
        <v>-783.87783050062171</v>
      </c>
      <c r="E683" s="35">
        <v>-0.12227736208797067</v>
      </c>
      <c r="F683" s="35">
        <v>48.916292974588941</v>
      </c>
      <c r="G683" s="35">
        <v>9174.1356500000002</v>
      </c>
    </row>
    <row r="684" spans="1:7" x14ac:dyDescent="0.25">
      <c r="A684" s="35">
        <v>656</v>
      </c>
      <c r="B684" s="38">
        <v>3410.3240000000001</v>
      </c>
      <c r="C684" s="35">
        <v>35155.951825984157</v>
      </c>
      <c r="D684" s="35">
        <v>-10488.532825984155</v>
      </c>
      <c r="E684" s="35">
        <v>-1.6361097051505575</v>
      </c>
      <c r="F684" s="35">
        <v>48.99103139013453</v>
      </c>
      <c r="G684" s="35">
        <v>9182.17</v>
      </c>
    </row>
    <row r="685" spans="1:7" x14ac:dyDescent="0.25">
      <c r="A685" s="35">
        <v>657</v>
      </c>
      <c r="B685" s="37">
        <v>4058.71245</v>
      </c>
      <c r="C685" s="35">
        <v>7001.7996469632608</v>
      </c>
      <c r="D685" s="35">
        <v>-3591.4756469632607</v>
      </c>
      <c r="E685" s="35">
        <v>-0.56023547423632247</v>
      </c>
      <c r="F685" s="35">
        <v>49.065769805680127</v>
      </c>
      <c r="G685" s="35">
        <v>9193.8384999999998</v>
      </c>
    </row>
    <row r="686" spans="1:7" x14ac:dyDescent="0.25">
      <c r="A686" s="35">
        <v>658</v>
      </c>
      <c r="B686" s="38">
        <v>26392.260289999998</v>
      </c>
      <c r="C686" s="35">
        <v>6396.4768636780427</v>
      </c>
      <c r="D686" s="35">
        <v>-2337.7644136780427</v>
      </c>
      <c r="E686" s="35">
        <v>-0.36466864422625839</v>
      </c>
      <c r="F686" s="35">
        <v>49.140508221225716</v>
      </c>
      <c r="G686" s="35">
        <v>9222.4025999999994</v>
      </c>
    </row>
    <row r="687" spans="1:7" x14ac:dyDescent="0.25">
      <c r="A687" s="35">
        <v>659</v>
      </c>
      <c r="B687" s="37">
        <v>14394.398150000001</v>
      </c>
      <c r="C687" s="35">
        <v>11123.331477383226</v>
      </c>
      <c r="D687" s="35">
        <v>15268.928812616772</v>
      </c>
      <c r="E687" s="35">
        <v>2.381805256468863</v>
      </c>
      <c r="F687" s="35">
        <v>49.215246636771305</v>
      </c>
      <c r="G687" s="35">
        <v>9225.2564000000002</v>
      </c>
    </row>
    <row r="688" spans="1:7" x14ac:dyDescent="0.25">
      <c r="A688" s="35">
        <v>660</v>
      </c>
      <c r="B688" s="38">
        <v>6435.6237000000001</v>
      </c>
      <c r="C688" s="35">
        <v>13394.191185555866</v>
      </c>
      <c r="D688" s="35">
        <v>1000.2069644441344</v>
      </c>
      <c r="E688" s="35">
        <v>0.156022615253881</v>
      </c>
      <c r="F688" s="35">
        <v>49.289985052316894</v>
      </c>
      <c r="G688" s="35">
        <v>9249.4951999999994</v>
      </c>
    </row>
    <row r="689" spans="1:7" x14ac:dyDescent="0.25">
      <c r="A689" s="35">
        <v>661</v>
      </c>
      <c r="B689" s="37">
        <v>22192.437109999999</v>
      </c>
      <c r="C689" s="35">
        <v>9133.7432937249578</v>
      </c>
      <c r="D689" s="35">
        <v>-2698.1195937249577</v>
      </c>
      <c r="E689" s="35">
        <v>-0.42088056796791029</v>
      </c>
      <c r="F689" s="35">
        <v>49.364723467862483</v>
      </c>
      <c r="G689" s="35">
        <v>9264.7970000000005</v>
      </c>
    </row>
    <row r="690" spans="1:7" x14ac:dyDescent="0.25">
      <c r="A690" s="35">
        <v>662</v>
      </c>
      <c r="B690" s="38">
        <v>5148.5526</v>
      </c>
      <c r="C690" s="35">
        <v>12461.155458417772</v>
      </c>
      <c r="D690" s="35">
        <v>9731.2816515822269</v>
      </c>
      <c r="E690" s="35">
        <v>1.5179858439555671</v>
      </c>
      <c r="F690" s="35">
        <v>49.439461883408079</v>
      </c>
      <c r="G690" s="35">
        <v>9282.4806000000008</v>
      </c>
    </row>
    <row r="691" spans="1:7" x14ac:dyDescent="0.25">
      <c r="A691" s="35">
        <v>663</v>
      </c>
      <c r="B691" s="37">
        <v>1136.3994</v>
      </c>
      <c r="C691" s="35">
        <v>7784.5429306854003</v>
      </c>
      <c r="D691" s="35">
        <v>-2635.9903306854003</v>
      </c>
      <c r="E691" s="35">
        <v>-0.41118900367389916</v>
      </c>
      <c r="F691" s="35">
        <v>49.514200298953668</v>
      </c>
      <c r="G691" s="35">
        <v>9283.5619999999999</v>
      </c>
    </row>
    <row r="692" spans="1:7" x14ac:dyDescent="0.25">
      <c r="A692" s="35">
        <v>664</v>
      </c>
      <c r="B692" s="38">
        <v>27037.914100000002</v>
      </c>
      <c r="C692" s="35">
        <v>4127.9223479835982</v>
      </c>
      <c r="D692" s="35">
        <v>-2991.522947983598</v>
      </c>
      <c r="E692" s="35">
        <v>-0.46664865425706636</v>
      </c>
      <c r="F692" s="35">
        <v>49.588938714499257</v>
      </c>
      <c r="G692" s="35">
        <v>9288.0267000000003</v>
      </c>
    </row>
    <row r="693" spans="1:7" x14ac:dyDescent="0.25">
      <c r="A693" s="35">
        <v>665</v>
      </c>
      <c r="B693" s="37">
        <v>42560.430399999997</v>
      </c>
      <c r="C693" s="35">
        <v>36948.498850704782</v>
      </c>
      <c r="D693" s="35">
        <v>-9910.5847507047802</v>
      </c>
      <c r="E693" s="35">
        <v>-1.5459553937014781</v>
      </c>
      <c r="F693" s="35">
        <v>49.663677130044846</v>
      </c>
      <c r="G693" s="35">
        <v>9290.1394999999993</v>
      </c>
    </row>
    <row r="694" spans="1:7" x14ac:dyDescent="0.25">
      <c r="A694" s="35">
        <v>666</v>
      </c>
      <c r="B694" s="38">
        <v>8703.4560000000001</v>
      </c>
      <c r="C694" s="35">
        <v>33141.809030511729</v>
      </c>
      <c r="D694" s="35">
        <v>9418.6213694882681</v>
      </c>
      <c r="E694" s="35">
        <v>1.4692138631231539</v>
      </c>
      <c r="F694" s="35">
        <v>49.738415545590435</v>
      </c>
      <c r="G694" s="35">
        <v>9301.8935500000007</v>
      </c>
    </row>
    <row r="695" spans="1:7" x14ac:dyDescent="0.25">
      <c r="A695" s="35">
        <v>667</v>
      </c>
      <c r="B695" s="37">
        <v>40003.332249999999</v>
      </c>
      <c r="C695" s="35">
        <v>10343.546157756417</v>
      </c>
      <c r="D695" s="35">
        <v>-1640.0901577564164</v>
      </c>
      <c r="E695" s="35">
        <v>-0.25583820625316078</v>
      </c>
      <c r="F695" s="35">
        <v>49.813153961136031</v>
      </c>
      <c r="G695" s="35">
        <v>9304.7019</v>
      </c>
    </row>
    <row r="696" spans="1:7" x14ac:dyDescent="0.25">
      <c r="A696" s="35">
        <v>668</v>
      </c>
      <c r="B696" s="38">
        <v>45710.207849999999</v>
      </c>
      <c r="C696" s="35">
        <v>33055.594732185673</v>
      </c>
      <c r="D696" s="35">
        <v>6947.7375178143266</v>
      </c>
      <c r="E696" s="35">
        <v>1.0837798737277686</v>
      </c>
      <c r="F696" s="35">
        <v>49.88789237668162</v>
      </c>
      <c r="G696" s="35">
        <v>9361.3268000000007</v>
      </c>
    </row>
    <row r="697" spans="1:7" x14ac:dyDescent="0.25">
      <c r="A697" s="35">
        <v>669</v>
      </c>
      <c r="B697" s="37">
        <v>6500.2358999999997</v>
      </c>
      <c r="C697" s="35">
        <v>36183.047472737933</v>
      </c>
      <c r="D697" s="35">
        <v>9527.1603772620656</v>
      </c>
      <c r="E697" s="35">
        <v>1.4861448988506851</v>
      </c>
      <c r="F697" s="35">
        <v>49.962630792227209</v>
      </c>
      <c r="G697" s="35">
        <v>9377.9046999999991</v>
      </c>
    </row>
    <row r="698" spans="1:7" x14ac:dyDescent="0.25">
      <c r="A698" s="35">
        <v>670</v>
      </c>
      <c r="B698" s="38">
        <v>4837.5823</v>
      </c>
      <c r="C698" s="35">
        <v>9306.9369856645899</v>
      </c>
      <c r="D698" s="35">
        <v>-2806.7010856645902</v>
      </c>
      <c r="E698" s="35">
        <v>-0.43781823081452398</v>
      </c>
      <c r="F698" s="35">
        <v>50.037369207772798</v>
      </c>
      <c r="G698" s="35">
        <v>9386.1612999999998</v>
      </c>
    </row>
    <row r="699" spans="1:7" x14ac:dyDescent="0.25">
      <c r="A699" s="35">
        <v>671</v>
      </c>
      <c r="B699" s="37">
        <v>3943.5954000000002</v>
      </c>
      <c r="C699" s="35">
        <v>7183.09297904902</v>
      </c>
      <c r="D699" s="35">
        <v>-2345.5106790490199</v>
      </c>
      <c r="E699" s="35">
        <v>-0.36587698672395547</v>
      </c>
      <c r="F699" s="35">
        <v>50.112107623318387</v>
      </c>
      <c r="G699" s="35">
        <v>9391.3459999999995</v>
      </c>
    </row>
    <row r="700" spans="1:7" x14ac:dyDescent="0.25">
      <c r="A700" s="35">
        <v>672</v>
      </c>
      <c r="B700" s="38">
        <v>4399.7309999999998</v>
      </c>
      <c r="C700" s="35">
        <v>6924.1450965158265</v>
      </c>
      <c r="D700" s="35">
        <v>-2980.5496965158263</v>
      </c>
      <c r="E700" s="35">
        <v>-0.46493693313063755</v>
      </c>
      <c r="F700" s="35">
        <v>50.186846038863983</v>
      </c>
      <c r="G700" s="35">
        <v>9411.0049999999992</v>
      </c>
    </row>
    <row r="701" spans="1:7" x14ac:dyDescent="0.25">
      <c r="A701" s="35">
        <v>673</v>
      </c>
      <c r="B701" s="37">
        <v>6185.3208000000004</v>
      </c>
      <c r="C701" s="35">
        <v>7550.7744851631596</v>
      </c>
      <c r="D701" s="35">
        <v>-3151.0434851631599</v>
      </c>
      <c r="E701" s="35">
        <v>-0.49153231562138328</v>
      </c>
      <c r="F701" s="35">
        <v>50.261584454409572</v>
      </c>
      <c r="G701" s="35">
        <v>9414.92</v>
      </c>
    </row>
    <row r="702" spans="1:7" x14ac:dyDescent="0.25">
      <c r="A702" s="35">
        <v>674</v>
      </c>
      <c r="B702" s="38">
        <v>46200.985099999998</v>
      </c>
      <c r="C702" s="35">
        <v>9299.916392547233</v>
      </c>
      <c r="D702" s="35">
        <v>-3114.5955925472326</v>
      </c>
      <c r="E702" s="35">
        <v>-0.48584679679519716</v>
      </c>
      <c r="F702" s="35">
        <v>50.336322869955161</v>
      </c>
      <c r="G702" s="35">
        <v>9432.9253000000008</v>
      </c>
    </row>
    <row r="703" spans="1:7" x14ac:dyDescent="0.25">
      <c r="A703" s="35">
        <v>675</v>
      </c>
      <c r="B703" s="37">
        <v>7222.7862500000001</v>
      </c>
      <c r="C703" s="35">
        <v>34266.616182681471</v>
      </c>
      <c r="D703" s="35">
        <v>11934.368917318527</v>
      </c>
      <c r="E703" s="35">
        <v>1.8616461553229533</v>
      </c>
      <c r="F703" s="35">
        <v>50.41106128550075</v>
      </c>
      <c r="G703" s="35">
        <v>9447.2503500000003</v>
      </c>
    </row>
    <row r="704" spans="1:7" x14ac:dyDescent="0.25">
      <c r="A704" s="35">
        <v>676</v>
      </c>
      <c r="B704" s="38">
        <v>12485.8009</v>
      </c>
      <c r="C704" s="35">
        <v>9023.9588205330456</v>
      </c>
      <c r="D704" s="35">
        <v>-1801.1725705330455</v>
      </c>
      <c r="E704" s="35">
        <v>-0.28096550510853546</v>
      </c>
      <c r="F704" s="35">
        <v>50.485799701046339</v>
      </c>
      <c r="G704" s="35">
        <v>9447.3824000000004</v>
      </c>
    </row>
    <row r="705" spans="1:7" x14ac:dyDescent="0.25">
      <c r="A705" s="35">
        <v>677</v>
      </c>
      <c r="B705" s="37">
        <v>46130.5265</v>
      </c>
      <c r="C705" s="35">
        <v>13197.994653239242</v>
      </c>
      <c r="D705" s="35">
        <v>-712.19375323924214</v>
      </c>
      <c r="E705" s="35">
        <v>-0.111095339162748</v>
      </c>
      <c r="F705" s="35">
        <v>50.560538116591935</v>
      </c>
      <c r="G705" s="35">
        <v>9487.6442000000006</v>
      </c>
    </row>
    <row r="706" spans="1:7" x14ac:dyDescent="0.25">
      <c r="A706" s="35">
        <v>678</v>
      </c>
      <c r="B706" s="38">
        <v>12363.547</v>
      </c>
      <c r="C706" s="35">
        <v>36513.857920121707</v>
      </c>
      <c r="D706" s="35">
        <v>9616.6685798782928</v>
      </c>
      <c r="E706" s="35">
        <v>1.5001073129862628</v>
      </c>
      <c r="F706" s="35">
        <v>50.635276532137524</v>
      </c>
      <c r="G706" s="35">
        <v>9500.5730500000009</v>
      </c>
    </row>
    <row r="707" spans="1:7" x14ac:dyDescent="0.25">
      <c r="A707" s="35">
        <v>679</v>
      </c>
      <c r="B707" s="37">
        <v>10156.7832</v>
      </c>
      <c r="C707" s="35">
        <v>12512.079204857466</v>
      </c>
      <c r="D707" s="35">
        <v>-148.53220485746533</v>
      </c>
      <c r="E707" s="35">
        <v>-2.3169587770433216E-2</v>
      </c>
      <c r="F707" s="35">
        <v>50.710014947683113</v>
      </c>
      <c r="G707" s="35">
        <v>9504.3102999999992</v>
      </c>
    </row>
    <row r="708" spans="1:7" x14ac:dyDescent="0.25">
      <c r="A708" s="35">
        <v>680</v>
      </c>
      <c r="B708" s="38">
        <v>2585.2689999999998</v>
      </c>
      <c r="C708" s="35">
        <v>11094.637705273653</v>
      </c>
      <c r="D708" s="35">
        <v>-937.85450527365356</v>
      </c>
      <c r="E708" s="35">
        <v>-0.14629623452157342</v>
      </c>
      <c r="F708" s="35">
        <v>50.784753363228702</v>
      </c>
      <c r="G708" s="35">
        <v>9541.6955500000004</v>
      </c>
    </row>
    <row r="709" spans="1:7" x14ac:dyDescent="0.25">
      <c r="A709" s="35">
        <v>681</v>
      </c>
      <c r="B709" s="37">
        <v>1242.26</v>
      </c>
      <c r="C709" s="35">
        <v>5071.0059308374557</v>
      </c>
      <c r="D709" s="35">
        <v>-2485.7369308374559</v>
      </c>
      <c r="E709" s="35">
        <v>-0.38775092612752676</v>
      </c>
      <c r="F709" s="35">
        <v>50.859491778774292</v>
      </c>
      <c r="G709" s="35">
        <v>9549.5650999999998</v>
      </c>
    </row>
    <row r="710" spans="1:7" x14ac:dyDescent="0.25">
      <c r="A710" s="35">
        <v>682</v>
      </c>
      <c r="B710" s="38">
        <v>40103.89</v>
      </c>
      <c r="C710" s="35">
        <v>3824.7007567852329</v>
      </c>
      <c r="D710" s="35">
        <v>-2582.4407567852331</v>
      </c>
      <c r="E710" s="35">
        <v>-0.40283578792691793</v>
      </c>
      <c r="F710" s="35">
        <v>50.934230194319888</v>
      </c>
      <c r="G710" s="35">
        <v>9563.0290000000005</v>
      </c>
    </row>
    <row r="711" spans="1:7" x14ac:dyDescent="0.25">
      <c r="A711" s="35">
        <v>683</v>
      </c>
      <c r="B711" s="37">
        <v>9863.4717999999993</v>
      </c>
      <c r="C711" s="35">
        <v>32244.500689716839</v>
      </c>
      <c r="D711" s="35">
        <v>7859.3893102831607</v>
      </c>
      <c r="E711" s="35">
        <v>1.2259887384110144</v>
      </c>
      <c r="F711" s="35">
        <v>51.008968609865477</v>
      </c>
      <c r="G711" s="35">
        <v>9566.9909000000007</v>
      </c>
    </row>
    <row r="712" spans="1:7" x14ac:dyDescent="0.25">
      <c r="A712" s="35">
        <v>684</v>
      </c>
      <c r="B712" s="38">
        <v>4766.0219999999999</v>
      </c>
      <c r="C712" s="35">
        <v>10721.889534740447</v>
      </c>
      <c r="D712" s="35">
        <v>-858.41773474044749</v>
      </c>
      <c r="E712" s="35">
        <v>-0.13390486640827381</v>
      </c>
      <c r="F712" s="35">
        <v>51.083707025411066</v>
      </c>
      <c r="G712" s="35">
        <v>9583.8932999999997</v>
      </c>
    </row>
    <row r="713" spans="1:7" x14ac:dyDescent="0.25">
      <c r="A713" s="35">
        <v>685</v>
      </c>
      <c r="B713" s="37">
        <v>11244.376899999999</v>
      </c>
      <c r="C713" s="35">
        <v>7493.3366830063997</v>
      </c>
      <c r="D713" s="35">
        <v>-2727.3146830063997</v>
      </c>
      <c r="E713" s="35">
        <v>-0.42543471960270984</v>
      </c>
      <c r="F713" s="35">
        <v>51.158445440956655</v>
      </c>
      <c r="G713" s="35">
        <v>9617.6624499999998</v>
      </c>
    </row>
    <row r="714" spans="1:7" x14ac:dyDescent="0.25">
      <c r="A714" s="35">
        <v>686</v>
      </c>
      <c r="B714" s="38">
        <v>7729.6457499999997</v>
      </c>
      <c r="C714" s="35">
        <v>11302.109970171387</v>
      </c>
      <c r="D714" s="35">
        <v>-57.733070171387226</v>
      </c>
      <c r="E714" s="35">
        <v>-9.005800714236855E-3</v>
      </c>
      <c r="F714" s="35">
        <v>51.233183856502244</v>
      </c>
      <c r="G714" s="35">
        <v>9620.3307000000004</v>
      </c>
    </row>
    <row r="715" spans="1:7" x14ac:dyDescent="0.25">
      <c r="A715" s="35">
        <v>687</v>
      </c>
      <c r="B715" s="37">
        <v>5438.7491</v>
      </c>
      <c r="C715" s="35">
        <v>9108.7997967634183</v>
      </c>
      <c r="D715" s="35">
        <v>-1379.1540467634186</v>
      </c>
      <c r="E715" s="35">
        <v>-0.21513469598123408</v>
      </c>
      <c r="F715" s="35">
        <v>51.30792227204784</v>
      </c>
      <c r="G715" s="35">
        <v>9625.92</v>
      </c>
    </row>
    <row r="716" spans="1:7" x14ac:dyDescent="0.25">
      <c r="A716" s="35">
        <v>688</v>
      </c>
      <c r="B716" s="38">
        <v>26236.579969999999</v>
      </c>
      <c r="C716" s="35">
        <v>8794.6503905947156</v>
      </c>
      <c r="D716" s="35">
        <v>-3355.9012905947156</v>
      </c>
      <c r="E716" s="35">
        <v>-0.52348815245797753</v>
      </c>
      <c r="F716" s="35">
        <v>51.382660687593429</v>
      </c>
      <c r="G716" s="35">
        <v>9630.3970000000008</v>
      </c>
    </row>
    <row r="717" spans="1:7" x14ac:dyDescent="0.25">
      <c r="A717" s="35">
        <v>689</v>
      </c>
      <c r="B717" s="37">
        <v>34806.467700000001</v>
      </c>
      <c r="C717" s="35">
        <v>10481.471204886593</v>
      </c>
      <c r="D717" s="35">
        <v>15755.108765113406</v>
      </c>
      <c r="E717" s="35">
        <v>2.4576446280880049</v>
      </c>
      <c r="F717" s="35">
        <v>51.457399103139018</v>
      </c>
      <c r="G717" s="35">
        <v>9634.5380000000005</v>
      </c>
    </row>
    <row r="718" spans="1:7" x14ac:dyDescent="0.25">
      <c r="A718" s="35">
        <v>690</v>
      </c>
      <c r="B718" s="38">
        <v>2104.1134000000002</v>
      </c>
      <c r="C718" s="35">
        <v>29456.025124123946</v>
      </c>
      <c r="D718" s="35">
        <v>5350.4425758760553</v>
      </c>
      <c r="E718" s="35">
        <v>0.83461730734681372</v>
      </c>
      <c r="F718" s="35">
        <v>51.532137518684607</v>
      </c>
      <c r="G718" s="35">
        <v>9644.2525000000005</v>
      </c>
    </row>
    <row r="719" spans="1:7" x14ac:dyDescent="0.25">
      <c r="A719" s="35">
        <v>691</v>
      </c>
      <c r="B719" s="37">
        <v>8068.1850000000004</v>
      </c>
      <c r="C719" s="35">
        <v>4486.627274651396</v>
      </c>
      <c r="D719" s="35">
        <v>-2382.5138746513958</v>
      </c>
      <c r="E719" s="35">
        <v>-0.37164912744669293</v>
      </c>
      <c r="F719" s="35">
        <v>51.606875934230196</v>
      </c>
      <c r="G719" s="35">
        <v>9704.6680500000002</v>
      </c>
    </row>
    <row r="720" spans="1:7" x14ac:dyDescent="0.25">
      <c r="A720" s="35">
        <v>692</v>
      </c>
      <c r="B720" s="38">
        <v>2362.2290499999999</v>
      </c>
      <c r="C720" s="35">
        <v>10228.317770021327</v>
      </c>
      <c r="D720" s="35">
        <v>-2160.1327700213269</v>
      </c>
      <c r="E720" s="35">
        <v>-0.33695982537138408</v>
      </c>
      <c r="F720" s="35">
        <v>51.681614349775792</v>
      </c>
      <c r="G720" s="35">
        <v>9715.8410000000003</v>
      </c>
    </row>
    <row r="721" spans="1:7" x14ac:dyDescent="0.25">
      <c r="A721" s="35">
        <v>693</v>
      </c>
      <c r="B721" s="37">
        <v>2352.9684499999998</v>
      </c>
      <c r="C721" s="35">
        <v>4728.1348061388453</v>
      </c>
      <c r="D721" s="35">
        <v>-2365.9057561388454</v>
      </c>
      <c r="E721" s="35">
        <v>-0.36905842154592511</v>
      </c>
      <c r="F721" s="35">
        <v>51.756352765321381</v>
      </c>
      <c r="G721" s="35">
        <v>9722.7695000000003</v>
      </c>
    </row>
    <row r="722" spans="1:7" x14ac:dyDescent="0.25">
      <c r="A722" s="35">
        <v>694</v>
      </c>
      <c r="B722" s="38">
        <v>3577.9989999999998</v>
      </c>
      <c r="C722" s="35">
        <v>4942.7691276715386</v>
      </c>
      <c r="D722" s="35">
        <v>-2589.8006776715388</v>
      </c>
      <c r="E722" s="35">
        <v>-0.40398386442064765</v>
      </c>
      <c r="F722" s="35">
        <v>51.83109118086697</v>
      </c>
      <c r="G722" s="35">
        <v>9724.5300000000007</v>
      </c>
    </row>
    <row r="723" spans="1:7" x14ac:dyDescent="0.25">
      <c r="A723" s="35">
        <v>695</v>
      </c>
      <c r="B723" s="37">
        <v>3201.2451500000002</v>
      </c>
      <c r="C723" s="35">
        <v>6914.8542391134533</v>
      </c>
      <c r="D723" s="35">
        <v>-3336.8552391134535</v>
      </c>
      <c r="E723" s="35">
        <v>-0.52051715258694786</v>
      </c>
      <c r="F723" s="35">
        <v>51.905829596412559</v>
      </c>
      <c r="G723" s="35">
        <v>9748.9105999999992</v>
      </c>
    </row>
    <row r="724" spans="1:7" x14ac:dyDescent="0.25">
      <c r="A724" s="35">
        <v>696</v>
      </c>
      <c r="B724" s="38">
        <v>29186.482360000002</v>
      </c>
      <c r="C724" s="35">
        <v>6667.7583295051154</v>
      </c>
      <c r="D724" s="35">
        <v>-3466.5131795051152</v>
      </c>
      <c r="E724" s="35">
        <v>-0.54074253759972013</v>
      </c>
      <c r="F724" s="35">
        <v>51.980568011958148</v>
      </c>
      <c r="G724" s="35">
        <v>9778.3472000000002</v>
      </c>
    </row>
    <row r="725" spans="1:7" x14ac:dyDescent="0.25">
      <c r="A725" s="35">
        <v>697</v>
      </c>
      <c r="B725" s="37">
        <v>40273.645499999999</v>
      </c>
      <c r="C725" s="35">
        <v>12230.750998515912</v>
      </c>
      <c r="D725" s="35">
        <v>16955.73136148409</v>
      </c>
      <c r="E725" s="35">
        <v>2.6449301440639554</v>
      </c>
      <c r="F725" s="35">
        <v>52.055306427503744</v>
      </c>
      <c r="G725" s="35">
        <v>9788.8659000000007</v>
      </c>
    </row>
    <row r="726" spans="1:7" x14ac:dyDescent="0.25">
      <c r="A726" s="35">
        <v>698</v>
      </c>
      <c r="B726" s="38">
        <v>10976.24575</v>
      </c>
      <c r="C726" s="35">
        <v>32407.362656476085</v>
      </c>
      <c r="D726" s="35">
        <v>7866.2828435239135</v>
      </c>
      <c r="E726" s="35">
        <v>1.2270640629416325</v>
      </c>
      <c r="F726" s="35">
        <v>52.130044843049333</v>
      </c>
      <c r="G726" s="35">
        <v>9800.8881999999994</v>
      </c>
    </row>
    <row r="727" spans="1:7" x14ac:dyDescent="0.25">
      <c r="A727" s="35">
        <v>699</v>
      </c>
      <c r="B727" s="37">
        <v>3500.6122999999998</v>
      </c>
      <c r="C727" s="35">
        <v>11670.284992569545</v>
      </c>
      <c r="D727" s="35">
        <v>-694.03924256954451</v>
      </c>
      <c r="E727" s="35">
        <v>-0.10826341103783749</v>
      </c>
      <c r="F727" s="35">
        <v>52.204783258594922</v>
      </c>
      <c r="G727" s="35">
        <v>9850.4320000000007</v>
      </c>
    </row>
    <row r="728" spans="1:7" x14ac:dyDescent="0.25">
      <c r="A728" s="35">
        <v>700</v>
      </c>
      <c r="B728" s="38">
        <v>2020.5523000000001</v>
      </c>
      <c r="C728" s="35">
        <v>6539.8901774942442</v>
      </c>
      <c r="D728" s="35">
        <v>-3039.2778774942444</v>
      </c>
      <c r="E728" s="35">
        <v>-0.47409796150884759</v>
      </c>
      <c r="F728" s="35">
        <v>52.279521674140511</v>
      </c>
      <c r="G728" s="35">
        <v>9855.1314000000002</v>
      </c>
    </row>
    <row r="729" spans="1:7" x14ac:dyDescent="0.25">
      <c r="A729" s="35">
        <v>701</v>
      </c>
      <c r="B729" s="37">
        <v>9541.6955500000004</v>
      </c>
      <c r="C729" s="35">
        <v>5476.0959795627032</v>
      </c>
      <c r="D729" s="35">
        <v>-3455.5436795627029</v>
      </c>
      <c r="E729" s="35">
        <v>-0.53903140167497321</v>
      </c>
      <c r="F729" s="35">
        <v>52.3542600896861</v>
      </c>
      <c r="G729" s="35">
        <v>9861.0249999999996</v>
      </c>
    </row>
    <row r="730" spans="1:7" x14ac:dyDescent="0.25">
      <c r="A730" s="35">
        <v>702</v>
      </c>
      <c r="B730" s="38">
        <v>9504.3102999999992</v>
      </c>
      <c r="C730" s="35">
        <v>11601.032992298315</v>
      </c>
      <c r="D730" s="35">
        <v>-2059.3374422983143</v>
      </c>
      <c r="E730" s="35">
        <v>-0.32123672885659788</v>
      </c>
      <c r="F730" s="35">
        <v>52.428998505231696</v>
      </c>
      <c r="G730" s="35">
        <v>9863.4717999999993</v>
      </c>
    </row>
    <row r="731" spans="1:7" x14ac:dyDescent="0.25">
      <c r="A731" s="35">
        <v>703</v>
      </c>
      <c r="B731" s="37">
        <v>5385.3379000000004</v>
      </c>
      <c r="C731" s="35">
        <v>11365.836851481376</v>
      </c>
      <c r="D731" s="35">
        <v>-1861.5265514813764</v>
      </c>
      <c r="E731" s="35">
        <v>-0.29038014256186967</v>
      </c>
      <c r="F731" s="35">
        <v>52.503736920777285</v>
      </c>
      <c r="G731" s="35">
        <v>9866.3048500000004</v>
      </c>
    </row>
    <row r="732" spans="1:7" x14ac:dyDescent="0.25">
      <c r="A732" s="35">
        <v>704</v>
      </c>
      <c r="B732" s="38">
        <v>8930.9345499999999</v>
      </c>
      <c r="C732" s="35">
        <v>7988.7599563607791</v>
      </c>
      <c r="D732" s="35">
        <v>-2603.4220563607787</v>
      </c>
      <c r="E732" s="35">
        <v>-0.40610866778835847</v>
      </c>
      <c r="F732" s="35">
        <v>52.578475336322875</v>
      </c>
      <c r="G732" s="35">
        <v>9869.8101999999999</v>
      </c>
    </row>
    <row r="733" spans="1:7" x14ac:dyDescent="0.25">
      <c r="A733" s="35">
        <v>705</v>
      </c>
      <c r="B733" s="37">
        <v>5375.0379999999996</v>
      </c>
      <c r="C733" s="35">
        <v>10685.919784458276</v>
      </c>
      <c r="D733" s="35">
        <v>-1754.985234458276</v>
      </c>
      <c r="E733" s="35">
        <v>-0.27376072727537931</v>
      </c>
      <c r="F733" s="35">
        <v>52.653213751868464</v>
      </c>
      <c r="G733" s="35">
        <v>9872.7009999999991</v>
      </c>
    </row>
    <row r="734" spans="1:7" x14ac:dyDescent="0.25">
      <c r="A734" s="35">
        <v>706</v>
      </c>
      <c r="B734" s="38">
        <v>44400.4064</v>
      </c>
      <c r="C734" s="35">
        <v>8284.8997529128392</v>
      </c>
      <c r="D734" s="35">
        <v>-2909.8617529128396</v>
      </c>
      <c r="E734" s="35">
        <v>-0.45391029742431038</v>
      </c>
      <c r="F734" s="35">
        <v>52.727952167414053</v>
      </c>
      <c r="G734" s="35">
        <v>9875.6803999999993</v>
      </c>
    </row>
    <row r="735" spans="1:7" x14ac:dyDescent="0.25">
      <c r="A735" s="35">
        <v>707</v>
      </c>
      <c r="B735" s="37">
        <v>10264.4421</v>
      </c>
      <c r="C735" s="35">
        <v>34934.899425013617</v>
      </c>
      <c r="D735" s="35">
        <v>9465.5069749863833</v>
      </c>
      <c r="E735" s="35">
        <v>1.4765275642346465</v>
      </c>
      <c r="F735" s="35">
        <v>52.802690582959649</v>
      </c>
      <c r="G735" s="35">
        <v>9877.6077000000005</v>
      </c>
    </row>
    <row r="736" spans="1:7" x14ac:dyDescent="0.25">
      <c r="A736" s="35">
        <v>708</v>
      </c>
      <c r="B736" s="38">
        <v>6113.2310500000003</v>
      </c>
      <c r="C736" s="35">
        <v>10844.915901341528</v>
      </c>
      <c r="D736" s="35">
        <v>-580.47380134152809</v>
      </c>
      <c r="E736" s="35">
        <v>-9.0548300293029516E-2</v>
      </c>
      <c r="F736" s="35">
        <v>52.877428998505238</v>
      </c>
      <c r="G736" s="35">
        <v>9880.0679999999993</v>
      </c>
    </row>
    <row r="737" spans="1:7" x14ac:dyDescent="0.25">
      <c r="A737" s="35">
        <v>709</v>
      </c>
      <c r="B737" s="37">
        <v>5469.0065999999997</v>
      </c>
      <c r="C737" s="35">
        <v>8048.6315468399753</v>
      </c>
      <c r="D737" s="35">
        <v>-1935.4004968399749</v>
      </c>
      <c r="E737" s="35">
        <v>-0.30190376373598982</v>
      </c>
      <c r="F737" s="35">
        <v>52.952167414050827</v>
      </c>
      <c r="G737" s="35">
        <v>9910.3598500000007</v>
      </c>
    </row>
    <row r="738" spans="1:7" x14ac:dyDescent="0.25">
      <c r="A738" s="35">
        <v>710</v>
      </c>
      <c r="B738" s="38">
        <v>1727.54</v>
      </c>
      <c r="C738" s="35">
        <v>8184.6641177982801</v>
      </c>
      <c r="D738" s="35">
        <v>-2715.6575177982804</v>
      </c>
      <c r="E738" s="35">
        <v>-0.42361631454568438</v>
      </c>
      <c r="F738" s="35">
        <v>53.026905829596416</v>
      </c>
      <c r="G738" s="35">
        <v>9957.7216000000008</v>
      </c>
    </row>
    <row r="739" spans="1:7" x14ac:dyDescent="0.25">
      <c r="A739" s="35">
        <v>711</v>
      </c>
      <c r="B739" s="37">
        <v>10107.220600000001</v>
      </c>
      <c r="C739" s="35">
        <v>4436.6188002055851</v>
      </c>
      <c r="D739" s="35">
        <v>-2709.0788002055851</v>
      </c>
      <c r="E739" s="35">
        <v>-0.42259009821214838</v>
      </c>
      <c r="F739" s="35">
        <v>53.101644245142005</v>
      </c>
      <c r="G739" s="35">
        <v>9964.06</v>
      </c>
    </row>
    <row r="740" spans="1:7" x14ac:dyDescent="0.25">
      <c r="A740" s="35">
        <v>712</v>
      </c>
      <c r="B740" s="38">
        <v>8310.8391499999998</v>
      </c>
      <c r="C740" s="35">
        <v>11306.573967468032</v>
      </c>
      <c r="D740" s="35">
        <v>-1199.3533674680311</v>
      </c>
      <c r="E740" s="35">
        <v>-0.18708752853956251</v>
      </c>
      <c r="F740" s="35">
        <v>53.176382660687601</v>
      </c>
      <c r="G740" s="35">
        <v>9991.0376500000002</v>
      </c>
    </row>
    <row r="741" spans="1:7" x14ac:dyDescent="0.25">
      <c r="A741" s="35">
        <v>713</v>
      </c>
      <c r="B741" s="37">
        <v>1984.4532999999999</v>
      </c>
      <c r="C741" s="35">
        <v>10185.921054340681</v>
      </c>
      <c r="D741" s="35">
        <v>-1875.0819043406809</v>
      </c>
      <c r="E741" s="35">
        <v>-0.29249464653852741</v>
      </c>
      <c r="F741" s="35">
        <v>53.25112107623319</v>
      </c>
      <c r="G741" s="35">
        <v>10043.249</v>
      </c>
    </row>
    <row r="742" spans="1:7" x14ac:dyDescent="0.25">
      <c r="A742" s="35">
        <v>714</v>
      </c>
      <c r="B742" s="38">
        <v>2457.502</v>
      </c>
      <c r="C742" s="35">
        <v>4780.4618787252566</v>
      </c>
      <c r="D742" s="35">
        <v>-2796.0085787252565</v>
      </c>
      <c r="E742" s="35">
        <v>-0.43615030311995701</v>
      </c>
      <c r="F742" s="35">
        <v>53.325859491778779</v>
      </c>
      <c r="G742" s="35">
        <v>10065.413</v>
      </c>
    </row>
    <row r="743" spans="1:7" x14ac:dyDescent="0.25">
      <c r="A743" s="35">
        <v>715</v>
      </c>
      <c r="B743" s="37">
        <v>12146.971</v>
      </c>
      <c r="C743" s="35">
        <v>5610.6396536973616</v>
      </c>
      <c r="D743" s="35">
        <v>-3153.1376536973617</v>
      </c>
      <c r="E743" s="35">
        <v>-0.49185898566378805</v>
      </c>
      <c r="F743" s="35">
        <v>53.400597907324368</v>
      </c>
      <c r="G743" s="35">
        <v>10072.055050000001</v>
      </c>
    </row>
    <row r="744" spans="1:7" x14ac:dyDescent="0.25">
      <c r="A744" s="35">
        <v>716</v>
      </c>
      <c r="B744" s="38">
        <v>9566.9909000000007</v>
      </c>
      <c r="C744" s="35">
        <v>12282.792144007008</v>
      </c>
      <c r="D744" s="35">
        <v>-135.82114400700812</v>
      </c>
      <c r="E744" s="35">
        <v>-2.1186785183528886E-2</v>
      </c>
      <c r="F744" s="35">
        <v>53.475336322869957</v>
      </c>
      <c r="G744" s="35">
        <v>10085.846</v>
      </c>
    </row>
    <row r="745" spans="1:7" x14ac:dyDescent="0.25">
      <c r="A745" s="35">
        <v>717</v>
      </c>
      <c r="B745" s="37">
        <v>13112.604799999999</v>
      </c>
      <c r="C745" s="35">
        <v>10822.362763094741</v>
      </c>
      <c r="D745" s="35">
        <v>-1255.3718630947405</v>
      </c>
      <c r="E745" s="35">
        <v>-0.19582587220339076</v>
      </c>
      <c r="F745" s="35">
        <v>53.550074738415553</v>
      </c>
      <c r="G745" s="35">
        <v>10096.969999999999</v>
      </c>
    </row>
    <row r="746" spans="1:7" x14ac:dyDescent="0.25">
      <c r="A746" s="35">
        <v>718</v>
      </c>
      <c r="B746" s="38">
        <v>10848.1343</v>
      </c>
      <c r="C746" s="35">
        <v>12361.695151421154</v>
      </c>
      <c r="D746" s="35">
        <v>750.90964857884501</v>
      </c>
      <c r="E746" s="35">
        <v>0.11713464448405959</v>
      </c>
      <c r="F746" s="35">
        <v>53.624813153961142</v>
      </c>
      <c r="G746" s="35">
        <v>10106.134249999999</v>
      </c>
    </row>
    <row r="747" spans="1:7" x14ac:dyDescent="0.25">
      <c r="A747" s="35">
        <v>719</v>
      </c>
      <c r="B747" s="37">
        <v>12231.613600000001</v>
      </c>
      <c r="C747" s="35">
        <v>11997.997531982044</v>
      </c>
      <c r="D747" s="35">
        <v>-1149.8632319820445</v>
      </c>
      <c r="E747" s="35">
        <v>-0.17936754593367871</v>
      </c>
      <c r="F747" s="35">
        <v>53.699551569506731</v>
      </c>
      <c r="G747" s="35">
        <v>10107.220600000001</v>
      </c>
    </row>
    <row r="748" spans="1:7" x14ac:dyDescent="0.25">
      <c r="A748" s="35">
        <v>720</v>
      </c>
      <c r="B748" s="38">
        <v>9875.6803999999993</v>
      </c>
      <c r="C748" s="35">
        <v>12763.905440409026</v>
      </c>
      <c r="D748" s="35">
        <v>-532.2918404090251</v>
      </c>
      <c r="E748" s="35">
        <v>-8.3032380268490122E-2</v>
      </c>
      <c r="F748" s="35">
        <v>53.77428998505232</v>
      </c>
      <c r="G748" s="35">
        <v>10115.00885</v>
      </c>
    </row>
    <row r="749" spans="1:7" x14ac:dyDescent="0.25">
      <c r="A749" s="35">
        <v>721</v>
      </c>
      <c r="B749" s="37">
        <v>11264.540999999999</v>
      </c>
      <c r="C749" s="35">
        <v>11646.068623419025</v>
      </c>
      <c r="D749" s="35">
        <v>-1770.388223419026</v>
      </c>
      <c r="E749" s="35">
        <v>-0.27616344461870285</v>
      </c>
      <c r="F749" s="35">
        <v>53.849028400597909</v>
      </c>
      <c r="G749" s="35">
        <v>10118.424000000001</v>
      </c>
    </row>
    <row r="750" spans="1:7" x14ac:dyDescent="0.25">
      <c r="A750" s="35">
        <v>722</v>
      </c>
      <c r="B750" s="38">
        <v>12979.358</v>
      </c>
      <c r="C750" s="35">
        <v>11935.59617690119</v>
      </c>
      <c r="D750" s="35">
        <v>-671.05517690119086</v>
      </c>
      <c r="E750" s="35">
        <v>-0.10467811903106125</v>
      </c>
      <c r="F750" s="35">
        <v>53.923766816143505</v>
      </c>
      <c r="G750" s="35">
        <v>10141.136200000001</v>
      </c>
    </row>
    <row r="751" spans="1:7" x14ac:dyDescent="0.25">
      <c r="A751" s="35">
        <v>723</v>
      </c>
      <c r="B751" s="37">
        <v>1263.249</v>
      </c>
      <c r="C751" s="35">
        <v>12998.787707710308</v>
      </c>
      <c r="D751" s="35">
        <v>-19.429707710307412</v>
      </c>
      <c r="E751" s="35">
        <v>-3.0308465331126758E-3</v>
      </c>
      <c r="F751" s="35">
        <v>53.998505231689094</v>
      </c>
      <c r="G751" s="35">
        <v>10156.7832</v>
      </c>
    </row>
    <row r="752" spans="1:7" x14ac:dyDescent="0.25">
      <c r="A752" s="35">
        <v>724</v>
      </c>
      <c r="B752" s="38">
        <v>10106.134249999999</v>
      </c>
      <c r="C752" s="35">
        <v>4391.6747791052348</v>
      </c>
      <c r="D752" s="35">
        <v>-3128.4257791052351</v>
      </c>
      <c r="E752" s="35">
        <v>-0.48800417217143022</v>
      </c>
      <c r="F752" s="35">
        <v>54.073243647234683</v>
      </c>
      <c r="G752" s="35">
        <v>10197.772199999999</v>
      </c>
    </row>
    <row r="753" spans="1:7" x14ac:dyDescent="0.25">
      <c r="A753" s="35">
        <v>725</v>
      </c>
      <c r="B753" s="37">
        <v>40932.429499999998</v>
      </c>
      <c r="C753" s="35">
        <v>11188.433353873465</v>
      </c>
      <c r="D753" s="35">
        <v>-1082.2991038734654</v>
      </c>
      <c r="E753" s="35">
        <v>-0.16882819523968787</v>
      </c>
      <c r="F753" s="35">
        <v>54.147982062780272</v>
      </c>
      <c r="G753" s="35">
        <v>10214.636</v>
      </c>
    </row>
    <row r="754" spans="1:7" x14ac:dyDescent="0.25">
      <c r="A754" s="35">
        <v>726</v>
      </c>
      <c r="B754" s="38">
        <v>6664.68595</v>
      </c>
      <c r="C754" s="35">
        <v>31557.890713194814</v>
      </c>
      <c r="D754" s="35">
        <v>9374.5387868051839</v>
      </c>
      <c r="E754" s="35">
        <v>1.462337406467823</v>
      </c>
      <c r="F754" s="35">
        <v>54.222720478325861</v>
      </c>
      <c r="G754" s="35">
        <v>10226.2842</v>
      </c>
    </row>
    <row r="755" spans="1:7" x14ac:dyDescent="0.25">
      <c r="A755" s="35">
        <v>727</v>
      </c>
      <c r="B755" s="37">
        <v>16657.71745</v>
      </c>
      <c r="C755" s="35">
        <v>8745.1175070687495</v>
      </c>
      <c r="D755" s="35">
        <v>-2080.4315570687495</v>
      </c>
      <c r="E755" s="35">
        <v>-0.32452720679760871</v>
      </c>
      <c r="F755" s="35">
        <v>54.297458893871458</v>
      </c>
      <c r="G755" s="35">
        <v>10231.499900000001</v>
      </c>
    </row>
    <row r="756" spans="1:7" x14ac:dyDescent="0.25">
      <c r="A756" s="35">
        <v>728</v>
      </c>
      <c r="B756" s="38">
        <v>2217.6012000000001</v>
      </c>
      <c r="C756" s="35">
        <v>30208.334720116487</v>
      </c>
      <c r="D756" s="35">
        <v>-13550.617270116487</v>
      </c>
      <c r="E756" s="35">
        <v>-2.1137652705337331</v>
      </c>
      <c r="F756" s="35">
        <v>54.372197309417047</v>
      </c>
      <c r="G756" s="35">
        <v>10264.4421</v>
      </c>
    </row>
    <row r="757" spans="1:7" x14ac:dyDescent="0.25">
      <c r="A757" s="35">
        <v>729</v>
      </c>
      <c r="B757" s="37">
        <v>6781.3541999999998</v>
      </c>
      <c r="C757" s="35">
        <v>5083.9733787316736</v>
      </c>
      <c r="D757" s="35">
        <v>-2866.3721787316736</v>
      </c>
      <c r="E757" s="35">
        <v>-0.44712634436136189</v>
      </c>
      <c r="F757" s="35">
        <v>54.446935724962636</v>
      </c>
      <c r="G757" s="35">
        <v>10269.459999999999</v>
      </c>
    </row>
    <row r="758" spans="1:7" x14ac:dyDescent="0.25">
      <c r="A758" s="35">
        <v>730</v>
      </c>
      <c r="B758" s="38">
        <v>19361.998800000001</v>
      </c>
      <c r="C758" s="35">
        <v>9740.7816234822294</v>
      </c>
      <c r="D758" s="35">
        <v>-2959.4274234822296</v>
      </c>
      <c r="E758" s="35">
        <v>-0.46164206277284142</v>
      </c>
      <c r="F758" s="35">
        <v>54.521674140508225</v>
      </c>
      <c r="G758" s="35">
        <v>10325.206</v>
      </c>
    </row>
    <row r="759" spans="1:7" x14ac:dyDescent="0.25">
      <c r="A759" s="35">
        <v>731</v>
      </c>
      <c r="B759" s="37">
        <v>10065.413</v>
      </c>
      <c r="C759" s="35">
        <v>31293.175618653124</v>
      </c>
      <c r="D759" s="35">
        <v>-11931.176818653123</v>
      </c>
      <c r="E759" s="35">
        <v>-1.861148218796185</v>
      </c>
      <c r="F759" s="35">
        <v>54.596412556053814</v>
      </c>
      <c r="G759" s="35">
        <v>10338.9316</v>
      </c>
    </row>
    <row r="760" spans="1:7" x14ac:dyDescent="0.25">
      <c r="A760" s="35">
        <v>732</v>
      </c>
      <c r="B760" s="38">
        <v>4234.9269999999997</v>
      </c>
      <c r="C760" s="35">
        <v>10863.122136661294</v>
      </c>
      <c r="D760" s="35">
        <v>-797.70913666129309</v>
      </c>
      <c r="E760" s="35">
        <v>-0.12443491211139446</v>
      </c>
      <c r="F760" s="35">
        <v>54.67115097159941</v>
      </c>
      <c r="G760" s="35">
        <v>10355.641</v>
      </c>
    </row>
    <row r="761" spans="1:7" x14ac:dyDescent="0.25">
      <c r="A761" s="35">
        <v>733</v>
      </c>
      <c r="B761" s="37">
        <v>9447.2503500000003</v>
      </c>
      <c r="C761" s="35">
        <v>6644.8671020376023</v>
      </c>
      <c r="D761" s="35">
        <v>-2409.9401020376026</v>
      </c>
      <c r="E761" s="35">
        <v>-0.37592735372931207</v>
      </c>
      <c r="F761" s="35">
        <v>54.745889387144999</v>
      </c>
      <c r="G761" s="35">
        <v>10370.912549999999</v>
      </c>
    </row>
    <row r="762" spans="1:7" x14ac:dyDescent="0.25">
      <c r="A762" s="35">
        <v>734</v>
      </c>
      <c r="B762" s="38">
        <v>14007.222</v>
      </c>
      <c r="C762" s="35">
        <v>10798.729462617899</v>
      </c>
      <c r="D762" s="35">
        <v>-1351.4791126178989</v>
      </c>
      <c r="E762" s="35">
        <v>-0.21081767384895708</v>
      </c>
      <c r="F762" s="35">
        <v>54.820627802690588</v>
      </c>
      <c r="G762" s="35">
        <v>10381.4787</v>
      </c>
    </row>
    <row r="763" spans="1:7" x14ac:dyDescent="0.25">
      <c r="A763" s="35">
        <v>735</v>
      </c>
      <c r="B763" s="37">
        <v>9583.8932999999997</v>
      </c>
      <c r="C763" s="35">
        <v>13664.628024761922</v>
      </c>
      <c r="D763" s="35">
        <v>342.5939752380782</v>
      </c>
      <c r="E763" s="35">
        <v>5.3441347528083362E-2</v>
      </c>
      <c r="F763" s="35">
        <v>54.895366218236177</v>
      </c>
      <c r="G763" s="35">
        <v>10407.085849999999</v>
      </c>
    </row>
    <row r="764" spans="1:7" x14ac:dyDescent="0.25">
      <c r="A764" s="35">
        <v>736</v>
      </c>
      <c r="B764" s="38">
        <v>40419.019099999998</v>
      </c>
      <c r="C764" s="35">
        <v>11278.945816830585</v>
      </c>
      <c r="D764" s="35">
        <v>-1695.0525168305849</v>
      </c>
      <c r="E764" s="35">
        <v>-0.26441180282678634</v>
      </c>
      <c r="F764" s="35">
        <v>54.970104633781766</v>
      </c>
      <c r="G764" s="35">
        <v>10422.916649999999</v>
      </c>
    </row>
    <row r="765" spans="1:7" x14ac:dyDescent="0.25">
      <c r="A765" s="35">
        <v>737</v>
      </c>
      <c r="B765" s="37">
        <v>3484.3310000000001</v>
      </c>
      <c r="C765" s="35">
        <v>32169.424237726646</v>
      </c>
      <c r="D765" s="35">
        <v>8249.5948622733522</v>
      </c>
      <c r="E765" s="35">
        <v>1.2868570315466541</v>
      </c>
      <c r="F765" s="35">
        <v>55.044843049327362</v>
      </c>
      <c r="G765" s="35">
        <v>10435.06525</v>
      </c>
    </row>
    <row r="766" spans="1:7" x14ac:dyDescent="0.25">
      <c r="A766" s="35">
        <v>738</v>
      </c>
      <c r="B766" s="38">
        <v>36189.101699999999</v>
      </c>
      <c r="C766" s="35">
        <v>5843.0420098942304</v>
      </c>
      <c r="D766" s="35">
        <v>-2358.7110098942303</v>
      </c>
      <c r="E766" s="35">
        <v>-0.36793611069919274</v>
      </c>
      <c r="F766" s="35">
        <v>55.119581464872951</v>
      </c>
      <c r="G766" s="35">
        <v>10436.096</v>
      </c>
    </row>
    <row r="767" spans="1:7" x14ac:dyDescent="0.25">
      <c r="A767" s="35">
        <v>739</v>
      </c>
      <c r="B767" s="37">
        <v>44585.455869999998</v>
      </c>
      <c r="C767" s="35">
        <v>29186.623113352471</v>
      </c>
      <c r="D767" s="35">
        <v>7002.4785866475286</v>
      </c>
      <c r="E767" s="35">
        <v>1.0923189511635027</v>
      </c>
      <c r="F767" s="35">
        <v>55.19431988041854</v>
      </c>
      <c r="G767" s="35">
        <v>10450.552</v>
      </c>
    </row>
    <row r="768" spans="1:7" x14ac:dyDescent="0.25">
      <c r="A768" s="35">
        <v>740</v>
      </c>
      <c r="B768" s="38">
        <v>8604.4836500000001</v>
      </c>
      <c r="C768" s="35">
        <v>30267.820272065499</v>
      </c>
      <c r="D768" s="35">
        <v>14317.635597934499</v>
      </c>
      <c r="E768" s="35">
        <v>2.2334127132210901</v>
      </c>
      <c r="F768" s="35">
        <v>55.269058295964129</v>
      </c>
      <c r="G768" s="35">
        <v>10461.9794</v>
      </c>
    </row>
    <row r="769" spans="1:7" x14ac:dyDescent="0.25">
      <c r="A769" s="35">
        <v>741</v>
      </c>
      <c r="B769" s="37">
        <v>18246.495500000001</v>
      </c>
      <c r="C769" s="35">
        <v>9625.5815866078538</v>
      </c>
      <c r="D769" s="35">
        <v>-1021.0979366078536</v>
      </c>
      <c r="E769" s="35">
        <v>-0.15928140491247025</v>
      </c>
      <c r="F769" s="35">
        <v>55.343796711509718</v>
      </c>
      <c r="G769" s="35">
        <v>10493.9458</v>
      </c>
    </row>
    <row r="770" spans="1:7" x14ac:dyDescent="0.25">
      <c r="A770" s="35">
        <v>742</v>
      </c>
      <c r="B770" s="38">
        <v>43254.417950000003</v>
      </c>
      <c r="C770" s="35">
        <v>29130.807574562834</v>
      </c>
      <c r="D770" s="35">
        <v>-10884.312074562833</v>
      </c>
      <c r="E770" s="35">
        <v>-1.697847441060824</v>
      </c>
      <c r="F770" s="35">
        <v>55.418535127055314</v>
      </c>
      <c r="G770" s="35">
        <v>10560.4917</v>
      </c>
    </row>
    <row r="771" spans="1:7" x14ac:dyDescent="0.25">
      <c r="A771" s="35">
        <v>743</v>
      </c>
      <c r="B771" s="37">
        <v>3757.8447999999999</v>
      </c>
      <c r="C771" s="35">
        <v>34475.751678482935</v>
      </c>
      <c r="D771" s="35">
        <v>8778.6662715170678</v>
      </c>
      <c r="E771" s="35">
        <v>1.3693870556923431</v>
      </c>
      <c r="F771" s="35">
        <v>55.493273542600903</v>
      </c>
      <c r="G771" s="35">
        <v>10564.8845</v>
      </c>
    </row>
    <row r="772" spans="1:7" x14ac:dyDescent="0.25">
      <c r="A772" s="35">
        <v>744</v>
      </c>
      <c r="B772" s="38">
        <v>8827.2098999999998</v>
      </c>
      <c r="C772" s="35">
        <v>7150.5154118050332</v>
      </c>
      <c r="D772" s="35">
        <v>-3392.6706118050333</v>
      </c>
      <c r="E772" s="35">
        <v>-0.52922381103693183</v>
      </c>
      <c r="F772" s="35">
        <v>55.568011958146492</v>
      </c>
      <c r="G772" s="35">
        <v>10577.087</v>
      </c>
    </row>
    <row r="773" spans="1:7" x14ac:dyDescent="0.25">
      <c r="A773" s="35">
        <v>745</v>
      </c>
      <c r="B773" s="37">
        <v>9910.3598500000007</v>
      </c>
      <c r="C773" s="35">
        <v>10205.107744896011</v>
      </c>
      <c r="D773" s="35">
        <v>-1377.8978448960115</v>
      </c>
      <c r="E773" s="35">
        <v>-0.21493874063638344</v>
      </c>
      <c r="F773" s="35">
        <v>55.642750373692081</v>
      </c>
      <c r="G773" s="35">
        <v>10579.710999999999</v>
      </c>
    </row>
    <row r="774" spans="1:7" x14ac:dyDescent="0.25">
      <c r="A774" s="35">
        <v>746</v>
      </c>
      <c r="B774" s="38">
        <v>11737.848840000001</v>
      </c>
      <c r="C774" s="35">
        <v>11302.579117307425</v>
      </c>
      <c r="D774" s="35">
        <v>-1392.2192673074242</v>
      </c>
      <c r="E774" s="35">
        <v>-0.21717274405589165</v>
      </c>
      <c r="F774" s="35">
        <v>55.71748878923767</v>
      </c>
      <c r="G774" s="35">
        <v>10594.225700000001</v>
      </c>
    </row>
    <row r="775" spans="1:7" x14ac:dyDescent="0.25">
      <c r="A775" s="35">
        <v>747</v>
      </c>
      <c r="B775" s="37">
        <v>1627.2824499999999</v>
      </c>
      <c r="C775" s="35">
        <v>7554.3022458184278</v>
      </c>
      <c r="D775" s="35">
        <v>4183.5465941815728</v>
      </c>
      <c r="E775" s="35">
        <v>0.6525928171510279</v>
      </c>
      <c r="F775" s="35">
        <v>55.792227204783266</v>
      </c>
      <c r="G775" s="35">
        <v>10594.501550000001</v>
      </c>
    </row>
    <row r="776" spans="1:7" x14ac:dyDescent="0.25">
      <c r="A776" s="35">
        <v>748</v>
      </c>
      <c r="B776" s="38">
        <v>8556.9069999999992</v>
      </c>
      <c r="C776" s="35">
        <v>3879.3330218498422</v>
      </c>
      <c r="D776" s="35">
        <v>-2252.0505718498425</v>
      </c>
      <c r="E776" s="35">
        <v>-0.35129811368518632</v>
      </c>
      <c r="F776" s="35">
        <v>55.866965620328855</v>
      </c>
      <c r="G776" s="35">
        <v>10600.5483</v>
      </c>
    </row>
    <row r="777" spans="1:7" x14ac:dyDescent="0.25">
      <c r="A777" s="35">
        <v>749</v>
      </c>
      <c r="B777" s="37">
        <v>3062.5082499999999</v>
      </c>
      <c r="C777" s="35">
        <v>10928.291792012951</v>
      </c>
      <c r="D777" s="35">
        <v>-2371.3847920129519</v>
      </c>
      <c r="E777" s="35">
        <v>-0.36991309816440177</v>
      </c>
      <c r="F777" s="35">
        <v>55.941704035874444</v>
      </c>
      <c r="G777" s="35">
        <v>10601.412</v>
      </c>
    </row>
    <row r="778" spans="1:7" x14ac:dyDescent="0.25">
      <c r="A778" s="35">
        <v>750</v>
      </c>
      <c r="B778" s="38">
        <v>19539.242999999999</v>
      </c>
      <c r="C778" s="35">
        <v>6007.5413187675713</v>
      </c>
      <c r="D778" s="35">
        <v>-2945.0330687675714</v>
      </c>
      <c r="E778" s="35">
        <v>-0.45939668261922373</v>
      </c>
      <c r="F778" s="35">
        <v>56.016442451420033</v>
      </c>
      <c r="G778" s="35">
        <v>10601.632250000001</v>
      </c>
    </row>
    <row r="779" spans="1:7" x14ac:dyDescent="0.25">
      <c r="A779" s="35">
        <v>751</v>
      </c>
      <c r="B779" s="37">
        <v>1906.35825</v>
      </c>
      <c r="C779" s="35">
        <v>31719.224335235464</v>
      </c>
      <c r="D779" s="35">
        <v>-12179.981335235465</v>
      </c>
      <c r="E779" s="35">
        <v>-1.8999593176428407</v>
      </c>
      <c r="F779" s="35">
        <v>56.091180866965622</v>
      </c>
      <c r="G779" s="35">
        <v>10602.385</v>
      </c>
    </row>
    <row r="780" spans="1:7" x14ac:dyDescent="0.25">
      <c r="A780" s="35">
        <v>752</v>
      </c>
      <c r="B780" s="38">
        <v>14210.53595</v>
      </c>
      <c r="C780" s="35">
        <v>4547.2672114756879</v>
      </c>
      <c r="D780" s="35">
        <v>-2640.9089614756876</v>
      </c>
      <c r="E780" s="35">
        <v>-0.41195626251796791</v>
      </c>
      <c r="F780" s="35">
        <v>56.165919282511219</v>
      </c>
      <c r="G780" s="35">
        <v>10702.642400000001</v>
      </c>
    </row>
    <row r="781" spans="1:7" x14ac:dyDescent="0.25">
      <c r="A781" s="35">
        <v>753</v>
      </c>
      <c r="B781" s="37">
        <v>11833.782300000001</v>
      </c>
      <c r="C781" s="35">
        <v>13414.587423171994</v>
      </c>
      <c r="D781" s="35">
        <v>795.94852682800592</v>
      </c>
      <c r="E781" s="35">
        <v>0.12416027400108713</v>
      </c>
      <c r="F781" s="35">
        <v>56.240657698056808</v>
      </c>
      <c r="G781" s="35">
        <v>10704.47</v>
      </c>
    </row>
    <row r="782" spans="1:7" x14ac:dyDescent="0.25">
      <c r="A782" s="35">
        <v>754</v>
      </c>
      <c r="B782" s="38">
        <v>17128.426080000001</v>
      </c>
      <c r="C782" s="35">
        <v>12363.268829935223</v>
      </c>
      <c r="D782" s="35">
        <v>-529.48652993522228</v>
      </c>
      <c r="E782" s="35">
        <v>-8.2594778959679926E-2</v>
      </c>
      <c r="F782" s="35">
        <v>56.315396113602397</v>
      </c>
      <c r="G782" s="35">
        <v>10713.644</v>
      </c>
    </row>
    <row r="783" spans="1:7" x14ac:dyDescent="0.25">
      <c r="A783" s="35">
        <v>755</v>
      </c>
      <c r="B783" s="37">
        <v>5031.26955</v>
      </c>
      <c r="C783" s="35">
        <v>6320.80036007941</v>
      </c>
      <c r="D783" s="35">
        <v>10807.62571992059</v>
      </c>
      <c r="E783" s="35">
        <v>1.6858851112321982</v>
      </c>
      <c r="F783" s="35">
        <v>56.390134529147986</v>
      </c>
      <c r="G783" s="35">
        <v>10736.87075</v>
      </c>
    </row>
    <row r="784" spans="1:7" x14ac:dyDescent="0.25">
      <c r="A784" s="35">
        <v>756</v>
      </c>
      <c r="B784" s="38">
        <v>7985.8149999999996</v>
      </c>
      <c r="C784" s="35">
        <v>6983.2636703943645</v>
      </c>
      <c r="D784" s="35">
        <v>-1951.9941203943645</v>
      </c>
      <c r="E784" s="35">
        <v>-0.30449220856343917</v>
      </c>
      <c r="F784" s="35">
        <v>56.464872944693575</v>
      </c>
      <c r="G784" s="35">
        <v>10791.96</v>
      </c>
    </row>
    <row r="785" spans="1:7" x14ac:dyDescent="0.25">
      <c r="A785" s="35">
        <v>757</v>
      </c>
      <c r="B785" s="37">
        <v>23065.420699999999</v>
      </c>
      <c r="C785" s="35">
        <v>9347.0520890285152</v>
      </c>
      <c r="D785" s="35">
        <v>-1361.2370890285156</v>
      </c>
      <c r="E785" s="35">
        <v>-0.21233982381720509</v>
      </c>
      <c r="F785" s="35">
        <v>56.539611360239171</v>
      </c>
      <c r="G785" s="35">
        <v>10795.937330000001</v>
      </c>
    </row>
    <row r="786" spans="1:7" x14ac:dyDescent="0.25">
      <c r="A786" s="35">
        <v>758</v>
      </c>
      <c r="B786" s="38">
        <v>5428.7277000000004</v>
      </c>
      <c r="C786" s="35">
        <v>33757.10790893856</v>
      </c>
      <c r="D786" s="35">
        <v>-10691.687208938562</v>
      </c>
      <c r="E786" s="35">
        <v>-1.667799824551446</v>
      </c>
      <c r="F786" s="35">
        <v>56.61434977578476</v>
      </c>
      <c r="G786" s="35">
        <v>10796.35025</v>
      </c>
    </row>
    <row r="787" spans="1:7" x14ac:dyDescent="0.25">
      <c r="A787" s="35">
        <v>759</v>
      </c>
      <c r="B787" s="37">
        <v>36307.798300000002</v>
      </c>
      <c r="C787" s="35">
        <v>7403.1239572473787</v>
      </c>
      <c r="D787" s="35">
        <v>-1974.3962572473783</v>
      </c>
      <c r="E787" s="35">
        <v>-0.30798672530180748</v>
      </c>
      <c r="F787" s="35">
        <v>56.689088191330349</v>
      </c>
      <c r="G787" s="35">
        <v>10797.3362</v>
      </c>
    </row>
    <row r="788" spans="1:7" x14ac:dyDescent="0.25">
      <c r="A788" s="35">
        <v>760</v>
      </c>
      <c r="B788" s="38">
        <v>3925.7582000000002</v>
      </c>
      <c r="C788" s="35">
        <v>27683.719063399069</v>
      </c>
      <c r="D788" s="35">
        <v>8624.0792366009337</v>
      </c>
      <c r="E788" s="35">
        <v>1.3452729729781097</v>
      </c>
      <c r="F788" s="35">
        <v>56.763826606875938</v>
      </c>
      <c r="G788" s="35">
        <v>10806.839</v>
      </c>
    </row>
    <row r="789" spans="1:7" x14ac:dyDescent="0.25">
      <c r="A789" s="35">
        <v>761</v>
      </c>
      <c r="B789" s="37">
        <v>2416.9549999999999</v>
      </c>
      <c r="C789" s="35">
        <v>6165.3712983034666</v>
      </c>
      <c r="D789" s="35">
        <v>-2239.6130983034664</v>
      </c>
      <c r="E789" s="35">
        <v>-0.34935798807234875</v>
      </c>
      <c r="F789" s="35">
        <v>56.838565022421527</v>
      </c>
      <c r="G789" s="35">
        <v>10807.4863</v>
      </c>
    </row>
    <row r="790" spans="1:7" x14ac:dyDescent="0.25">
      <c r="A790" s="35">
        <v>762</v>
      </c>
      <c r="B790" s="38">
        <v>19040.876</v>
      </c>
      <c r="C790" s="35">
        <v>5428.7138038810554</v>
      </c>
      <c r="D790" s="35">
        <v>-3011.7588038810554</v>
      </c>
      <c r="E790" s="35">
        <v>-0.46980525211256779</v>
      </c>
      <c r="F790" s="35">
        <v>56.913303437967123</v>
      </c>
      <c r="G790" s="35">
        <v>10825.253699999999</v>
      </c>
    </row>
    <row r="791" spans="1:7" x14ac:dyDescent="0.25">
      <c r="A791" s="35">
        <v>763</v>
      </c>
      <c r="B791" s="37">
        <v>3070.8087</v>
      </c>
      <c r="C791" s="35">
        <v>30495.220896087518</v>
      </c>
      <c r="D791" s="35">
        <v>-11454.344896087518</v>
      </c>
      <c r="E791" s="35">
        <v>-1.7867670494583294</v>
      </c>
      <c r="F791" s="35">
        <v>56.988041853512712</v>
      </c>
      <c r="G791" s="35">
        <v>10848.1343</v>
      </c>
    </row>
    <row r="792" spans="1:7" x14ac:dyDescent="0.25">
      <c r="A792" s="35">
        <v>764</v>
      </c>
      <c r="B792" s="38">
        <v>9095.0682500000003</v>
      </c>
      <c r="C792" s="35">
        <v>5627.202507559603</v>
      </c>
      <c r="D792" s="35">
        <v>-2556.3938075596029</v>
      </c>
      <c r="E792" s="35">
        <v>-0.39877271570083483</v>
      </c>
      <c r="F792" s="35">
        <v>57.062780269058301</v>
      </c>
      <c r="G792" s="35">
        <v>10923.933199999999</v>
      </c>
    </row>
    <row r="793" spans="1:7" x14ac:dyDescent="0.25">
      <c r="A793" s="35">
        <v>765</v>
      </c>
      <c r="B793" s="37">
        <v>11842.623750000001</v>
      </c>
      <c r="C793" s="35">
        <v>10375.869859586815</v>
      </c>
      <c r="D793" s="35">
        <v>-1280.8016095868152</v>
      </c>
      <c r="E793" s="35">
        <v>-0.19979266677089477</v>
      </c>
      <c r="F793" s="35">
        <v>57.13751868460389</v>
      </c>
      <c r="G793" s="35">
        <v>10928.849</v>
      </c>
    </row>
    <row r="794" spans="1:7" x14ac:dyDescent="0.25">
      <c r="A794" s="35">
        <v>766</v>
      </c>
      <c r="B794" s="38">
        <v>8062.7640000000001</v>
      </c>
      <c r="C794" s="35">
        <v>12504.846502849641</v>
      </c>
      <c r="D794" s="35">
        <v>-662.22275284964053</v>
      </c>
      <c r="E794" s="35">
        <v>-0.10330034628147834</v>
      </c>
      <c r="F794" s="35">
        <v>57.212257100149479</v>
      </c>
      <c r="G794" s="35">
        <v>10942.13205</v>
      </c>
    </row>
    <row r="795" spans="1:7" x14ac:dyDescent="0.25">
      <c r="A795" s="35">
        <v>767</v>
      </c>
      <c r="B795" s="37">
        <v>7050.6419999999998</v>
      </c>
      <c r="C795" s="35">
        <v>10081.880770879075</v>
      </c>
      <c r="D795" s="35">
        <v>-2019.1167708790754</v>
      </c>
      <c r="E795" s="35">
        <v>-0.31496269301684127</v>
      </c>
      <c r="F795" s="35">
        <v>57.286995515695075</v>
      </c>
      <c r="G795" s="35">
        <v>10959.33</v>
      </c>
    </row>
    <row r="796" spans="1:7" x14ac:dyDescent="0.25">
      <c r="A796" s="35">
        <v>768</v>
      </c>
      <c r="B796" s="38">
        <v>14319.031000000001</v>
      </c>
      <c r="C796" s="35">
        <v>9673.3611488513889</v>
      </c>
      <c r="D796" s="35">
        <v>-2622.719148851389</v>
      </c>
      <c r="E796" s="35">
        <v>-0.40911882762948126</v>
      </c>
      <c r="F796" s="35">
        <v>57.361733931240664</v>
      </c>
      <c r="G796" s="35">
        <v>10959.6947</v>
      </c>
    </row>
    <row r="797" spans="1:7" x14ac:dyDescent="0.25">
      <c r="A797" s="35">
        <v>769</v>
      </c>
      <c r="B797" s="37">
        <v>6933.2422500000002</v>
      </c>
      <c r="C797" s="35">
        <v>14189.469602417154</v>
      </c>
      <c r="D797" s="35">
        <v>129.56139758284735</v>
      </c>
      <c r="E797" s="35">
        <v>2.0210325268088813E-2</v>
      </c>
      <c r="F797" s="35">
        <v>57.436472346786253</v>
      </c>
      <c r="G797" s="35">
        <v>10965.446</v>
      </c>
    </row>
    <row r="798" spans="1:7" x14ac:dyDescent="0.25">
      <c r="A798" s="35">
        <v>770</v>
      </c>
      <c r="B798" s="38">
        <v>27941.28758</v>
      </c>
      <c r="C798" s="35">
        <v>8772.9135480024797</v>
      </c>
      <c r="D798" s="35">
        <v>-1839.6712980024795</v>
      </c>
      <c r="E798" s="35">
        <v>-0.28697093434193988</v>
      </c>
      <c r="F798" s="35">
        <v>57.511210762331842</v>
      </c>
      <c r="G798" s="35">
        <v>10976.24575</v>
      </c>
    </row>
    <row r="799" spans="1:7" x14ac:dyDescent="0.25">
      <c r="A799" s="35">
        <v>771</v>
      </c>
      <c r="B799" s="37">
        <v>11150.78</v>
      </c>
      <c r="C799" s="35">
        <v>13504.174208532937</v>
      </c>
      <c r="D799" s="35">
        <v>14437.113371467063</v>
      </c>
      <c r="E799" s="35">
        <v>2.2520500906378946</v>
      </c>
      <c r="F799" s="35">
        <v>57.585949177877431</v>
      </c>
      <c r="G799" s="35">
        <v>10977.2063</v>
      </c>
    </row>
    <row r="800" spans="1:7" x14ac:dyDescent="0.25">
      <c r="A800" s="35">
        <v>772</v>
      </c>
      <c r="B800" s="38">
        <v>12797.20962</v>
      </c>
      <c r="C800" s="35">
        <v>12020.482486927038</v>
      </c>
      <c r="D800" s="35">
        <v>-869.70248692703717</v>
      </c>
      <c r="E800" s="35">
        <v>-0.13566517863487601</v>
      </c>
      <c r="F800" s="35">
        <v>57.660687593423027</v>
      </c>
      <c r="G800" s="35">
        <v>10982.5013</v>
      </c>
    </row>
    <row r="801" spans="1:7" x14ac:dyDescent="0.25">
      <c r="A801" s="35">
        <v>773</v>
      </c>
      <c r="B801" s="37">
        <v>17748.5062</v>
      </c>
      <c r="C801" s="35">
        <v>10100.185193551668</v>
      </c>
      <c r="D801" s="35">
        <v>2697.0244264483317</v>
      </c>
      <c r="E801" s="35">
        <v>0.42070973246214616</v>
      </c>
      <c r="F801" s="35">
        <v>57.735426008968616</v>
      </c>
      <c r="G801" s="35">
        <v>11013.7119</v>
      </c>
    </row>
    <row r="802" spans="1:7" x14ac:dyDescent="0.25">
      <c r="A802" s="35">
        <v>774</v>
      </c>
      <c r="B802" s="38">
        <v>7261.741</v>
      </c>
      <c r="C802" s="35">
        <v>28240.801234278842</v>
      </c>
      <c r="D802" s="35">
        <v>-10492.295034278843</v>
      </c>
      <c r="E802" s="35">
        <v>-1.6366965732669909</v>
      </c>
      <c r="F802" s="35">
        <v>57.810164424514205</v>
      </c>
      <c r="G802" s="35">
        <v>11015.1747</v>
      </c>
    </row>
    <row r="803" spans="1:7" x14ac:dyDescent="0.25">
      <c r="A803" s="35">
        <v>775</v>
      </c>
      <c r="B803" s="37">
        <v>10560.4917</v>
      </c>
      <c r="C803" s="35">
        <v>9213.5804801497816</v>
      </c>
      <c r="D803" s="35">
        <v>-1951.8394801497816</v>
      </c>
      <c r="E803" s="35">
        <v>-0.30446808618053145</v>
      </c>
      <c r="F803" s="35">
        <v>57.884902840059794</v>
      </c>
      <c r="G803" s="35">
        <v>11033.661700000001</v>
      </c>
    </row>
    <row r="804" spans="1:7" x14ac:dyDescent="0.25">
      <c r="A804" s="35">
        <v>776</v>
      </c>
      <c r="B804" s="38">
        <v>6986.6970000000001</v>
      </c>
      <c r="C804" s="35">
        <v>11415.976383842501</v>
      </c>
      <c r="D804" s="35">
        <v>-855.48468384250009</v>
      </c>
      <c r="E804" s="35">
        <v>-0.13344733882844456</v>
      </c>
      <c r="F804" s="35">
        <v>57.959641255605383</v>
      </c>
      <c r="G804" s="35">
        <v>11070.535</v>
      </c>
    </row>
    <row r="805" spans="1:7" x14ac:dyDescent="0.25">
      <c r="A805" s="35">
        <v>777</v>
      </c>
      <c r="B805" s="37">
        <v>7448.4039499999999</v>
      </c>
      <c r="C805" s="35">
        <v>8943.8203772684628</v>
      </c>
      <c r="D805" s="35">
        <v>-1957.1233772684627</v>
      </c>
      <c r="E805" s="35">
        <v>-0.30529232303999704</v>
      </c>
      <c r="F805" s="35">
        <v>58.03437967115098</v>
      </c>
      <c r="G805" s="35">
        <v>11073.175999999999</v>
      </c>
    </row>
    <row r="806" spans="1:7" x14ac:dyDescent="0.25">
      <c r="A806" s="35">
        <v>778</v>
      </c>
      <c r="B806" s="38">
        <v>5934.3797999999997</v>
      </c>
      <c r="C806" s="35">
        <v>9715.9675113514313</v>
      </c>
      <c r="D806" s="35">
        <v>-2267.5635613514314</v>
      </c>
      <c r="E806" s="35">
        <v>-0.35371799004926369</v>
      </c>
      <c r="F806" s="35">
        <v>58.109118086696569</v>
      </c>
      <c r="G806" s="35">
        <v>11082.5772</v>
      </c>
    </row>
    <row r="807" spans="1:7" x14ac:dyDescent="0.25">
      <c r="A807" s="35">
        <v>779</v>
      </c>
      <c r="B807" s="37">
        <v>9869.8101999999999</v>
      </c>
      <c r="C807" s="35">
        <v>8278.4448410940258</v>
      </c>
      <c r="D807" s="35">
        <v>-2344.0650410940261</v>
      </c>
      <c r="E807" s="35">
        <v>-0.36565148118113638</v>
      </c>
      <c r="F807" s="35">
        <v>58.183856502242158</v>
      </c>
      <c r="G807" s="35">
        <v>11085.586799999999</v>
      </c>
    </row>
    <row r="808" spans="1:7" x14ac:dyDescent="0.25">
      <c r="A808" s="35">
        <v>780</v>
      </c>
      <c r="B808" s="38">
        <v>18259.216</v>
      </c>
      <c r="C808" s="35">
        <v>10893.108179891387</v>
      </c>
      <c r="D808" s="35">
        <v>-1023.2979798913875</v>
      </c>
      <c r="E808" s="35">
        <v>-0.15962459039204693</v>
      </c>
      <c r="F808" s="35">
        <v>58.258594917787747</v>
      </c>
      <c r="G808" s="35">
        <v>11090.7178</v>
      </c>
    </row>
    <row r="809" spans="1:7" x14ac:dyDescent="0.25">
      <c r="A809" s="35">
        <v>781</v>
      </c>
      <c r="B809" s="37">
        <v>1146.7965999999999</v>
      </c>
      <c r="C809" s="35">
        <v>30300.329656007692</v>
      </c>
      <c r="D809" s="35">
        <v>-12041.113656007692</v>
      </c>
      <c r="E809" s="35">
        <v>-1.8782973024224254</v>
      </c>
      <c r="F809" s="35">
        <v>58.333333333333336</v>
      </c>
      <c r="G809" s="35">
        <v>11093.6229</v>
      </c>
    </row>
    <row r="810" spans="1:7" x14ac:dyDescent="0.25">
      <c r="A810" s="35">
        <v>782</v>
      </c>
      <c r="B810" s="38">
        <v>9386.1612999999998</v>
      </c>
      <c r="C810" s="35">
        <v>4408.7810027487385</v>
      </c>
      <c r="D810" s="35">
        <v>-3261.9844027487388</v>
      </c>
      <c r="E810" s="35">
        <v>-0.50883802605501027</v>
      </c>
      <c r="F810" s="35">
        <v>58.408071748878932</v>
      </c>
      <c r="G810" s="35">
        <v>11150.78</v>
      </c>
    </row>
    <row r="811" spans="1:7" x14ac:dyDescent="0.25">
      <c r="A811" s="35">
        <v>783</v>
      </c>
      <c r="B811" s="37">
        <v>24520.263999999999</v>
      </c>
      <c r="C811" s="35">
        <v>11013.357744807163</v>
      </c>
      <c r="D811" s="35">
        <v>-1627.1964448071631</v>
      </c>
      <c r="E811" s="35">
        <v>-0.25382691170494365</v>
      </c>
      <c r="F811" s="35">
        <v>58.482810164424521</v>
      </c>
      <c r="G811" s="35">
        <v>11163.567999999999</v>
      </c>
    </row>
    <row r="812" spans="1:7" x14ac:dyDescent="0.25">
      <c r="A812" s="35">
        <v>784</v>
      </c>
      <c r="B812" s="38">
        <v>4350.5144</v>
      </c>
      <c r="C812" s="35">
        <v>34594.601494524351</v>
      </c>
      <c r="D812" s="35">
        <v>-10074.337494524352</v>
      </c>
      <c r="E812" s="35">
        <v>-1.5714992383795916</v>
      </c>
      <c r="F812" s="35">
        <v>58.55754857997011</v>
      </c>
      <c r="G812" s="35">
        <v>11165.417649999999</v>
      </c>
    </row>
    <row r="813" spans="1:7" x14ac:dyDescent="0.25">
      <c r="A813" s="35">
        <v>785</v>
      </c>
      <c r="B813" s="37">
        <v>6414.1779999999999</v>
      </c>
      <c r="C813" s="35">
        <v>7500.5146073748356</v>
      </c>
      <c r="D813" s="35">
        <v>-3150.0002073748356</v>
      </c>
      <c r="E813" s="35">
        <v>-0.49136957437406442</v>
      </c>
      <c r="F813" s="35">
        <v>58.632286995515699</v>
      </c>
      <c r="G813" s="35">
        <v>11187.6567</v>
      </c>
    </row>
    <row r="814" spans="1:7" x14ac:dyDescent="0.25">
      <c r="A814" s="35">
        <v>786</v>
      </c>
      <c r="B814" s="38">
        <v>12741.167450000001</v>
      </c>
      <c r="C814" s="35">
        <v>8737.3610337284044</v>
      </c>
      <c r="D814" s="35">
        <v>-2323.1830337284046</v>
      </c>
      <c r="E814" s="35">
        <v>-0.36239408994436795</v>
      </c>
      <c r="F814" s="35">
        <v>58.707025411061288</v>
      </c>
      <c r="G814" s="35">
        <v>11244.376899999999</v>
      </c>
    </row>
    <row r="815" spans="1:7" x14ac:dyDescent="0.25">
      <c r="A815" s="35">
        <v>787</v>
      </c>
      <c r="B815" s="37">
        <v>1917.3184000000001</v>
      </c>
      <c r="C815" s="35">
        <v>12585.240869158504</v>
      </c>
      <c r="D815" s="35">
        <v>155.92658084149662</v>
      </c>
      <c r="E815" s="35">
        <v>2.4323038926254967E-2</v>
      </c>
      <c r="F815" s="35">
        <v>58.781763826606884</v>
      </c>
      <c r="G815" s="35">
        <v>11253.421</v>
      </c>
    </row>
    <row r="816" spans="1:7" x14ac:dyDescent="0.25">
      <c r="A816" s="35">
        <v>788</v>
      </c>
      <c r="B816" s="38">
        <v>5209.5788499999999</v>
      </c>
      <c r="C816" s="35">
        <v>4843.3327853825231</v>
      </c>
      <c r="D816" s="35">
        <v>-2926.014385382523</v>
      </c>
      <c r="E816" s="35">
        <v>-0.45642995190657581</v>
      </c>
      <c r="F816" s="35">
        <v>58.856502242152473</v>
      </c>
      <c r="G816" s="35">
        <v>11264.540999999999</v>
      </c>
    </row>
    <row r="817" spans="1:7" x14ac:dyDescent="0.25">
      <c r="A817" s="35">
        <v>789</v>
      </c>
      <c r="B817" s="37">
        <v>13457.960800000001</v>
      </c>
      <c r="C817" s="35">
        <v>6644.677304664413</v>
      </c>
      <c r="D817" s="35">
        <v>-1435.0984546644131</v>
      </c>
      <c r="E817" s="35">
        <v>-0.22386148267621972</v>
      </c>
      <c r="F817" s="35">
        <v>58.931240657698062</v>
      </c>
      <c r="G817" s="35">
        <v>11272.331389999999</v>
      </c>
    </row>
    <row r="818" spans="1:7" x14ac:dyDescent="0.25">
      <c r="A818" s="35">
        <v>790</v>
      </c>
      <c r="B818" s="38">
        <v>5662.2250000000004</v>
      </c>
      <c r="C818" s="35">
        <v>13425.412664636395</v>
      </c>
      <c r="D818" s="35">
        <v>32.548135363605979</v>
      </c>
      <c r="E818" s="35">
        <v>5.0771944023498888E-3</v>
      </c>
      <c r="F818" s="35">
        <v>59.005979073243651</v>
      </c>
      <c r="G818" s="35">
        <v>11286.538699999999</v>
      </c>
    </row>
    <row r="819" spans="1:7" x14ac:dyDescent="0.25">
      <c r="A819" s="35">
        <v>791</v>
      </c>
      <c r="B819" s="37">
        <v>1252.4069999999999</v>
      </c>
      <c r="C819" s="35">
        <v>9307.8452758856292</v>
      </c>
      <c r="D819" s="35">
        <v>-3645.6202758856289</v>
      </c>
      <c r="E819" s="35">
        <v>-0.56868151281306212</v>
      </c>
      <c r="F819" s="35">
        <v>59.08071748878924</v>
      </c>
      <c r="G819" s="35">
        <v>11289.10925</v>
      </c>
    </row>
    <row r="820" spans="1:7" x14ac:dyDescent="0.25">
      <c r="A820" s="35">
        <v>792</v>
      </c>
      <c r="B820" s="38">
        <v>2731.9122000000002</v>
      </c>
      <c r="C820" s="35">
        <v>4098.8007808207312</v>
      </c>
      <c r="D820" s="35">
        <v>-2846.3937808207311</v>
      </c>
      <c r="E820" s="35">
        <v>-0.44400990746234448</v>
      </c>
      <c r="F820" s="35">
        <v>59.155455904334836</v>
      </c>
      <c r="G820" s="35">
        <v>11299.343000000001</v>
      </c>
    </row>
    <row r="821" spans="1:7" x14ac:dyDescent="0.25">
      <c r="A821" s="35">
        <v>793</v>
      </c>
      <c r="B821" s="37">
        <v>21195.817999999999</v>
      </c>
      <c r="C821" s="35">
        <v>5235.5794623560205</v>
      </c>
      <c r="D821" s="35">
        <v>-2503.6672623560203</v>
      </c>
      <c r="E821" s="35">
        <v>-0.39054788447249317</v>
      </c>
      <c r="F821" s="35">
        <v>59.230194319880425</v>
      </c>
      <c r="G821" s="35">
        <v>11305.93455</v>
      </c>
    </row>
    <row r="822" spans="1:7" x14ac:dyDescent="0.25">
      <c r="A822" s="35">
        <v>794</v>
      </c>
      <c r="B822" s="38">
        <v>7209.4917999999998</v>
      </c>
      <c r="C822" s="35">
        <v>33979.931018566669</v>
      </c>
      <c r="D822" s="35">
        <v>-12784.11301856667</v>
      </c>
      <c r="E822" s="35">
        <v>-1.9941980187735093</v>
      </c>
      <c r="F822" s="35">
        <v>59.304932735426014</v>
      </c>
      <c r="G822" s="35">
        <v>11326.71487</v>
      </c>
    </row>
    <row r="823" spans="1:7" x14ac:dyDescent="0.25">
      <c r="A823" s="35">
        <v>795</v>
      </c>
      <c r="B823" s="37">
        <v>18310.741999999998</v>
      </c>
      <c r="C823" s="35">
        <v>9438.6167677953508</v>
      </c>
      <c r="D823" s="35">
        <v>-2229.124967795351</v>
      </c>
      <c r="E823" s="35">
        <v>-0.34772194112489568</v>
      </c>
      <c r="F823" s="35">
        <v>59.379671150971603</v>
      </c>
      <c r="G823" s="35">
        <v>11345.519</v>
      </c>
    </row>
    <row r="824" spans="1:7" x14ac:dyDescent="0.25">
      <c r="A824" s="35">
        <v>796</v>
      </c>
      <c r="B824" s="38">
        <v>4266.1657999999998</v>
      </c>
      <c r="C824" s="35">
        <v>29106.401408039128</v>
      </c>
      <c r="D824" s="35">
        <v>-10795.65940803913</v>
      </c>
      <c r="E824" s="35">
        <v>-1.684018482283332</v>
      </c>
      <c r="F824" s="35">
        <v>59.454409566517192</v>
      </c>
      <c r="G824" s="35">
        <v>11353.2276</v>
      </c>
    </row>
    <row r="825" spans="1:7" x14ac:dyDescent="0.25">
      <c r="A825" s="35">
        <v>797</v>
      </c>
      <c r="B825" s="37">
        <v>4719.52405</v>
      </c>
      <c r="C825" s="35">
        <v>7407.2019160138434</v>
      </c>
      <c r="D825" s="35">
        <v>-3141.0361160138436</v>
      </c>
      <c r="E825" s="35">
        <v>-0.48997126279732595</v>
      </c>
      <c r="F825" s="35">
        <v>59.529147982062788</v>
      </c>
      <c r="G825" s="35">
        <v>11356.660900000001</v>
      </c>
    </row>
    <row r="826" spans="1:7" x14ac:dyDescent="0.25">
      <c r="A826" s="35">
        <v>798</v>
      </c>
      <c r="B826" s="38">
        <v>11848.141</v>
      </c>
      <c r="C826" s="35">
        <v>7063.1029144498862</v>
      </c>
      <c r="D826" s="35">
        <v>-2343.5788644498862</v>
      </c>
      <c r="E826" s="35">
        <v>-0.36557564232558892</v>
      </c>
      <c r="F826" s="35">
        <v>59.603886397608377</v>
      </c>
      <c r="G826" s="35">
        <v>11362.754999999999</v>
      </c>
    </row>
    <row r="827" spans="1:7" x14ac:dyDescent="0.25">
      <c r="A827" s="35">
        <v>799</v>
      </c>
      <c r="B827" s="37">
        <v>17904.527050000001</v>
      </c>
      <c r="C827" s="35">
        <v>12751.139137919701</v>
      </c>
      <c r="D827" s="35">
        <v>-902.99813791970155</v>
      </c>
      <c r="E827" s="35">
        <v>-0.14085897824748222</v>
      </c>
      <c r="F827" s="35">
        <v>59.678624813153966</v>
      </c>
      <c r="G827" s="35">
        <v>11363.2832</v>
      </c>
    </row>
    <row r="828" spans="1:7" x14ac:dyDescent="0.25">
      <c r="A828" s="35">
        <v>800</v>
      </c>
      <c r="B828" s="38">
        <v>7046.7222000000002</v>
      </c>
      <c r="C828" s="35">
        <v>30157.800263264551</v>
      </c>
      <c r="D828" s="35">
        <v>-12253.273213264551</v>
      </c>
      <c r="E828" s="35">
        <v>-1.9113921419416811</v>
      </c>
      <c r="F828" s="35">
        <v>59.753363228699556</v>
      </c>
      <c r="G828" s="35">
        <v>11365.951999999999</v>
      </c>
    </row>
    <row r="829" spans="1:7" x14ac:dyDescent="0.25">
      <c r="A829" s="35">
        <v>801</v>
      </c>
      <c r="B829" s="37">
        <v>14313.846299999999</v>
      </c>
      <c r="C829" s="35">
        <v>9567.4759340869914</v>
      </c>
      <c r="D829" s="35">
        <v>-2520.7537340869912</v>
      </c>
      <c r="E829" s="35">
        <v>-0.39321320885004252</v>
      </c>
      <c r="F829" s="35">
        <v>59.828101644245145</v>
      </c>
      <c r="G829" s="35">
        <v>11381.3254</v>
      </c>
    </row>
    <row r="830" spans="1:7" x14ac:dyDescent="0.25">
      <c r="A830" s="35">
        <v>802</v>
      </c>
      <c r="B830" s="38">
        <v>2103.08</v>
      </c>
      <c r="C830" s="35">
        <v>14049.415754519565</v>
      </c>
      <c r="D830" s="35">
        <v>264.43054548043438</v>
      </c>
      <c r="E830" s="35">
        <v>4.1248608263587103E-2</v>
      </c>
      <c r="F830" s="35">
        <v>59.902840059790741</v>
      </c>
      <c r="G830" s="35">
        <v>11394.065549999999</v>
      </c>
    </row>
    <row r="831" spans="1:7" x14ac:dyDescent="0.25">
      <c r="A831" s="35">
        <v>803</v>
      </c>
      <c r="B831" s="37">
        <v>38792.685599999997</v>
      </c>
      <c r="C831" s="35">
        <v>4547.5072667864943</v>
      </c>
      <c r="D831" s="35">
        <v>-2444.4272667864943</v>
      </c>
      <c r="E831" s="35">
        <v>-0.38130701796690702</v>
      </c>
      <c r="F831" s="35">
        <v>59.97757847533633</v>
      </c>
      <c r="G831" s="35">
        <v>11396.9002</v>
      </c>
    </row>
    <row r="832" spans="1:7" x14ac:dyDescent="0.25">
      <c r="A832" s="35">
        <v>804</v>
      </c>
      <c r="B832" s="38">
        <v>1815.8759</v>
      </c>
      <c r="C832" s="35">
        <v>28544.022825477208</v>
      </c>
      <c r="D832" s="35">
        <v>10248.662774522789</v>
      </c>
      <c r="E832" s="35">
        <v>1.5986922964736598</v>
      </c>
      <c r="F832" s="35">
        <v>60.052316890881919</v>
      </c>
      <c r="G832" s="35">
        <v>11411.684999999999</v>
      </c>
    </row>
    <row r="833" spans="1:7" x14ac:dyDescent="0.25">
      <c r="A833" s="35">
        <v>805</v>
      </c>
      <c r="B833" s="37">
        <v>7731.8578500000003</v>
      </c>
      <c r="C833" s="35">
        <v>4851.5495198982726</v>
      </c>
      <c r="D833" s="35">
        <v>-3035.6736198982726</v>
      </c>
      <c r="E833" s="35">
        <v>-0.47353573217415712</v>
      </c>
      <c r="F833" s="35">
        <v>60.127055306427508</v>
      </c>
      <c r="G833" s="35">
        <v>11436.738149999999</v>
      </c>
    </row>
    <row r="834" spans="1:7" x14ac:dyDescent="0.25">
      <c r="A834" s="35">
        <v>806</v>
      </c>
      <c r="B834" s="38">
        <v>28476.734990000001</v>
      </c>
      <c r="C834" s="35">
        <v>10273.634808535586</v>
      </c>
      <c r="D834" s="35">
        <v>-2541.7769585355854</v>
      </c>
      <c r="E834" s="35">
        <v>-0.39649262858629869</v>
      </c>
      <c r="F834" s="35">
        <v>60.201793721973097</v>
      </c>
      <c r="G834" s="35">
        <v>11454.021500000001</v>
      </c>
    </row>
    <row r="835" spans="1:7" x14ac:dyDescent="0.25">
      <c r="A835" s="35">
        <v>807</v>
      </c>
      <c r="B835" s="37">
        <v>2136.8822500000001</v>
      </c>
      <c r="C835" s="35">
        <v>9742.8686677265268</v>
      </c>
      <c r="D835" s="35">
        <v>18733.866322273476</v>
      </c>
      <c r="E835" s="35">
        <v>2.9223020048076949</v>
      </c>
      <c r="F835" s="35">
        <v>60.276532137518693</v>
      </c>
      <c r="G835" s="35">
        <v>11455.28</v>
      </c>
    </row>
    <row r="836" spans="1:7" x14ac:dyDescent="0.25">
      <c r="A836" s="35">
        <v>808</v>
      </c>
      <c r="B836" s="38">
        <v>1131.5065999999999</v>
      </c>
      <c r="C836" s="35">
        <v>5143.2772302816284</v>
      </c>
      <c r="D836" s="35">
        <v>-3006.3949802816282</v>
      </c>
      <c r="E836" s="35">
        <v>-0.46896854749493078</v>
      </c>
      <c r="F836" s="35">
        <v>60.351270553064282</v>
      </c>
      <c r="G836" s="35">
        <v>11482.63485</v>
      </c>
    </row>
    <row r="837" spans="1:7" x14ac:dyDescent="0.25">
      <c r="A837" s="35">
        <v>809</v>
      </c>
      <c r="B837" s="37">
        <v>3309.7926000000002</v>
      </c>
      <c r="C837" s="35">
        <v>3995.7535692705906</v>
      </c>
      <c r="D837" s="35">
        <v>-2864.2469692705909</v>
      </c>
      <c r="E837" s="35">
        <v>-0.44679483223450456</v>
      </c>
      <c r="F837" s="35">
        <v>60.426008968609871</v>
      </c>
      <c r="G837" s="35">
        <v>11488.31695</v>
      </c>
    </row>
    <row r="838" spans="1:7" x14ac:dyDescent="0.25">
      <c r="A838" s="35">
        <v>810</v>
      </c>
      <c r="B838" s="38">
        <v>9414.92</v>
      </c>
      <c r="C838" s="35">
        <v>5474.103007409838</v>
      </c>
      <c r="D838" s="35">
        <v>-2164.3104074098378</v>
      </c>
      <c r="E838" s="35">
        <v>-0.33761149640958776</v>
      </c>
      <c r="F838" s="35">
        <v>60.50074738415546</v>
      </c>
      <c r="G838" s="35">
        <v>11512.405000000001</v>
      </c>
    </row>
    <row r="839" spans="1:7" x14ac:dyDescent="0.25">
      <c r="A839" s="35">
        <v>811</v>
      </c>
      <c r="B839" s="37">
        <v>6360.9935999999998</v>
      </c>
      <c r="C839" s="35">
        <v>11036.368682158281</v>
      </c>
      <c r="D839" s="35">
        <v>-1621.4486821582814</v>
      </c>
      <c r="E839" s="35">
        <v>-0.25293031630797447</v>
      </c>
      <c r="F839" s="35">
        <v>60.575485799701049</v>
      </c>
      <c r="G839" s="35">
        <v>11520.099850000001</v>
      </c>
    </row>
    <row r="840" spans="1:7" x14ac:dyDescent="0.25">
      <c r="A840" s="35">
        <v>812</v>
      </c>
      <c r="B840" s="38">
        <v>11013.7119</v>
      </c>
      <c r="C840" s="35">
        <v>8912.7537673679417</v>
      </c>
      <c r="D840" s="35">
        <v>-2551.7601673679419</v>
      </c>
      <c r="E840" s="35">
        <v>-0.39804991263452122</v>
      </c>
      <c r="F840" s="35">
        <v>60.650224215246645</v>
      </c>
      <c r="G840" s="35">
        <v>11534.872649999999</v>
      </c>
    </row>
    <row r="841" spans="1:7" x14ac:dyDescent="0.25">
      <c r="A841" s="35">
        <v>813</v>
      </c>
      <c r="B841" s="37">
        <v>4428.8878500000001</v>
      </c>
      <c r="C841" s="35">
        <v>11297.77004901721</v>
      </c>
      <c r="D841" s="35">
        <v>-284.05814901720987</v>
      </c>
      <c r="E841" s="35">
        <v>-4.4310324632134822E-2</v>
      </c>
      <c r="F841" s="35">
        <v>60.724962630792234</v>
      </c>
      <c r="G841" s="35">
        <v>11538.421</v>
      </c>
    </row>
    <row r="842" spans="1:7" x14ac:dyDescent="0.25">
      <c r="A842" s="35">
        <v>814</v>
      </c>
      <c r="B842" s="38">
        <v>5584.3056999999999</v>
      </c>
      <c r="C842" s="35">
        <v>6195.3856923942731</v>
      </c>
      <c r="D842" s="35">
        <v>-1766.497842394273</v>
      </c>
      <c r="E842" s="35">
        <v>-0.27555658279570666</v>
      </c>
      <c r="F842" s="35">
        <v>60.799701046337823</v>
      </c>
      <c r="G842" s="35">
        <v>11552.904</v>
      </c>
    </row>
    <row r="843" spans="1:7" x14ac:dyDescent="0.25">
      <c r="A843" s="35">
        <v>815</v>
      </c>
      <c r="B843" s="37">
        <v>1877.9294</v>
      </c>
      <c r="C843" s="35">
        <v>8230.1215046288562</v>
      </c>
      <c r="D843" s="35">
        <v>-2645.8158046288563</v>
      </c>
      <c r="E843" s="35">
        <v>-0.41272168260462311</v>
      </c>
      <c r="F843" s="35">
        <v>60.874439461883412</v>
      </c>
      <c r="G843" s="35">
        <v>11554.223599999999</v>
      </c>
    </row>
    <row r="844" spans="1:7" x14ac:dyDescent="0.25">
      <c r="A844" s="35">
        <v>816</v>
      </c>
      <c r="B844" s="38">
        <v>2842.7607499999999</v>
      </c>
      <c r="C844" s="35">
        <v>5149.6384744493835</v>
      </c>
      <c r="D844" s="35">
        <v>-3271.7090744493835</v>
      </c>
      <c r="E844" s="35">
        <v>-0.51035498081053254</v>
      </c>
      <c r="F844" s="35">
        <v>60.949177877429001</v>
      </c>
      <c r="G844" s="35">
        <v>11566.30055</v>
      </c>
    </row>
    <row r="845" spans="1:7" x14ac:dyDescent="0.25">
      <c r="A845" s="35">
        <v>817</v>
      </c>
      <c r="B845" s="37">
        <v>3597.596</v>
      </c>
      <c r="C845" s="35">
        <v>5671.6550700066337</v>
      </c>
      <c r="D845" s="35">
        <v>-2828.8943200066337</v>
      </c>
      <c r="E845" s="35">
        <v>-0.44128016078110072</v>
      </c>
      <c r="F845" s="35">
        <v>61.023916292974597</v>
      </c>
      <c r="G845" s="35">
        <v>11576.13</v>
      </c>
    </row>
    <row r="846" spans="1:7" x14ac:dyDescent="0.25">
      <c r="A846" s="35">
        <v>818</v>
      </c>
      <c r="B846" s="38">
        <v>23401.30575</v>
      </c>
      <c r="C846" s="35">
        <v>6001.8001290973743</v>
      </c>
      <c r="D846" s="35">
        <v>-2404.2041290973743</v>
      </c>
      <c r="E846" s="35">
        <v>-0.3750325974128958</v>
      </c>
      <c r="F846" s="35">
        <v>61.098654708520186</v>
      </c>
      <c r="G846" s="35">
        <v>11657.7189</v>
      </c>
    </row>
    <row r="847" spans="1:7" x14ac:dyDescent="0.25">
      <c r="A847" s="35">
        <v>819</v>
      </c>
      <c r="B847" s="37">
        <v>55135.402090000003</v>
      </c>
      <c r="C847" s="35">
        <v>33943.961268284496</v>
      </c>
      <c r="D847" s="35">
        <v>-10542.655518284497</v>
      </c>
      <c r="E847" s="35">
        <v>-1.6445523218263707</v>
      </c>
      <c r="F847" s="35">
        <v>61.173393124065775</v>
      </c>
      <c r="G847" s="35">
        <v>11658.11505</v>
      </c>
    </row>
    <row r="848" spans="1:7" x14ac:dyDescent="0.25">
      <c r="A848" s="35">
        <v>820</v>
      </c>
      <c r="B848" s="38">
        <v>7445.9179999999997</v>
      </c>
      <c r="C848" s="35">
        <v>31268.361102081952</v>
      </c>
      <c r="D848" s="35">
        <v>23867.040987918052</v>
      </c>
      <c r="E848" s="35">
        <v>3.7230276189648897</v>
      </c>
      <c r="F848" s="35">
        <v>61.248131539611364</v>
      </c>
      <c r="G848" s="35">
        <v>11658.379150000001</v>
      </c>
    </row>
    <row r="849" spans="1:7" x14ac:dyDescent="0.25">
      <c r="A849" s="35">
        <v>821</v>
      </c>
      <c r="B849" s="37">
        <v>2680.9493000000002</v>
      </c>
      <c r="C849" s="35">
        <v>9737.6098973061071</v>
      </c>
      <c r="D849" s="35">
        <v>-2291.6918973061074</v>
      </c>
      <c r="E849" s="35">
        <v>-0.35748177715652996</v>
      </c>
      <c r="F849" s="35">
        <v>61.322869955156953</v>
      </c>
      <c r="G849" s="35">
        <v>11674.13</v>
      </c>
    </row>
    <row r="850" spans="1:7" x14ac:dyDescent="0.25">
      <c r="A850" s="35">
        <v>822</v>
      </c>
      <c r="B850" s="38">
        <v>1621.8827000000001</v>
      </c>
      <c r="C850" s="35">
        <v>5114.8826573811157</v>
      </c>
      <c r="D850" s="35">
        <v>-2433.9333573811155</v>
      </c>
      <c r="E850" s="35">
        <v>-0.3796700695673581</v>
      </c>
      <c r="F850" s="35">
        <v>61.39760837070255</v>
      </c>
      <c r="G850" s="35">
        <v>11729.6795</v>
      </c>
    </row>
    <row r="851" spans="1:7" x14ac:dyDescent="0.25">
      <c r="A851" s="35">
        <v>823</v>
      </c>
      <c r="B851" s="37">
        <v>8219.2039000000004</v>
      </c>
      <c r="C851" s="35">
        <v>4740.4096499748512</v>
      </c>
      <c r="D851" s="35">
        <v>-3118.526949974851</v>
      </c>
      <c r="E851" s="35">
        <v>-0.48646005054083136</v>
      </c>
      <c r="F851" s="35">
        <v>61.472346786248139</v>
      </c>
      <c r="G851" s="35">
        <v>11735.87905</v>
      </c>
    </row>
    <row r="852" spans="1:7" x14ac:dyDescent="0.25">
      <c r="A852" s="35">
        <v>824</v>
      </c>
      <c r="B852" s="38">
        <v>12523.604799999999</v>
      </c>
      <c r="C852" s="35">
        <v>10351.485600140011</v>
      </c>
      <c r="D852" s="35">
        <v>-2132.2817001400108</v>
      </c>
      <c r="E852" s="35">
        <v>-0.33261532776741415</v>
      </c>
      <c r="F852" s="35">
        <v>61.547085201793728</v>
      </c>
      <c r="G852" s="35">
        <v>11737.848840000001</v>
      </c>
    </row>
    <row r="853" spans="1:7" x14ac:dyDescent="0.25">
      <c r="A853" s="35">
        <v>825</v>
      </c>
      <c r="B853" s="37">
        <v>16069.08475</v>
      </c>
      <c r="C853" s="35">
        <v>12110.822539886107</v>
      </c>
      <c r="D853" s="35">
        <v>412.78226011389233</v>
      </c>
      <c r="E853" s="35">
        <v>6.4390041304270923E-2</v>
      </c>
      <c r="F853" s="35">
        <v>61.621823617339317</v>
      </c>
      <c r="G853" s="35">
        <v>11741.726000000001</v>
      </c>
    </row>
    <row r="854" spans="1:7" x14ac:dyDescent="0.25">
      <c r="A854" s="35">
        <v>826</v>
      </c>
      <c r="B854" s="38">
        <v>43813.866099999999</v>
      </c>
      <c r="C854" s="35">
        <v>14395.524731065392</v>
      </c>
      <c r="D854" s="35">
        <v>1673.5600189346078</v>
      </c>
      <c r="E854" s="35">
        <v>0.26105918097023639</v>
      </c>
      <c r="F854" s="35">
        <v>61.696562032884906</v>
      </c>
      <c r="G854" s="35">
        <v>11743.299000000001</v>
      </c>
    </row>
    <row r="855" spans="1:7" x14ac:dyDescent="0.25">
      <c r="A855" s="35">
        <v>827</v>
      </c>
      <c r="B855" s="37">
        <v>20773.62775</v>
      </c>
      <c r="C855" s="35">
        <v>35485.830402985412</v>
      </c>
      <c r="D855" s="35">
        <v>8328.0356970145876</v>
      </c>
      <c r="E855" s="35">
        <v>1.2990930433063068</v>
      </c>
      <c r="F855" s="35">
        <v>61.771300448430502</v>
      </c>
      <c r="G855" s="35">
        <v>11743.9341</v>
      </c>
    </row>
    <row r="856" spans="1:7" x14ac:dyDescent="0.25">
      <c r="A856" s="35">
        <v>828</v>
      </c>
      <c r="B856" s="38">
        <v>39597.407200000001</v>
      </c>
      <c r="C856" s="35">
        <v>31125.209750653463</v>
      </c>
      <c r="D856" s="35">
        <v>-10351.582000653463</v>
      </c>
      <c r="E856" s="35">
        <v>-1.6147467006036467</v>
      </c>
      <c r="F856" s="35">
        <v>61.846038863976091</v>
      </c>
      <c r="G856" s="35">
        <v>11763.000899999999</v>
      </c>
    </row>
    <row r="857" spans="1:7" x14ac:dyDescent="0.25">
      <c r="A857" s="35">
        <v>829</v>
      </c>
      <c r="B857" s="37">
        <v>6117.4944999999998</v>
      </c>
      <c r="C857" s="35">
        <v>32722.494575511053</v>
      </c>
      <c r="D857" s="35">
        <v>6874.9126244889485</v>
      </c>
      <c r="E857" s="35">
        <v>1.0724198945273389</v>
      </c>
      <c r="F857" s="35">
        <v>61.92077727952168</v>
      </c>
      <c r="G857" s="35">
        <v>11830.6072</v>
      </c>
    </row>
    <row r="858" spans="1:7" x14ac:dyDescent="0.25">
      <c r="A858" s="35">
        <v>830</v>
      </c>
      <c r="B858" s="38">
        <v>13393.755999999999</v>
      </c>
      <c r="C858" s="35">
        <v>8102.1527031940832</v>
      </c>
      <c r="D858" s="35">
        <v>-1984.6582031940834</v>
      </c>
      <c r="E858" s="35">
        <v>-0.30958748964470395</v>
      </c>
      <c r="F858" s="35">
        <v>61.995515695067269</v>
      </c>
      <c r="G858" s="35">
        <v>11833.782300000001</v>
      </c>
    </row>
    <row r="859" spans="1:7" x14ac:dyDescent="0.25">
      <c r="A859" s="35">
        <v>831</v>
      </c>
      <c r="B859" s="37">
        <v>5266.3656000000001</v>
      </c>
      <c r="C859" s="35">
        <v>13035.750529903946</v>
      </c>
      <c r="D859" s="35">
        <v>358.00547009605361</v>
      </c>
      <c r="E859" s="35">
        <v>5.5845391709128819E-2</v>
      </c>
      <c r="F859" s="35">
        <v>62.070254110612858</v>
      </c>
      <c r="G859" s="35">
        <v>11837.16</v>
      </c>
    </row>
    <row r="860" spans="1:7" x14ac:dyDescent="0.25">
      <c r="A860" s="35">
        <v>832</v>
      </c>
      <c r="B860" s="38">
        <v>4719.7365499999996</v>
      </c>
      <c r="C860" s="35">
        <v>8113.323015652054</v>
      </c>
      <c r="D860" s="35">
        <v>-2846.9574156520539</v>
      </c>
      <c r="E860" s="35">
        <v>-0.44409782904613393</v>
      </c>
      <c r="F860" s="35">
        <v>62.144992526158454</v>
      </c>
      <c r="G860" s="35">
        <v>11840.77505</v>
      </c>
    </row>
    <row r="861" spans="1:7" x14ac:dyDescent="0.25">
      <c r="A861" s="35">
        <v>833</v>
      </c>
      <c r="B861" s="37">
        <v>11743.9341</v>
      </c>
      <c r="C861" s="35">
        <v>6952.8080755878573</v>
      </c>
      <c r="D861" s="35">
        <v>-2233.0715255878576</v>
      </c>
      <c r="E861" s="35">
        <v>-0.3483375659804771</v>
      </c>
      <c r="F861" s="35">
        <v>62.219730941704043</v>
      </c>
      <c r="G861" s="35">
        <v>11842.441999999999</v>
      </c>
    </row>
    <row r="862" spans="1:7" x14ac:dyDescent="0.25">
      <c r="A862" s="35">
        <v>834</v>
      </c>
      <c r="B862" s="38">
        <v>5377.4578000000001</v>
      </c>
      <c r="C862" s="35">
        <v>12092.092379790913</v>
      </c>
      <c r="D862" s="35">
        <v>-348.15827979091227</v>
      </c>
      <c r="E862" s="35">
        <v>-5.4309325235961776E-2</v>
      </c>
      <c r="F862" s="35">
        <v>62.294469357249632</v>
      </c>
      <c r="G862" s="35">
        <v>11842.623750000001</v>
      </c>
    </row>
    <row r="863" spans="1:7" x14ac:dyDescent="0.25">
      <c r="A863" s="35">
        <v>835</v>
      </c>
      <c r="B863" s="37">
        <v>7160.3302999999996</v>
      </c>
      <c r="C863" s="35">
        <v>7956.3446445100208</v>
      </c>
      <c r="D863" s="35">
        <v>-2578.8868445100206</v>
      </c>
      <c r="E863" s="35">
        <v>-0.40228141197546707</v>
      </c>
      <c r="F863" s="35">
        <v>62.369207772795221</v>
      </c>
      <c r="G863" s="35">
        <v>11848.141</v>
      </c>
    </row>
    <row r="864" spans="1:7" x14ac:dyDescent="0.25">
      <c r="A864" s="35">
        <v>836</v>
      </c>
      <c r="B864" s="38">
        <v>4402.2330000000002</v>
      </c>
      <c r="C864" s="35">
        <v>9478.4593497263613</v>
      </c>
      <c r="D864" s="35">
        <v>-2318.1290497263617</v>
      </c>
      <c r="E864" s="35">
        <v>-0.36160571730802238</v>
      </c>
      <c r="F864" s="35">
        <v>62.44394618834081</v>
      </c>
      <c r="G864" s="35">
        <v>11856.4115</v>
      </c>
    </row>
    <row r="865" spans="1:7" x14ac:dyDescent="0.25">
      <c r="A865" s="35">
        <v>837</v>
      </c>
      <c r="B865" s="37">
        <v>11657.7189</v>
      </c>
      <c r="C865" s="35">
        <v>7618.3607924595835</v>
      </c>
      <c r="D865" s="35">
        <v>-3216.1277924595834</v>
      </c>
      <c r="E865" s="35">
        <v>-0.50168483824655685</v>
      </c>
      <c r="F865" s="35">
        <v>62.518684603886406</v>
      </c>
      <c r="G865" s="35">
        <v>11879.10405</v>
      </c>
    </row>
    <row r="866" spans="1:7" x14ac:dyDescent="0.25">
      <c r="A866" s="35">
        <v>838</v>
      </c>
      <c r="B866" s="38">
        <v>6402.2913500000004</v>
      </c>
      <c r="C866" s="35">
        <v>12174.446463144028</v>
      </c>
      <c r="D866" s="35">
        <v>-516.72756314402795</v>
      </c>
      <c r="E866" s="35">
        <v>-8.060450350923265E-2</v>
      </c>
      <c r="F866" s="35">
        <v>62.593423019431995</v>
      </c>
      <c r="G866" s="35">
        <v>11881.358</v>
      </c>
    </row>
    <row r="867" spans="1:7" x14ac:dyDescent="0.25">
      <c r="A867" s="35">
        <v>839</v>
      </c>
      <c r="B867" s="37">
        <v>12622.1795</v>
      </c>
      <c r="C867" s="35">
        <v>8327.4728603042713</v>
      </c>
      <c r="D867" s="35">
        <v>-1925.1815103042709</v>
      </c>
      <c r="E867" s="35">
        <v>-0.30030970064582646</v>
      </c>
      <c r="F867" s="35">
        <v>62.668161434977584</v>
      </c>
      <c r="G867" s="35">
        <v>11881.9696</v>
      </c>
    </row>
    <row r="868" spans="1:7" x14ac:dyDescent="0.25">
      <c r="A868" s="35">
        <v>840</v>
      </c>
      <c r="B868" s="38">
        <v>1526.3119999999999</v>
      </c>
      <c r="C868" s="35">
        <v>12883.849228783271</v>
      </c>
      <c r="D868" s="35">
        <v>-261.66972878327033</v>
      </c>
      <c r="E868" s="35">
        <v>-4.0817947553713416E-2</v>
      </c>
      <c r="F868" s="35">
        <v>62.742899850523173</v>
      </c>
      <c r="G868" s="35">
        <v>11884.048580000001</v>
      </c>
    </row>
    <row r="869" spans="1:7" x14ac:dyDescent="0.25">
      <c r="A869" s="35">
        <v>841</v>
      </c>
      <c r="B869" s="37">
        <v>12323.936</v>
      </c>
      <c r="C869" s="35">
        <v>4627.0566020339666</v>
      </c>
      <c r="D869" s="35">
        <v>-3100.7446020339667</v>
      </c>
      <c r="E869" s="35">
        <v>-0.48368617620310056</v>
      </c>
      <c r="F869" s="35">
        <v>62.817638266068762</v>
      </c>
      <c r="G869" s="35">
        <v>11931.125249999999</v>
      </c>
    </row>
    <row r="870" spans="1:7" x14ac:dyDescent="0.25">
      <c r="A870" s="35">
        <v>842</v>
      </c>
      <c r="B870" s="38">
        <v>36021.011200000001</v>
      </c>
      <c r="C870" s="35">
        <v>11926.671759580255</v>
      </c>
      <c r="D870" s="35">
        <v>397.26424041974497</v>
      </c>
      <c r="E870" s="35">
        <v>6.1969380278792389E-2</v>
      </c>
      <c r="F870" s="35">
        <v>62.892376681614358</v>
      </c>
      <c r="G870" s="35">
        <v>11938.255950000001</v>
      </c>
    </row>
    <row r="871" spans="1:7" x14ac:dyDescent="0.25">
      <c r="A871" s="35">
        <v>843</v>
      </c>
      <c r="B871" s="37">
        <v>27533.912899999999</v>
      </c>
      <c r="C871" s="35">
        <v>29682.659459431568</v>
      </c>
      <c r="D871" s="35">
        <v>6338.3517405684324</v>
      </c>
      <c r="E871" s="35">
        <v>0.98872158474928407</v>
      </c>
      <c r="F871" s="35">
        <v>62.967115097159947</v>
      </c>
      <c r="G871" s="35">
        <v>11944.594349999999</v>
      </c>
    </row>
    <row r="872" spans="1:7" x14ac:dyDescent="0.25">
      <c r="A872" s="35">
        <v>844</v>
      </c>
      <c r="B872" s="38">
        <v>10072.055050000001</v>
      </c>
      <c r="C872" s="35">
        <v>35815.642854315571</v>
      </c>
      <c r="D872" s="35">
        <v>-8281.7299543155714</v>
      </c>
      <c r="E872" s="35">
        <v>-1.2918697951846654</v>
      </c>
      <c r="F872" s="35">
        <v>63.041853512705536</v>
      </c>
      <c r="G872" s="35">
        <v>11945.1327</v>
      </c>
    </row>
    <row r="873" spans="1:7" x14ac:dyDescent="0.25">
      <c r="A873" s="35">
        <v>845</v>
      </c>
      <c r="B873" s="37">
        <v>45008.955499999996</v>
      </c>
      <c r="C873" s="35">
        <v>10953.748116715678</v>
      </c>
      <c r="D873" s="35">
        <v>-881.69306671567756</v>
      </c>
      <c r="E873" s="35">
        <v>-0.13753559314261113</v>
      </c>
      <c r="F873" s="35">
        <v>63.116591928251125</v>
      </c>
      <c r="G873" s="35">
        <v>11946.625899999999</v>
      </c>
    </row>
    <row r="874" spans="1:7" x14ac:dyDescent="0.25">
      <c r="A874" s="35">
        <v>846</v>
      </c>
      <c r="B874" s="38">
        <v>9872.7009999999991</v>
      </c>
      <c r="C874" s="35">
        <v>36510.026440555608</v>
      </c>
      <c r="D874" s="35">
        <v>8498.9290594443883</v>
      </c>
      <c r="E874" s="35">
        <v>1.3257507554435592</v>
      </c>
      <c r="F874" s="35">
        <v>63.191330343796714</v>
      </c>
      <c r="G874" s="35">
        <v>11987.1682</v>
      </c>
    </row>
    <row r="875" spans="1:7" x14ac:dyDescent="0.25">
      <c r="A875" s="35">
        <v>847</v>
      </c>
      <c r="B875" s="37">
        <v>2438.0551999999998</v>
      </c>
      <c r="C875" s="35">
        <v>11654.381487656905</v>
      </c>
      <c r="D875" s="35">
        <v>-1781.6804876569058</v>
      </c>
      <c r="E875" s="35">
        <v>-0.27792492865267077</v>
      </c>
      <c r="F875" s="35">
        <v>63.266068759342311</v>
      </c>
      <c r="G875" s="35">
        <v>12029.286700000001</v>
      </c>
    </row>
    <row r="876" spans="1:7" x14ac:dyDescent="0.25">
      <c r="A876" s="35">
        <v>848</v>
      </c>
      <c r="B876" s="38">
        <v>2974.1260000000002</v>
      </c>
      <c r="C876" s="35">
        <v>5998.6916620808988</v>
      </c>
      <c r="D876" s="35">
        <v>-3560.636462080899</v>
      </c>
      <c r="E876" s="35">
        <v>-0.55542485958486576</v>
      </c>
      <c r="F876" s="35">
        <v>63.3408071748879</v>
      </c>
      <c r="G876" s="35">
        <v>12032.325999999999</v>
      </c>
    </row>
    <row r="877" spans="1:7" x14ac:dyDescent="0.25">
      <c r="A877" s="35">
        <v>849</v>
      </c>
      <c r="B877" s="37">
        <v>10601.632250000001</v>
      </c>
      <c r="C877" s="35">
        <v>6262.2185786496639</v>
      </c>
      <c r="D877" s="35">
        <v>-3288.0925786496637</v>
      </c>
      <c r="E877" s="35">
        <v>-0.5129106490504266</v>
      </c>
      <c r="F877" s="35">
        <v>63.415545590433489</v>
      </c>
      <c r="G877" s="35">
        <v>12044.342000000001</v>
      </c>
    </row>
    <row r="878" spans="1:7" x14ac:dyDescent="0.25">
      <c r="A878" s="35">
        <v>850</v>
      </c>
      <c r="B878" s="38">
        <v>37270.1512</v>
      </c>
      <c r="C878" s="35">
        <v>11436.195440761338</v>
      </c>
      <c r="D878" s="35">
        <v>-834.56319076133695</v>
      </c>
      <c r="E878" s="35">
        <v>-0.13018378820184687</v>
      </c>
      <c r="F878" s="35">
        <v>63.490284005979078</v>
      </c>
      <c r="G878" s="35">
        <v>12094.477999999999</v>
      </c>
    </row>
    <row r="879" spans="1:7" x14ac:dyDescent="0.25">
      <c r="A879" s="35">
        <v>851</v>
      </c>
      <c r="B879" s="37">
        <v>14119.62</v>
      </c>
      <c r="C879" s="35">
        <v>31883.684349656764</v>
      </c>
      <c r="D879" s="35">
        <v>5386.4668503432367</v>
      </c>
      <c r="E879" s="35">
        <v>0.84023674583784336</v>
      </c>
      <c r="F879" s="35">
        <v>63.565022421524667</v>
      </c>
      <c r="G879" s="35">
        <v>12096.6512</v>
      </c>
    </row>
    <row r="880" spans="1:7" x14ac:dyDescent="0.25">
      <c r="A880" s="35">
        <v>852</v>
      </c>
      <c r="B880" s="38">
        <v>42111.664700000001</v>
      </c>
      <c r="C880" s="35">
        <v>13110.619392705439</v>
      </c>
      <c r="D880" s="35">
        <v>1009.0006072945616</v>
      </c>
      <c r="E880" s="35">
        <v>0.15739433851107182</v>
      </c>
      <c r="F880" s="35">
        <v>63.639760837070263</v>
      </c>
      <c r="G880" s="35">
        <v>12105.32</v>
      </c>
    </row>
    <row r="881" spans="1:7" x14ac:dyDescent="0.25">
      <c r="A881" s="35">
        <v>853</v>
      </c>
      <c r="B881" s="37">
        <v>11729.6795</v>
      </c>
      <c r="C881" s="35">
        <v>33847.808111638173</v>
      </c>
      <c r="D881" s="35">
        <v>8263.8565883618285</v>
      </c>
      <c r="E881" s="35">
        <v>1.2890817229169997</v>
      </c>
      <c r="F881" s="35">
        <v>63.714499252615852</v>
      </c>
      <c r="G881" s="35">
        <v>12124.992399999999</v>
      </c>
    </row>
    <row r="882" spans="1:7" x14ac:dyDescent="0.25">
      <c r="A882" s="35">
        <v>854</v>
      </c>
      <c r="B882" s="38">
        <v>24106.912550000001</v>
      </c>
      <c r="C882" s="35">
        <v>11909.716038857898</v>
      </c>
      <c r="D882" s="35">
        <v>-180.03653885789754</v>
      </c>
      <c r="E882" s="35">
        <v>-2.8083959252850284E-2</v>
      </c>
      <c r="F882" s="35">
        <v>63.789237668161441</v>
      </c>
      <c r="G882" s="35">
        <v>12129.614149999999</v>
      </c>
    </row>
    <row r="883" spans="1:7" x14ac:dyDescent="0.25">
      <c r="A883" s="35">
        <v>855</v>
      </c>
      <c r="B883" s="37">
        <v>1875.3440000000001</v>
      </c>
      <c r="C883" s="35">
        <v>34756.935170249308</v>
      </c>
      <c r="D883" s="35">
        <v>-10650.022620249307</v>
      </c>
      <c r="E883" s="35">
        <v>-1.6613005515790893</v>
      </c>
      <c r="F883" s="35">
        <v>63.86397608370703</v>
      </c>
      <c r="G883" s="35">
        <v>12142.578600000001</v>
      </c>
    </row>
    <row r="884" spans="1:7" x14ac:dyDescent="0.25">
      <c r="A884" s="35">
        <v>856</v>
      </c>
      <c r="B884" s="38">
        <v>40974.164900000003</v>
      </c>
      <c r="C884" s="35">
        <v>5079.7992902430788</v>
      </c>
      <c r="D884" s="35">
        <v>-3204.4552902430787</v>
      </c>
      <c r="E884" s="35">
        <v>-0.49986404076451979</v>
      </c>
      <c r="F884" s="35">
        <v>63.938714499252619</v>
      </c>
      <c r="G884" s="35">
        <v>12146.971</v>
      </c>
    </row>
    <row r="885" spans="1:7" x14ac:dyDescent="0.25">
      <c r="A885" s="35">
        <v>857</v>
      </c>
      <c r="B885" s="37">
        <v>15817.985699999999</v>
      </c>
      <c r="C885" s="35">
        <v>34153.780077743169</v>
      </c>
      <c r="D885" s="35">
        <v>6820.384822256834</v>
      </c>
      <c r="E885" s="35">
        <v>1.0639140846192574</v>
      </c>
      <c r="F885" s="35">
        <v>64.013452914798208</v>
      </c>
      <c r="G885" s="35">
        <v>12222.898300000001</v>
      </c>
    </row>
    <row r="886" spans="1:7" x14ac:dyDescent="0.25">
      <c r="A886" s="35">
        <v>858</v>
      </c>
      <c r="B886" s="38">
        <v>18218.161390000001</v>
      </c>
      <c r="C886" s="35">
        <v>28545.478871632618</v>
      </c>
      <c r="D886" s="35">
        <v>-12727.493171632619</v>
      </c>
      <c r="E886" s="35">
        <v>-1.9853658701203207</v>
      </c>
      <c r="F886" s="35">
        <v>64.088191330343804</v>
      </c>
      <c r="G886" s="35">
        <v>12224.350850000001</v>
      </c>
    </row>
    <row r="887" spans="1:7" x14ac:dyDescent="0.25">
      <c r="A887" s="35">
        <v>859</v>
      </c>
      <c r="B887" s="37">
        <v>10965.446</v>
      </c>
      <c r="C887" s="35">
        <v>6421.5180100033704</v>
      </c>
      <c r="D887" s="35">
        <v>11796.643379996631</v>
      </c>
      <c r="E887" s="35">
        <v>1.8401623031962584</v>
      </c>
      <c r="F887" s="35">
        <v>64.162929745889386</v>
      </c>
      <c r="G887" s="35">
        <v>12231.613600000001</v>
      </c>
    </row>
    <row r="888" spans="1:7" x14ac:dyDescent="0.25">
      <c r="A888" s="35">
        <v>860</v>
      </c>
      <c r="B888" s="38">
        <v>46113.510999999999</v>
      </c>
      <c r="C888" s="35">
        <v>11657.496783003315</v>
      </c>
      <c r="D888" s="35">
        <v>-692.05078300331479</v>
      </c>
      <c r="E888" s="35">
        <v>-0.10795323057231536</v>
      </c>
      <c r="F888" s="35">
        <v>64.237668161434982</v>
      </c>
      <c r="G888" s="35">
        <v>12233.828</v>
      </c>
    </row>
    <row r="889" spans="1:7" x14ac:dyDescent="0.25">
      <c r="A889" s="35">
        <v>861</v>
      </c>
      <c r="B889" s="37">
        <v>7151.0919999999996</v>
      </c>
      <c r="C889" s="35">
        <v>33016.98606646344</v>
      </c>
      <c r="D889" s="35">
        <v>13096.524933536559</v>
      </c>
      <c r="E889" s="35">
        <v>2.0429312567360784</v>
      </c>
      <c r="F889" s="35">
        <v>64.312406576980578</v>
      </c>
      <c r="G889" s="35">
        <v>12235.8392</v>
      </c>
    </row>
    <row r="890" spans="1:7" x14ac:dyDescent="0.25">
      <c r="A890" s="35">
        <v>862</v>
      </c>
      <c r="B890" s="38">
        <v>12269.68865</v>
      </c>
      <c r="C890" s="35">
        <v>9343.8824204830908</v>
      </c>
      <c r="D890" s="35">
        <v>-2192.7904204830911</v>
      </c>
      <c r="E890" s="35">
        <v>-0.34205410307012346</v>
      </c>
      <c r="F890" s="35">
        <v>64.38714499252616</v>
      </c>
      <c r="G890" s="35">
        <v>12244.531000000001</v>
      </c>
    </row>
    <row r="891" spans="1:7" x14ac:dyDescent="0.25">
      <c r="A891" s="35">
        <v>863</v>
      </c>
      <c r="B891" s="37">
        <v>5458.0464499999998</v>
      </c>
      <c r="C891" s="35">
        <v>12673.960716381147</v>
      </c>
      <c r="D891" s="35">
        <v>-404.27206638114694</v>
      </c>
      <c r="E891" s="35">
        <v>-6.3062533368712759E-2</v>
      </c>
      <c r="F891" s="35">
        <v>64.461883408071756</v>
      </c>
      <c r="G891" s="35">
        <v>12265.5069</v>
      </c>
    </row>
    <row r="892" spans="1:7" x14ac:dyDescent="0.25">
      <c r="A892" s="35">
        <v>864</v>
      </c>
      <c r="B892" s="38">
        <v>8782.4689999999991</v>
      </c>
      <c r="C892" s="35">
        <v>7888.598543891444</v>
      </c>
      <c r="D892" s="35">
        <v>-2430.5520938914442</v>
      </c>
      <c r="E892" s="35">
        <v>-0.37914262515707631</v>
      </c>
      <c r="F892" s="35">
        <v>64.536621823617338</v>
      </c>
      <c r="G892" s="35">
        <v>12268.632250000001</v>
      </c>
    </row>
    <row r="893" spans="1:7" x14ac:dyDescent="0.25">
      <c r="A893" s="35">
        <v>865</v>
      </c>
      <c r="B893" s="37">
        <v>6600.3609999999999</v>
      </c>
      <c r="C893" s="35">
        <v>10365.603317648114</v>
      </c>
      <c r="D893" s="35">
        <v>-1583.134317648115</v>
      </c>
      <c r="E893" s="35">
        <v>-0.2469536459135738</v>
      </c>
      <c r="F893" s="35">
        <v>64.611360239162934</v>
      </c>
      <c r="G893" s="35">
        <v>12269.68865</v>
      </c>
    </row>
    <row r="894" spans="1:7" x14ac:dyDescent="0.25">
      <c r="A894" s="35">
        <v>866</v>
      </c>
      <c r="B894" s="38">
        <v>1141.4450999999999</v>
      </c>
      <c r="C894" s="35">
        <v>8853.705300873231</v>
      </c>
      <c r="D894" s="35">
        <v>-2253.3443008732311</v>
      </c>
      <c r="E894" s="35">
        <v>-0.35149992290351256</v>
      </c>
      <c r="F894" s="35">
        <v>64.68609865470853</v>
      </c>
      <c r="G894" s="35">
        <v>12323.936</v>
      </c>
    </row>
    <row r="895" spans="1:7" x14ac:dyDescent="0.25">
      <c r="A895" s="35">
        <v>867</v>
      </c>
      <c r="B895" s="37">
        <v>11576.13</v>
      </c>
      <c r="C895" s="35">
        <v>4264.2214010313864</v>
      </c>
      <c r="D895" s="35">
        <v>-3122.7763010313865</v>
      </c>
      <c r="E895" s="35">
        <v>-0.48712290821783322</v>
      </c>
      <c r="F895" s="35">
        <v>64.760837070254112</v>
      </c>
      <c r="G895" s="35">
        <v>12333.828</v>
      </c>
    </row>
    <row r="896" spans="1:7" x14ac:dyDescent="0.25">
      <c r="A896" s="35">
        <v>868</v>
      </c>
      <c r="B896" s="38">
        <v>13129.603450000001</v>
      </c>
      <c r="C896" s="35">
        <v>12494.117391107371</v>
      </c>
      <c r="D896" s="35">
        <v>-917.98739110737188</v>
      </c>
      <c r="E896" s="35">
        <v>-0.1431971568106985</v>
      </c>
      <c r="F896" s="35">
        <v>64.835575485799708</v>
      </c>
      <c r="G896" s="35">
        <v>12347.172</v>
      </c>
    </row>
    <row r="897" spans="1:7" x14ac:dyDescent="0.25">
      <c r="A897" s="35">
        <v>869</v>
      </c>
      <c r="B897" s="37">
        <v>4391.652</v>
      </c>
      <c r="C897" s="35">
        <v>12284.272154870021</v>
      </c>
      <c r="D897" s="35">
        <v>845.33129512997948</v>
      </c>
      <c r="E897" s="35">
        <v>0.13186350836441946</v>
      </c>
      <c r="F897" s="35">
        <v>64.91031390134529</v>
      </c>
      <c r="G897" s="35">
        <v>12363.547</v>
      </c>
    </row>
    <row r="898" spans="1:7" x14ac:dyDescent="0.25">
      <c r="A898" s="35">
        <v>870</v>
      </c>
      <c r="B898" s="38">
        <v>8457.8179999999993</v>
      </c>
      <c r="C898" s="35">
        <v>6625.5080014842179</v>
      </c>
      <c r="D898" s="35">
        <v>-2233.8560014842178</v>
      </c>
      <c r="E898" s="35">
        <v>-0.34845993663505631</v>
      </c>
      <c r="F898" s="35">
        <v>64.985052316890886</v>
      </c>
      <c r="G898" s="35">
        <v>12404.8791</v>
      </c>
    </row>
    <row r="899" spans="1:7" x14ac:dyDescent="0.25">
      <c r="A899" s="35">
        <v>871</v>
      </c>
      <c r="B899" s="37">
        <v>3392.3652000000002</v>
      </c>
      <c r="C899" s="35">
        <v>10572.702160691562</v>
      </c>
      <c r="D899" s="35">
        <v>-2114.884160691563</v>
      </c>
      <c r="E899" s="35">
        <v>-0.32990147983371387</v>
      </c>
      <c r="F899" s="35">
        <v>65.059790732436483</v>
      </c>
      <c r="G899" s="35">
        <v>12430.95335</v>
      </c>
    </row>
    <row r="900" spans="1:7" x14ac:dyDescent="0.25">
      <c r="A900" s="35">
        <v>872</v>
      </c>
      <c r="B900" s="38">
        <v>5966.8873999999996</v>
      </c>
      <c r="C900" s="35">
        <v>6516.6801523689282</v>
      </c>
      <c r="D900" s="35">
        <v>-3124.3149523689281</v>
      </c>
      <c r="E900" s="35">
        <v>-0.48736292294896494</v>
      </c>
      <c r="F900" s="35">
        <v>65.134529147982065</v>
      </c>
      <c r="G900" s="35">
        <v>12475.3513</v>
      </c>
    </row>
    <row r="901" spans="1:7" x14ac:dyDescent="0.25">
      <c r="A901" s="35">
        <v>873</v>
      </c>
      <c r="B901" s="37">
        <v>6849.0259999999998</v>
      </c>
      <c r="C901" s="35">
        <v>8559.55641884334</v>
      </c>
      <c r="D901" s="35">
        <v>-2592.6690188433404</v>
      </c>
      <c r="E901" s="35">
        <v>-0.40443129790888938</v>
      </c>
      <c r="F901" s="35">
        <v>65.209267563527661</v>
      </c>
      <c r="G901" s="35">
        <v>12479.70895</v>
      </c>
    </row>
    <row r="902" spans="1:7" x14ac:dyDescent="0.25">
      <c r="A902" s="35">
        <v>874</v>
      </c>
      <c r="B902" s="38">
        <v>8891.1394999999993</v>
      </c>
      <c r="C902" s="35">
        <v>9205.5992812430704</v>
      </c>
      <c r="D902" s="35">
        <v>-2356.5732812430706</v>
      </c>
      <c r="E902" s="35">
        <v>-0.36760264569973389</v>
      </c>
      <c r="F902" s="35">
        <v>65.284005979073243</v>
      </c>
      <c r="G902" s="35">
        <v>12485.8009</v>
      </c>
    </row>
    <row r="903" spans="1:7" x14ac:dyDescent="0.25">
      <c r="A903" s="35">
        <v>875</v>
      </c>
      <c r="B903" s="37">
        <v>2690.1138000000001</v>
      </c>
      <c r="C903" s="35">
        <v>9595.9929299396463</v>
      </c>
      <c r="D903" s="35">
        <v>-704.85342993964696</v>
      </c>
      <c r="E903" s="35">
        <v>-0.10995031970305215</v>
      </c>
      <c r="F903" s="35">
        <v>65.358744394618839</v>
      </c>
      <c r="G903" s="35">
        <v>12495.290849999999</v>
      </c>
    </row>
    <row r="904" spans="1:7" x14ac:dyDescent="0.25">
      <c r="A904" s="35">
        <v>876</v>
      </c>
      <c r="B904" s="38">
        <v>26140.3603</v>
      </c>
      <c r="C904" s="35">
        <v>5619.4853286713005</v>
      </c>
      <c r="D904" s="35">
        <v>-2929.3715286713004</v>
      </c>
      <c r="E904" s="35">
        <v>-0.45695363379874115</v>
      </c>
      <c r="F904" s="35">
        <v>65.433482810164435</v>
      </c>
      <c r="G904" s="35">
        <v>12523.604799999999</v>
      </c>
    </row>
    <row r="905" spans="1:7" x14ac:dyDescent="0.25">
      <c r="A905" s="35">
        <v>877</v>
      </c>
      <c r="B905" s="37">
        <v>6653.7885999999999</v>
      </c>
      <c r="C905" s="35">
        <v>10990.953051850822</v>
      </c>
      <c r="D905" s="35">
        <v>15149.407248149178</v>
      </c>
      <c r="E905" s="35">
        <v>2.3631610480896175</v>
      </c>
      <c r="F905" s="35">
        <v>65.508221225710017</v>
      </c>
      <c r="G905" s="35">
        <v>12557.605299999999</v>
      </c>
    </row>
    <row r="906" spans="1:7" x14ac:dyDescent="0.25">
      <c r="A906" s="35">
        <v>878</v>
      </c>
      <c r="B906" s="38">
        <v>6282.2349999999997</v>
      </c>
      <c r="C906" s="35">
        <v>8350.3098680156818</v>
      </c>
      <c r="D906" s="35">
        <v>-1696.5212680156819</v>
      </c>
      <c r="E906" s="35">
        <v>-0.26464091381001514</v>
      </c>
      <c r="F906" s="35">
        <v>65.582959641255613</v>
      </c>
      <c r="G906" s="35">
        <v>12574.049000000001</v>
      </c>
    </row>
    <row r="907" spans="1:7" x14ac:dyDescent="0.25">
      <c r="A907" s="35">
        <v>879</v>
      </c>
      <c r="B907" s="37">
        <v>6311.9520000000002</v>
      </c>
      <c r="C907" s="35">
        <v>8759.9489467254643</v>
      </c>
      <c r="D907" s="35">
        <v>-2477.7139467254647</v>
      </c>
      <c r="E907" s="35">
        <v>-0.38649941818187988</v>
      </c>
      <c r="F907" s="35">
        <v>65.657698056801195</v>
      </c>
      <c r="G907" s="35">
        <v>12592.5345</v>
      </c>
    </row>
    <row r="908" spans="1:7" x14ac:dyDescent="0.25">
      <c r="A908" s="35">
        <v>880</v>
      </c>
      <c r="B908" s="38">
        <v>3443.0639999999999</v>
      </c>
      <c r="C908" s="35">
        <v>8950.9127309599698</v>
      </c>
      <c r="D908" s="35">
        <v>-2638.9607309599696</v>
      </c>
      <c r="E908" s="35">
        <v>-0.41165235739534295</v>
      </c>
      <c r="F908" s="35">
        <v>65.732436472346791</v>
      </c>
      <c r="G908" s="35">
        <v>12609.88702</v>
      </c>
    </row>
    <row r="909" spans="1:7" x14ac:dyDescent="0.25">
      <c r="A909" s="35">
        <v>881</v>
      </c>
      <c r="B909" s="37">
        <v>2789.0574000000001</v>
      </c>
      <c r="C909" s="35">
        <v>5717.0208468168494</v>
      </c>
      <c r="D909" s="35">
        <v>-2273.9568468168495</v>
      </c>
      <c r="E909" s="35">
        <v>-0.35471528076392439</v>
      </c>
      <c r="F909" s="35">
        <v>65.807174887892387</v>
      </c>
      <c r="G909" s="35">
        <v>12622.1795</v>
      </c>
    </row>
    <row r="910" spans="1:7" x14ac:dyDescent="0.25">
      <c r="A910" s="35">
        <v>882</v>
      </c>
      <c r="B910" s="38">
        <v>2585.8506499999999</v>
      </c>
      <c r="C910" s="35">
        <v>5134.3378876566303</v>
      </c>
      <c r="D910" s="35">
        <v>-2345.2804876566302</v>
      </c>
      <c r="E910" s="35">
        <v>-0.3658410790925089</v>
      </c>
      <c r="F910" s="35">
        <v>65.881913303437969</v>
      </c>
      <c r="G910" s="35">
        <v>12629.1656</v>
      </c>
    </row>
    <row r="911" spans="1:7" x14ac:dyDescent="0.25">
      <c r="A911" s="35">
        <v>883</v>
      </c>
      <c r="B911" s="37">
        <v>46255.112500000003</v>
      </c>
      <c r="C911" s="35">
        <v>4997.9228554405026</v>
      </c>
      <c r="D911" s="35">
        <v>-2412.0722054405028</v>
      </c>
      <c r="E911" s="35">
        <v>-0.37625994124443407</v>
      </c>
      <c r="F911" s="35">
        <v>65.956651718983565</v>
      </c>
      <c r="G911" s="35">
        <v>12629.896699999999</v>
      </c>
    </row>
    <row r="912" spans="1:7" x14ac:dyDescent="0.25">
      <c r="A912" s="35">
        <v>884</v>
      </c>
      <c r="B912" s="38">
        <v>4877.9810500000003</v>
      </c>
      <c r="C912" s="35">
        <v>35649.593831635764</v>
      </c>
      <c r="D912" s="35">
        <v>10605.518668364239</v>
      </c>
      <c r="E912" s="35">
        <v>1.6543583654025513</v>
      </c>
      <c r="F912" s="35">
        <v>66.031390134529147</v>
      </c>
      <c r="G912" s="35">
        <v>12638.195</v>
      </c>
    </row>
    <row r="913" spans="1:7" x14ac:dyDescent="0.25">
      <c r="A913" s="35">
        <v>885</v>
      </c>
      <c r="B913" s="37">
        <v>19719.6947</v>
      </c>
      <c r="C913" s="35">
        <v>6258.8243379807809</v>
      </c>
      <c r="D913" s="35">
        <v>-1380.8432879807806</v>
      </c>
      <c r="E913" s="35">
        <v>-0.21539820127753437</v>
      </c>
      <c r="F913" s="35">
        <v>66.106128550074743</v>
      </c>
      <c r="G913" s="35">
        <v>12643.3778</v>
      </c>
    </row>
    <row r="914" spans="1:7" x14ac:dyDescent="0.25">
      <c r="A914" s="35">
        <v>886</v>
      </c>
      <c r="B914" s="38">
        <v>27218.437249999999</v>
      </c>
      <c r="C914" s="35">
        <v>30365.514641103786</v>
      </c>
      <c r="D914" s="35">
        <v>-10645.819941103786</v>
      </c>
      <c r="E914" s="35">
        <v>-1.6606449742689258</v>
      </c>
      <c r="F914" s="35">
        <v>66.180866965620339</v>
      </c>
      <c r="G914" s="35">
        <v>12644.589</v>
      </c>
    </row>
    <row r="915" spans="1:7" x14ac:dyDescent="0.25">
      <c r="A915" s="35">
        <v>887</v>
      </c>
      <c r="B915" s="37">
        <v>5272.1758</v>
      </c>
      <c r="C915" s="35">
        <v>35076.806705628507</v>
      </c>
      <c r="D915" s="35">
        <v>-7858.3694556285081</v>
      </c>
      <c r="E915" s="35">
        <v>-1.2258296509460653</v>
      </c>
      <c r="F915" s="35">
        <v>66.255605381165921</v>
      </c>
      <c r="G915" s="35">
        <v>12646.207</v>
      </c>
    </row>
    <row r="916" spans="1:7" x14ac:dyDescent="0.25">
      <c r="A916" s="35">
        <v>888</v>
      </c>
      <c r="B916" s="38">
        <v>1682.597</v>
      </c>
      <c r="C916" s="35">
        <v>8270.2734403737504</v>
      </c>
      <c r="D916" s="35">
        <v>-2998.0976403737504</v>
      </c>
      <c r="E916" s="35">
        <v>-0.46767424269792618</v>
      </c>
      <c r="F916" s="35">
        <v>66.330343796711517</v>
      </c>
      <c r="G916" s="35">
        <v>12648.7034</v>
      </c>
    </row>
    <row r="917" spans="1:7" x14ac:dyDescent="0.25">
      <c r="A917" s="35">
        <v>889</v>
      </c>
      <c r="B917" s="37">
        <v>11945.1327</v>
      </c>
      <c r="C917" s="35">
        <v>5140.8783701523716</v>
      </c>
      <c r="D917" s="35">
        <v>-3458.2813701523719</v>
      </c>
      <c r="E917" s="35">
        <v>-0.53945845493568856</v>
      </c>
      <c r="F917" s="35">
        <v>66.405082212257099</v>
      </c>
      <c r="G917" s="35">
        <v>12730.999599999999</v>
      </c>
    </row>
    <row r="918" spans="1:7" x14ac:dyDescent="0.25">
      <c r="A918" s="35">
        <v>890</v>
      </c>
      <c r="B918" s="38">
        <v>29330.98315</v>
      </c>
      <c r="C918" s="35">
        <v>12116.009549732376</v>
      </c>
      <c r="D918" s="35">
        <v>-170.87684973237629</v>
      </c>
      <c r="E918" s="35">
        <v>-2.665513631611879E-2</v>
      </c>
      <c r="F918" s="35">
        <v>66.479820627802695</v>
      </c>
      <c r="G918" s="35">
        <v>12741.167450000001</v>
      </c>
    </row>
    <row r="919" spans="1:7" x14ac:dyDescent="0.25">
      <c r="A919" s="35">
        <v>891</v>
      </c>
      <c r="B919" s="37">
        <v>7243.8136000000004</v>
      </c>
      <c r="C919" s="35">
        <v>37094.748110104541</v>
      </c>
      <c r="D919" s="35">
        <v>-7763.7649601045414</v>
      </c>
      <c r="E919" s="35">
        <v>-1.2110722643939467</v>
      </c>
      <c r="F919" s="35">
        <v>66.554559043348291</v>
      </c>
      <c r="G919" s="35">
        <v>12797.20962</v>
      </c>
    </row>
    <row r="920" spans="1:7" x14ac:dyDescent="0.25">
      <c r="A920" s="35">
        <v>892</v>
      </c>
      <c r="B920" s="38">
        <v>10422.916649999999</v>
      </c>
      <c r="C920" s="35">
        <v>9236.9668969858849</v>
      </c>
      <c r="D920" s="35">
        <v>-1993.1532969858845</v>
      </c>
      <c r="E920" s="35">
        <v>-0.31091264213547914</v>
      </c>
      <c r="F920" s="35">
        <v>66.629297458893873</v>
      </c>
      <c r="G920" s="35">
        <v>12815.444949999999</v>
      </c>
    </row>
    <row r="921" spans="1:7" x14ac:dyDescent="0.25">
      <c r="A921" s="35">
        <v>893</v>
      </c>
      <c r="B921" s="37">
        <v>44202.653599999998</v>
      </c>
      <c r="C921" s="35">
        <v>10909.607370153608</v>
      </c>
      <c r="D921" s="35">
        <v>-486.69072015360871</v>
      </c>
      <c r="E921" s="35">
        <v>-7.5919046434916135E-2</v>
      </c>
      <c r="F921" s="35">
        <v>66.704035874439469</v>
      </c>
      <c r="G921" s="35">
        <v>12829.455099999999</v>
      </c>
    </row>
    <row r="922" spans="1:7" x14ac:dyDescent="0.25">
      <c r="A922" s="35">
        <v>894</v>
      </c>
      <c r="B922" s="38">
        <v>13555.0049</v>
      </c>
      <c r="C922" s="35">
        <v>33968.527228130362</v>
      </c>
      <c r="D922" s="35">
        <v>10234.126371869635</v>
      </c>
      <c r="E922" s="35">
        <v>1.5964247582151267</v>
      </c>
      <c r="F922" s="35">
        <v>66.778774289985051</v>
      </c>
      <c r="G922" s="35">
        <v>12890.057650000001</v>
      </c>
    </row>
    <row r="923" spans="1:7" x14ac:dyDescent="0.25">
      <c r="A923" s="35">
        <v>895</v>
      </c>
      <c r="B923" s="37">
        <v>13063.883</v>
      </c>
      <c r="C923" s="35">
        <v>12800.159060155816</v>
      </c>
      <c r="D923" s="35">
        <v>754.8458398441835</v>
      </c>
      <c r="E923" s="35">
        <v>0.1177486522616388</v>
      </c>
      <c r="F923" s="35">
        <v>66.853512705530648</v>
      </c>
      <c r="G923" s="35">
        <v>12913.992399999999</v>
      </c>
    </row>
    <row r="924" spans="1:7" x14ac:dyDescent="0.25">
      <c r="A924" s="35">
        <v>896</v>
      </c>
      <c r="B924" s="38">
        <v>19798.054550000001</v>
      </c>
      <c r="C924" s="35">
        <v>13755.66877875333</v>
      </c>
      <c r="D924" s="35">
        <v>-691.78577875333031</v>
      </c>
      <c r="E924" s="35">
        <v>-0.1079118924716964</v>
      </c>
      <c r="F924" s="35">
        <v>66.928251121076244</v>
      </c>
      <c r="G924" s="35">
        <v>12925.886</v>
      </c>
    </row>
    <row r="925" spans="1:7" x14ac:dyDescent="0.25">
      <c r="A925" s="35">
        <v>897</v>
      </c>
      <c r="B925" s="37">
        <v>2221.5644499999999</v>
      </c>
      <c r="C925" s="35">
        <v>33172.866350011245</v>
      </c>
      <c r="D925" s="35">
        <v>-13374.811800011244</v>
      </c>
      <c r="E925" s="35">
        <v>-2.0863413170952545</v>
      </c>
      <c r="F925" s="35">
        <v>67.002989536621826</v>
      </c>
      <c r="G925" s="35">
        <v>12928.7911</v>
      </c>
    </row>
    <row r="926" spans="1:7" x14ac:dyDescent="0.25">
      <c r="A926" s="35">
        <v>898</v>
      </c>
      <c r="B926" s="38">
        <v>1634.5734</v>
      </c>
      <c r="C926" s="35">
        <v>4272.88783767734</v>
      </c>
      <c r="D926" s="35">
        <v>-2051.3233876773402</v>
      </c>
      <c r="E926" s="35">
        <v>-0.3199866138252086</v>
      </c>
      <c r="F926" s="35">
        <v>67.077727952167422</v>
      </c>
      <c r="G926" s="35">
        <v>12949.1554</v>
      </c>
    </row>
    <row r="927" spans="1:7" x14ac:dyDescent="0.25">
      <c r="A927" s="35">
        <v>899</v>
      </c>
      <c r="B927" s="37">
        <v>2117.3388500000001</v>
      </c>
      <c r="C927" s="35">
        <v>5083.2224197617134</v>
      </c>
      <c r="D927" s="35">
        <v>-3448.6490197617131</v>
      </c>
      <c r="E927" s="35">
        <v>-0.53795590141185101</v>
      </c>
      <c r="F927" s="35">
        <v>67.152466367713004</v>
      </c>
      <c r="G927" s="35">
        <v>12950.0712</v>
      </c>
    </row>
    <row r="928" spans="1:7" x14ac:dyDescent="0.25">
      <c r="A928" s="35">
        <v>900</v>
      </c>
      <c r="B928" s="38">
        <v>8688.8588500000005</v>
      </c>
      <c r="C928" s="35">
        <v>4615.3530743995598</v>
      </c>
      <c r="D928" s="35">
        <v>-2498.0142243995597</v>
      </c>
      <c r="E928" s="35">
        <v>-0.38966606521162989</v>
      </c>
      <c r="F928" s="35">
        <v>67.2272047832586</v>
      </c>
      <c r="G928" s="35">
        <v>12957.118</v>
      </c>
    </row>
    <row r="929" spans="1:7" x14ac:dyDescent="0.25">
      <c r="A929" s="35">
        <v>901</v>
      </c>
      <c r="B929" s="37">
        <v>48673.558799999999</v>
      </c>
      <c r="C929" s="35">
        <v>9860.4394847611566</v>
      </c>
      <c r="D929" s="35">
        <v>-1171.580634761156</v>
      </c>
      <c r="E929" s="35">
        <v>-0.18275525077734775</v>
      </c>
      <c r="F929" s="35">
        <v>67.301943198804196</v>
      </c>
      <c r="G929" s="35">
        <v>12979.358</v>
      </c>
    </row>
    <row r="930" spans="1:7" x14ac:dyDescent="0.25">
      <c r="A930" s="35">
        <v>902</v>
      </c>
      <c r="B930" s="38">
        <v>4661.2863500000003</v>
      </c>
      <c r="C930" s="35">
        <v>36120.57395264256</v>
      </c>
      <c r="D930" s="35">
        <v>12552.984847357438</v>
      </c>
      <c r="E930" s="35">
        <v>1.9581442588889717</v>
      </c>
      <c r="F930" s="35">
        <v>67.376681614349778</v>
      </c>
      <c r="G930" s="35">
        <v>12981.3457</v>
      </c>
    </row>
    <row r="931" spans="1:7" x14ac:dyDescent="0.25">
      <c r="A931" s="35">
        <v>903</v>
      </c>
      <c r="B931" s="37">
        <v>8125.7844999999998</v>
      </c>
      <c r="C931" s="35">
        <v>6227.7730578246947</v>
      </c>
      <c r="D931" s="35">
        <v>-1566.4867078246943</v>
      </c>
      <c r="E931" s="35">
        <v>-0.24435677975015951</v>
      </c>
      <c r="F931" s="35">
        <v>67.451420029895374</v>
      </c>
      <c r="G931" s="35">
        <v>12982.8747</v>
      </c>
    </row>
    <row r="932" spans="1:7" x14ac:dyDescent="0.25">
      <c r="A932" s="35">
        <v>904</v>
      </c>
      <c r="B932" s="38">
        <v>12644.589</v>
      </c>
      <c r="C932" s="35">
        <v>10398.689326480178</v>
      </c>
      <c r="D932" s="35">
        <v>-2272.9048264801786</v>
      </c>
      <c r="E932" s="35">
        <v>-0.3545511757635969</v>
      </c>
      <c r="F932" s="35">
        <v>67.526158445440956</v>
      </c>
      <c r="G932" s="35">
        <v>13012.20865</v>
      </c>
    </row>
    <row r="933" spans="1:7" x14ac:dyDescent="0.25">
      <c r="A933" s="35">
        <v>905</v>
      </c>
      <c r="B933" s="37">
        <v>4564.1914500000003</v>
      </c>
      <c r="C933" s="35">
        <v>13223.073036385917</v>
      </c>
      <c r="D933" s="35">
        <v>-578.48403638591662</v>
      </c>
      <c r="E933" s="35">
        <v>-9.0237916199385912E-2</v>
      </c>
      <c r="F933" s="35">
        <v>67.600896860986552</v>
      </c>
      <c r="G933" s="35">
        <v>13019.161050000001</v>
      </c>
    </row>
    <row r="934" spans="1:7" x14ac:dyDescent="0.25">
      <c r="A934" s="35">
        <v>906</v>
      </c>
      <c r="B934" s="38">
        <v>4846.9201499999999</v>
      </c>
      <c r="C934" s="35">
        <v>6762.8592703417235</v>
      </c>
      <c r="D934" s="35">
        <v>-2198.6678203417232</v>
      </c>
      <c r="E934" s="35">
        <v>-0.34297092061832579</v>
      </c>
      <c r="F934" s="35">
        <v>67.675635276532148</v>
      </c>
      <c r="G934" s="35">
        <v>13041.921</v>
      </c>
    </row>
    <row r="935" spans="1:7" x14ac:dyDescent="0.25">
      <c r="A935" s="35">
        <v>907</v>
      </c>
      <c r="B935" s="37">
        <v>7633.7205999999996</v>
      </c>
      <c r="C935" s="35">
        <v>6625.9471445692216</v>
      </c>
      <c r="D935" s="35">
        <v>-1779.0269945692216</v>
      </c>
      <c r="E935" s="35">
        <v>-0.27751100938814272</v>
      </c>
      <c r="F935" s="35">
        <v>67.75037369207773</v>
      </c>
      <c r="G935" s="35">
        <v>13047.332350000001</v>
      </c>
    </row>
    <row r="936" spans="1:7" x14ac:dyDescent="0.25">
      <c r="A936" s="35">
        <v>908</v>
      </c>
      <c r="B936" s="38">
        <v>15170.069</v>
      </c>
      <c r="C936" s="35">
        <v>10195.60929830494</v>
      </c>
      <c r="D936" s="35">
        <v>-2561.8886983049406</v>
      </c>
      <c r="E936" s="35">
        <v>-0.39962986552591967</v>
      </c>
      <c r="F936" s="35">
        <v>67.825112107623326</v>
      </c>
      <c r="G936" s="35">
        <v>13063.883</v>
      </c>
    </row>
    <row r="937" spans="1:7" x14ac:dyDescent="0.25">
      <c r="A937" s="35">
        <v>909</v>
      </c>
      <c r="B937" s="37">
        <v>17496.306</v>
      </c>
      <c r="C937" s="35">
        <v>14039.939619445775</v>
      </c>
      <c r="D937" s="35">
        <v>1130.1293805542246</v>
      </c>
      <c r="E937" s="35">
        <v>0.17628925592145997</v>
      </c>
      <c r="F937" s="35">
        <v>67.899850523168908</v>
      </c>
      <c r="G937" s="35">
        <v>13112.604799999999</v>
      </c>
    </row>
    <row r="938" spans="1:7" x14ac:dyDescent="0.25">
      <c r="A938" s="35">
        <v>910</v>
      </c>
      <c r="B938" s="38">
        <v>2639.0428999999999</v>
      </c>
      <c r="C938" s="35">
        <v>30659.54302426357</v>
      </c>
      <c r="D938" s="35">
        <v>-13163.23702426357</v>
      </c>
      <c r="E938" s="35">
        <v>-2.0533376978370632</v>
      </c>
      <c r="F938" s="35">
        <v>67.974588938714504</v>
      </c>
      <c r="G938" s="35">
        <v>13126.677449999999</v>
      </c>
    </row>
    <row r="939" spans="1:7" x14ac:dyDescent="0.25">
      <c r="A939" s="35">
        <v>911</v>
      </c>
      <c r="B939" s="37">
        <v>33732.686699999998</v>
      </c>
      <c r="C939" s="35">
        <v>4971.5894379946485</v>
      </c>
      <c r="D939" s="35">
        <v>-2332.5465379946486</v>
      </c>
      <c r="E939" s="35">
        <v>-0.36385470607232323</v>
      </c>
      <c r="F939" s="35">
        <v>68.0493273542601</v>
      </c>
      <c r="G939" s="35">
        <v>13129.603450000001</v>
      </c>
    </row>
    <row r="940" spans="1:7" x14ac:dyDescent="0.25">
      <c r="A940" s="35">
        <v>912</v>
      </c>
      <c r="B940" s="38">
        <v>14382.709049999999</v>
      </c>
      <c r="C940" s="35">
        <v>27441.910275071863</v>
      </c>
      <c r="D940" s="35">
        <v>6290.7764249281354</v>
      </c>
      <c r="E940" s="35">
        <v>0.98130029552455522</v>
      </c>
      <c r="F940" s="35">
        <v>68.124065769805682</v>
      </c>
      <c r="G940" s="35">
        <v>13143.336649999999</v>
      </c>
    </row>
    <row r="941" spans="1:7" x14ac:dyDescent="0.25">
      <c r="A941" s="35">
        <v>913</v>
      </c>
      <c r="B941" s="37">
        <v>7626.9930000000004</v>
      </c>
      <c r="C941" s="35">
        <v>13461.681363130159</v>
      </c>
      <c r="D941" s="35">
        <v>921.02768686984018</v>
      </c>
      <c r="E941" s="35">
        <v>0.14367141355242116</v>
      </c>
      <c r="F941" s="35">
        <v>68.198804185351278</v>
      </c>
      <c r="G941" s="35">
        <v>13143.86485</v>
      </c>
    </row>
    <row r="942" spans="1:7" x14ac:dyDescent="0.25">
      <c r="A942" s="35">
        <v>914</v>
      </c>
      <c r="B942" s="38">
        <v>5257.5079500000002</v>
      </c>
      <c r="C942" s="35">
        <v>10013.877227574556</v>
      </c>
      <c r="D942" s="35">
        <v>-2386.8842275745556</v>
      </c>
      <c r="E942" s="35">
        <v>-0.37233086024489714</v>
      </c>
      <c r="F942" s="35">
        <v>68.27354260089686</v>
      </c>
      <c r="G942" s="35">
        <v>13204.28565</v>
      </c>
    </row>
    <row r="943" spans="1:7" x14ac:dyDescent="0.25">
      <c r="A943" s="35">
        <v>915</v>
      </c>
      <c r="B943" s="37">
        <v>2473.3341</v>
      </c>
      <c r="C943" s="35">
        <v>7265.9559084305929</v>
      </c>
      <c r="D943" s="35">
        <v>-2008.4479584305927</v>
      </c>
      <c r="E943" s="35">
        <v>-0.31329846143374035</v>
      </c>
      <c r="F943" s="35">
        <v>68.348281016442456</v>
      </c>
      <c r="G943" s="35">
        <v>13217.094499999999</v>
      </c>
    </row>
    <row r="944" spans="1:7" x14ac:dyDescent="0.25">
      <c r="A944" s="35">
        <v>916</v>
      </c>
      <c r="B944" s="38">
        <v>21774.32215</v>
      </c>
      <c r="C944" s="35">
        <v>6038.3107870897338</v>
      </c>
      <c r="D944" s="35">
        <v>-3564.9766870897338</v>
      </c>
      <c r="E944" s="35">
        <v>-0.55610189271974797</v>
      </c>
      <c r="F944" s="35">
        <v>68.423019431988052</v>
      </c>
      <c r="G944" s="35">
        <v>13224.057049999999</v>
      </c>
    </row>
    <row r="945" spans="1:7" x14ac:dyDescent="0.25">
      <c r="A945" s="35">
        <v>917</v>
      </c>
      <c r="B945" s="37">
        <v>35069.374519999998</v>
      </c>
      <c r="C945" s="35">
        <v>32927.949094667565</v>
      </c>
      <c r="D945" s="35">
        <v>-11153.626944667565</v>
      </c>
      <c r="E945" s="35">
        <v>-1.7398579567382986</v>
      </c>
      <c r="F945" s="35">
        <v>68.497757847533634</v>
      </c>
      <c r="G945" s="35">
        <v>13224.692999999999</v>
      </c>
    </row>
    <row r="946" spans="1:7" x14ac:dyDescent="0.25">
      <c r="A946" s="35">
        <v>918</v>
      </c>
      <c r="B946" s="38">
        <v>13041.921</v>
      </c>
      <c r="C946" s="35">
        <v>32467.487169939457</v>
      </c>
      <c r="D946" s="35">
        <v>2601.8873500605405</v>
      </c>
      <c r="E946" s="35">
        <v>0.40586926844490073</v>
      </c>
      <c r="F946" s="35">
        <v>68.572496263079231</v>
      </c>
      <c r="G946" s="35">
        <v>13228.846949999999</v>
      </c>
    </row>
    <row r="947" spans="1:7" x14ac:dyDescent="0.25">
      <c r="A947" s="35">
        <v>919</v>
      </c>
      <c r="B947" s="37">
        <v>5245.2268999999997</v>
      </c>
      <c r="C947" s="35">
        <v>13162.411192484718</v>
      </c>
      <c r="D947" s="35">
        <v>-120.49019248471814</v>
      </c>
      <c r="E947" s="35">
        <v>-1.8795304984060877E-2</v>
      </c>
      <c r="F947" s="35">
        <v>68.647234678624812</v>
      </c>
      <c r="G947" s="35">
        <v>13352.0998</v>
      </c>
    </row>
    <row r="948" spans="1:7" x14ac:dyDescent="0.25">
      <c r="A948" s="35">
        <v>920</v>
      </c>
      <c r="B948" s="38">
        <v>13451.121999999999</v>
      </c>
      <c r="C948" s="35">
        <v>8480.052955380379</v>
      </c>
      <c r="D948" s="35">
        <v>-3234.8260553803793</v>
      </c>
      <c r="E948" s="35">
        <v>-0.50460158646499043</v>
      </c>
      <c r="F948" s="35">
        <v>68.721973094170409</v>
      </c>
      <c r="G948" s="35">
        <v>13390.558999999999</v>
      </c>
    </row>
    <row r="949" spans="1:7" x14ac:dyDescent="0.25">
      <c r="A949" s="35">
        <v>921</v>
      </c>
      <c r="B949" s="37">
        <v>13462.52</v>
      </c>
      <c r="C949" s="35">
        <v>13240.676758026169</v>
      </c>
      <c r="D949" s="35">
        <v>210.44524197382998</v>
      </c>
      <c r="E949" s="35">
        <v>3.2827422911157589E-2</v>
      </c>
      <c r="F949" s="35">
        <v>68.796711509716005</v>
      </c>
      <c r="G949" s="35">
        <v>13393.755999999999</v>
      </c>
    </row>
    <row r="950" spans="1:7" x14ac:dyDescent="0.25">
      <c r="A950" s="35">
        <v>922</v>
      </c>
      <c r="B950" s="38">
        <v>5488.2619999999997</v>
      </c>
      <c r="C950" s="35">
        <v>13548.569935709878</v>
      </c>
      <c r="D950" s="35">
        <v>-86.0499357098779</v>
      </c>
      <c r="E950" s="35">
        <v>-1.3422957936855433E-2</v>
      </c>
      <c r="F950" s="35">
        <v>68.871449925261587</v>
      </c>
      <c r="G950" s="35">
        <v>13405.390299999999</v>
      </c>
    </row>
    <row r="951" spans="1:7" x14ac:dyDescent="0.25">
      <c r="A951" s="35">
        <v>923</v>
      </c>
      <c r="B951" s="37">
        <v>4320.4108500000002</v>
      </c>
      <c r="C951" s="35">
        <v>8247.2974312158112</v>
      </c>
      <c r="D951" s="35">
        <v>-2759.0354312158115</v>
      </c>
      <c r="E951" s="35">
        <v>-0.43038284960917583</v>
      </c>
      <c r="F951" s="35">
        <v>68.946188340807183</v>
      </c>
      <c r="G951" s="35">
        <v>13415.0381</v>
      </c>
    </row>
    <row r="952" spans="1:7" x14ac:dyDescent="0.25">
      <c r="A952" s="35">
        <v>924</v>
      </c>
      <c r="B952" s="38">
        <v>6250.4350000000004</v>
      </c>
      <c r="C952" s="35">
        <v>7383.5421887583225</v>
      </c>
      <c r="D952" s="35">
        <v>-3063.1313387583223</v>
      </c>
      <c r="E952" s="35">
        <v>-0.47781887082219848</v>
      </c>
      <c r="F952" s="35">
        <v>69.020926756352765</v>
      </c>
      <c r="G952" s="35">
        <v>13429.035400000001</v>
      </c>
    </row>
    <row r="953" spans="1:7" x14ac:dyDescent="0.25">
      <c r="A953" s="35">
        <v>925</v>
      </c>
      <c r="B953" s="37">
        <v>25333.332839999999</v>
      </c>
      <c r="C953" s="35">
        <v>8695.6458250717296</v>
      </c>
      <c r="D953" s="35">
        <v>-2445.2108250717292</v>
      </c>
      <c r="E953" s="35">
        <v>-0.38142924548302332</v>
      </c>
      <c r="F953" s="35">
        <v>69.095665171898361</v>
      </c>
      <c r="G953" s="35">
        <v>13430.264999999999</v>
      </c>
    </row>
    <row r="954" spans="1:7" x14ac:dyDescent="0.25">
      <c r="A954" s="35">
        <v>926</v>
      </c>
      <c r="B954" s="38">
        <v>2913.569</v>
      </c>
      <c r="C954" s="35">
        <v>10920.87627440478</v>
      </c>
      <c r="D954" s="35">
        <v>14412.456565595219</v>
      </c>
      <c r="E954" s="35">
        <v>2.2482038673334306</v>
      </c>
      <c r="F954" s="35">
        <v>69.170403587443957</v>
      </c>
      <c r="G954" s="35">
        <v>13451.121999999999</v>
      </c>
    </row>
    <row r="955" spans="1:7" x14ac:dyDescent="0.25">
      <c r="A955" s="35">
        <v>927</v>
      </c>
      <c r="B955" s="37">
        <v>12032.325999999999</v>
      </c>
      <c r="C955" s="35">
        <v>5150.3282318903948</v>
      </c>
      <c r="D955" s="35">
        <v>-2236.7592318903949</v>
      </c>
      <c r="E955" s="35">
        <v>-0.34891281250650968</v>
      </c>
      <c r="F955" s="35">
        <v>69.245142002989539</v>
      </c>
      <c r="G955" s="35">
        <v>13457.960800000001</v>
      </c>
    </row>
    <row r="956" spans="1:7" x14ac:dyDescent="0.25">
      <c r="A956" s="35">
        <v>928</v>
      </c>
      <c r="B956" s="38">
        <v>13470.804400000001</v>
      </c>
      <c r="C956" s="35">
        <v>12315.46941824548</v>
      </c>
      <c r="D956" s="35">
        <v>-283.14341824548137</v>
      </c>
      <c r="E956" s="35">
        <v>-4.4167635476458328E-2</v>
      </c>
      <c r="F956" s="35">
        <v>69.319880418535135</v>
      </c>
      <c r="G956" s="35">
        <v>13462.52</v>
      </c>
    </row>
    <row r="957" spans="1:7" x14ac:dyDescent="0.25">
      <c r="A957" s="35">
        <v>929</v>
      </c>
      <c r="B957" s="37">
        <v>6289.7548999999999</v>
      </c>
      <c r="C957" s="35">
        <v>13772.355708758038</v>
      </c>
      <c r="D957" s="35">
        <v>-301.55130875803661</v>
      </c>
      <c r="E957" s="35">
        <v>-4.70390884068747E-2</v>
      </c>
      <c r="F957" s="35">
        <v>69.394618834080717</v>
      </c>
      <c r="G957" s="35">
        <v>13470.804400000001</v>
      </c>
    </row>
    <row r="958" spans="1:7" x14ac:dyDescent="0.25">
      <c r="A958" s="35">
        <v>930</v>
      </c>
      <c r="B958" s="38">
        <v>2927.0646999999999</v>
      </c>
      <c r="C958" s="35">
        <v>8963.0833480997171</v>
      </c>
      <c r="D958" s="35">
        <v>-2673.3284480997172</v>
      </c>
      <c r="E958" s="35">
        <v>-0.41701338896087403</v>
      </c>
      <c r="F958" s="35">
        <v>69.469357249626313</v>
      </c>
      <c r="G958" s="35">
        <v>13470.86</v>
      </c>
    </row>
    <row r="959" spans="1:7" x14ac:dyDescent="0.25">
      <c r="A959" s="35">
        <v>931</v>
      </c>
      <c r="B959" s="37">
        <v>6238.2979999999998</v>
      </c>
      <c r="C959" s="35">
        <v>6449.3890625688291</v>
      </c>
      <c r="D959" s="35">
        <v>-3522.3243625688292</v>
      </c>
      <c r="E959" s="35">
        <v>-0.54944854250826736</v>
      </c>
      <c r="F959" s="35">
        <v>69.544095665171909</v>
      </c>
      <c r="G959" s="35">
        <v>13555.0049</v>
      </c>
    </row>
    <row r="960" spans="1:7" x14ac:dyDescent="0.25">
      <c r="A960" s="35">
        <v>932</v>
      </c>
      <c r="B960" s="38">
        <v>10096.969999999999</v>
      </c>
      <c r="C960" s="35">
        <v>9209.521966389153</v>
      </c>
      <c r="D960" s="35">
        <v>-2971.2239663891532</v>
      </c>
      <c r="E960" s="35">
        <v>-0.46348220940320978</v>
      </c>
      <c r="F960" s="35">
        <v>69.618834080717491</v>
      </c>
      <c r="G960" s="35">
        <v>13607.36875</v>
      </c>
    </row>
    <row r="961" spans="1:7" x14ac:dyDescent="0.25">
      <c r="A961" s="35">
        <v>933</v>
      </c>
      <c r="B961" s="37">
        <v>7348.1419999999998</v>
      </c>
      <c r="C961" s="35">
        <v>10642.890551047083</v>
      </c>
      <c r="D961" s="35">
        <v>-545.92055104708379</v>
      </c>
      <c r="E961" s="35">
        <v>-8.5158327349322577E-2</v>
      </c>
      <c r="F961" s="35">
        <v>69.693572496263087</v>
      </c>
      <c r="G961" s="35">
        <v>13616.3586</v>
      </c>
    </row>
    <row r="962" spans="1:7" x14ac:dyDescent="0.25">
      <c r="A962" s="35">
        <v>934</v>
      </c>
      <c r="B962" s="38">
        <v>4673.3922000000002</v>
      </c>
      <c r="C962" s="35">
        <v>10254.297615059108</v>
      </c>
      <c r="D962" s="35">
        <v>-2906.1556150591077</v>
      </c>
      <c r="E962" s="35">
        <v>-0.45333217575450974</v>
      </c>
      <c r="F962" s="35">
        <v>69.768310911808669</v>
      </c>
      <c r="G962" s="35">
        <v>13635.6379</v>
      </c>
    </row>
    <row r="963" spans="1:7" x14ac:dyDescent="0.25">
      <c r="A963" s="35">
        <v>935</v>
      </c>
      <c r="B963" s="37">
        <v>12233.828</v>
      </c>
      <c r="C963" s="35">
        <v>7539.702360058016</v>
      </c>
      <c r="D963" s="35">
        <v>-2866.3101600580158</v>
      </c>
      <c r="E963" s="35">
        <v>-0.44711667004794214</v>
      </c>
      <c r="F963" s="35">
        <v>69.843049327354265</v>
      </c>
      <c r="G963" s="35">
        <v>13725.47184</v>
      </c>
    </row>
    <row r="964" spans="1:7" x14ac:dyDescent="0.25">
      <c r="A964" s="35">
        <v>936</v>
      </c>
      <c r="B964" s="38">
        <v>32108.662820000001</v>
      </c>
      <c r="C964" s="35">
        <v>12739.28962706592</v>
      </c>
      <c r="D964" s="35">
        <v>-505.46162706592077</v>
      </c>
      <c r="E964" s="35">
        <v>-7.8847126413617047E-2</v>
      </c>
      <c r="F964" s="35">
        <v>69.917787742899861</v>
      </c>
      <c r="G964" s="35">
        <v>13747.87235</v>
      </c>
    </row>
    <row r="965" spans="1:7" x14ac:dyDescent="0.25">
      <c r="A965" s="35">
        <v>937</v>
      </c>
      <c r="B965" s="37">
        <v>8965.7957499999993</v>
      </c>
      <c r="C965" s="35">
        <v>9641.1858923114341</v>
      </c>
      <c r="D965" s="35">
        <v>22467.476927688567</v>
      </c>
      <c r="E965" s="35">
        <v>3.5047091582314152</v>
      </c>
      <c r="F965" s="35">
        <v>69.992526158445443</v>
      </c>
      <c r="G965" s="35">
        <v>13770.097900000001</v>
      </c>
    </row>
    <row r="966" spans="1:7" x14ac:dyDescent="0.25">
      <c r="A966" s="35">
        <v>938</v>
      </c>
      <c r="B966" s="38">
        <v>2304.0021999999999</v>
      </c>
      <c r="C966" s="35">
        <v>9902.3031387082792</v>
      </c>
      <c r="D966" s="35">
        <v>-936.5073887082799</v>
      </c>
      <c r="E966" s="35">
        <v>-0.14608609736291225</v>
      </c>
      <c r="F966" s="35">
        <v>70.067264573991039</v>
      </c>
      <c r="G966" s="35">
        <v>13822.803</v>
      </c>
    </row>
    <row r="967" spans="1:7" x14ac:dyDescent="0.25">
      <c r="A967" s="35">
        <v>939</v>
      </c>
      <c r="B967" s="37">
        <v>9487.6442000000006</v>
      </c>
      <c r="C967" s="35">
        <v>4348.8089162885517</v>
      </c>
      <c r="D967" s="35">
        <v>-2044.8067162885518</v>
      </c>
      <c r="E967" s="35">
        <v>-0.31897007609954503</v>
      </c>
      <c r="F967" s="35">
        <v>70.142002989536621</v>
      </c>
      <c r="G967" s="35">
        <v>13831.1152</v>
      </c>
    </row>
    <row r="968" spans="1:7" x14ac:dyDescent="0.25">
      <c r="A968" s="35">
        <v>940</v>
      </c>
      <c r="B968" s="38">
        <v>1121.8739</v>
      </c>
      <c r="C968" s="35">
        <v>10915.636948990195</v>
      </c>
      <c r="D968" s="35">
        <v>-1427.9927489901947</v>
      </c>
      <c r="E968" s="35">
        <v>-0.22275306129751832</v>
      </c>
      <c r="F968" s="35">
        <v>70.216741405082217</v>
      </c>
      <c r="G968" s="35">
        <v>13844.505999999999</v>
      </c>
    </row>
    <row r="969" spans="1:7" x14ac:dyDescent="0.25">
      <c r="A969" s="35">
        <v>941</v>
      </c>
      <c r="B969" s="37">
        <v>9549.5650999999998</v>
      </c>
      <c r="C969" s="35">
        <v>3735.546286179358</v>
      </c>
      <c r="D969" s="35">
        <v>-2613.672386179358</v>
      </c>
      <c r="E969" s="35">
        <v>-0.40770762012758593</v>
      </c>
      <c r="F969" s="35">
        <v>70.291479820627814</v>
      </c>
      <c r="G969" s="35">
        <v>13844.797200000001</v>
      </c>
    </row>
    <row r="970" spans="1:7" x14ac:dyDescent="0.25">
      <c r="A970" s="35">
        <v>942</v>
      </c>
      <c r="B970" s="38">
        <v>2217.4691499999999</v>
      </c>
      <c r="C970" s="35">
        <v>11902.407594563188</v>
      </c>
      <c r="D970" s="35">
        <v>-2352.8424945631887</v>
      </c>
      <c r="E970" s="35">
        <v>-0.36702067905138824</v>
      </c>
      <c r="F970" s="35">
        <v>70.366218236173395</v>
      </c>
      <c r="G970" s="35">
        <v>13880.949000000001</v>
      </c>
    </row>
    <row r="971" spans="1:7" x14ac:dyDescent="0.25">
      <c r="A971" s="35">
        <v>943</v>
      </c>
      <c r="B971" s="37">
        <v>1628.4709</v>
      </c>
      <c r="C971" s="35">
        <v>5080.4063236243619</v>
      </c>
      <c r="D971" s="35">
        <v>-2862.937173624362</v>
      </c>
      <c r="E971" s="35">
        <v>-0.44659051677836659</v>
      </c>
      <c r="F971" s="35">
        <v>70.440956651718992</v>
      </c>
      <c r="G971" s="35">
        <v>13887.204</v>
      </c>
    </row>
    <row r="972" spans="1:7" x14ac:dyDescent="0.25">
      <c r="A972" s="35">
        <v>944</v>
      </c>
      <c r="B972" s="38">
        <v>12982.8747</v>
      </c>
      <c r="C972" s="35">
        <v>3911.436517815644</v>
      </c>
      <c r="D972" s="35">
        <v>-2282.9656178156438</v>
      </c>
      <c r="E972" s="35">
        <v>-0.35612056193214381</v>
      </c>
      <c r="F972" s="35">
        <v>70.515695067264573</v>
      </c>
      <c r="G972" s="35">
        <v>13887.968500000001</v>
      </c>
    </row>
    <row r="973" spans="1:7" x14ac:dyDescent="0.25">
      <c r="A973" s="35">
        <v>945</v>
      </c>
      <c r="B973" s="37">
        <v>11674.13</v>
      </c>
      <c r="C973" s="35">
        <v>13093.784017410282</v>
      </c>
      <c r="D973" s="35">
        <v>-110.9093174102818</v>
      </c>
      <c r="E973" s="35">
        <v>-1.7300781111829061E-2</v>
      </c>
      <c r="F973" s="35">
        <v>70.59043348281017</v>
      </c>
      <c r="G973" s="35">
        <v>13919.822899999999</v>
      </c>
    </row>
    <row r="974" spans="1:7" x14ac:dyDescent="0.25">
      <c r="A974" s="35">
        <v>946</v>
      </c>
      <c r="B974" s="38">
        <v>7160.0940000000001</v>
      </c>
      <c r="C974" s="35">
        <v>12706.553208929196</v>
      </c>
      <c r="D974" s="35">
        <v>-1032.4232089291963</v>
      </c>
      <c r="E974" s="35">
        <v>-0.16104803788829669</v>
      </c>
      <c r="F974" s="35">
        <v>70.665171898355766</v>
      </c>
      <c r="G974" s="35">
        <v>13937.666499999999</v>
      </c>
    </row>
    <row r="975" spans="1:7" x14ac:dyDescent="0.25">
      <c r="A975" s="35">
        <v>947</v>
      </c>
      <c r="B975" s="37">
        <v>39047.285000000003</v>
      </c>
      <c r="C975" s="35">
        <v>9472.0761984816982</v>
      </c>
      <c r="D975" s="35">
        <v>-2311.9821984816981</v>
      </c>
      <c r="E975" s="35">
        <v>-0.36064686794897804</v>
      </c>
      <c r="F975" s="35">
        <v>70.739910313901348</v>
      </c>
      <c r="G975" s="35">
        <v>13974.455550000001</v>
      </c>
    </row>
    <row r="976" spans="1:7" x14ac:dyDescent="0.25">
      <c r="A976" s="35">
        <v>948</v>
      </c>
      <c r="B976" s="38">
        <v>6358.7764500000003</v>
      </c>
      <c r="C976" s="35">
        <v>31555.487333363788</v>
      </c>
      <c r="D976" s="35">
        <v>7491.7976666362156</v>
      </c>
      <c r="E976" s="35">
        <v>1.1686479963185588</v>
      </c>
      <c r="F976" s="35">
        <v>70.814648729446944</v>
      </c>
      <c r="G976" s="35">
        <v>13981.850350000001</v>
      </c>
    </row>
    <row r="977" spans="1:7" x14ac:dyDescent="0.25">
      <c r="A977" s="35">
        <v>949</v>
      </c>
      <c r="B977" s="37">
        <v>19933.457999999999</v>
      </c>
      <c r="C977" s="35">
        <v>8799.6755494881345</v>
      </c>
      <c r="D977" s="35">
        <v>-2440.8990994881342</v>
      </c>
      <c r="E977" s="35">
        <v>-0.38075665798291181</v>
      </c>
      <c r="F977" s="35">
        <v>70.889387144992526</v>
      </c>
      <c r="G977" s="35">
        <v>14001.1338</v>
      </c>
    </row>
    <row r="978" spans="1:7" x14ac:dyDescent="0.25">
      <c r="A978" s="35">
        <v>950</v>
      </c>
      <c r="B978" s="38">
        <v>11534.872649999999</v>
      </c>
      <c r="C978" s="35">
        <v>29507.238779371692</v>
      </c>
      <c r="D978" s="35">
        <v>-9573.7807793716929</v>
      </c>
      <c r="E978" s="35">
        <v>-1.4934172307978777</v>
      </c>
      <c r="F978" s="35">
        <v>70.964125560538122</v>
      </c>
      <c r="G978" s="35">
        <v>14001.286700000001</v>
      </c>
    </row>
    <row r="979" spans="1:7" x14ac:dyDescent="0.25">
      <c r="A979" s="35">
        <v>951</v>
      </c>
      <c r="B979" s="37">
        <v>47462.894</v>
      </c>
      <c r="C979" s="35">
        <v>11290.841065920213</v>
      </c>
      <c r="D979" s="35">
        <v>244.03158407978663</v>
      </c>
      <c r="E979" s="35">
        <v>3.8066567526687391E-2</v>
      </c>
      <c r="F979" s="35">
        <v>71.038863976083718</v>
      </c>
      <c r="G979" s="35">
        <v>14007.222</v>
      </c>
    </row>
    <row r="980" spans="1:7" x14ac:dyDescent="0.25">
      <c r="A980" s="35">
        <v>952</v>
      </c>
      <c r="B980" s="38">
        <v>4527.1829500000003</v>
      </c>
      <c r="C980" s="35">
        <v>34910.893107122873</v>
      </c>
      <c r="D980" s="35">
        <v>12552.000892877128</v>
      </c>
      <c r="E980" s="35">
        <v>1.9579907715040941</v>
      </c>
      <c r="F980" s="35">
        <v>71.1136023916293</v>
      </c>
      <c r="G980" s="35">
        <v>14043.476699999999</v>
      </c>
    </row>
    <row r="981" spans="1:7" x14ac:dyDescent="0.25">
      <c r="A981" s="35">
        <v>953</v>
      </c>
      <c r="B981" s="37">
        <v>38998.546000000002</v>
      </c>
      <c r="C981" s="35">
        <v>7269.9921106739403</v>
      </c>
      <c r="D981" s="35">
        <v>-2742.8091606739399</v>
      </c>
      <c r="E981" s="35">
        <v>-0.42785170829967017</v>
      </c>
      <c r="F981" s="35">
        <v>71.188340807174896</v>
      </c>
      <c r="G981" s="35">
        <v>14119.62</v>
      </c>
    </row>
    <row r="982" spans="1:7" x14ac:dyDescent="0.25">
      <c r="A982" s="35">
        <v>954</v>
      </c>
      <c r="B982" s="38">
        <v>20009.63365</v>
      </c>
      <c r="C982" s="35">
        <v>33045.101156052442</v>
      </c>
      <c r="D982" s="35">
        <v>5953.44484394756</v>
      </c>
      <c r="E982" s="35">
        <v>0.92867983061750914</v>
      </c>
      <c r="F982" s="35">
        <v>71.263079222720478</v>
      </c>
      <c r="G982" s="35">
        <v>14133.03775</v>
      </c>
    </row>
    <row r="983" spans="1:7" x14ac:dyDescent="0.25">
      <c r="A983" s="35">
        <v>955</v>
      </c>
      <c r="B983" s="37">
        <v>3875.7341000000001</v>
      </c>
      <c r="C983" s="35">
        <v>30721.237638968651</v>
      </c>
      <c r="D983" s="35">
        <v>-10711.603988968651</v>
      </c>
      <c r="E983" s="35">
        <v>-1.6709066496568459</v>
      </c>
      <c r="F983" s="35">
        <v>71.337817638266074</v>
      </c>
      <c r="G983" s="35">
        <v>14210.53595</v>
      </c>
    </row>
    <row r="984" spans="1:7" x14ac:dyDescent="0.25">
      <c r="A984" s="35">
        <v>956</v>
      </c>
      <c r="B984" s="38">
        <v>41999.519999999997</v>
      </c>
      <c r="C984" s="35">
        <v>7177.1465088182858</v>
      </c>
      <c r="D984" s="35">
        <v>-3301.4124088182857</v>
      </c>
      <c r="E984" s="35">
        <v>-0.51498841376465343</v>
      </c>
      <c r="F984" s="35">
        <v>71.41255605381167</v>
      </c>
      <c r="G984" s="35">
        <v>14235.072</v>
      </c>
    </row>
    <row r="985" spans="1:7" x14ac:dyDescent="0.25">
      <c r="A985" s="35">
        <v>957</v>
      </c>
      <c r="B985" s="37">
        <v>12609.88702</v>
      </c>
      <c r="C985" s="35">
        <v>34800.947320967141</v>
      </c>
      <c r="D985" s="35">
        <v>7198.5726790328554</v>
      </c>
      <c r="E985" s="35">
        <v>1.1229077335029638</v>
      </c>
      <c r="F985" s="35">
        <v>71.487294469357252</v>
      </c>
      <c r="G985" s="35">
        <v>14254.608200000001</v>
      </c>
    </row>
    <row r="986" spans="1:7" x14ac:dyDescent="0.25">
      <c r="A986" s="35">
        <v>958</v>
      </c>
      <c r="B986" s="38">
        <v>41034.221400000002</v>
      </c>
      <c r="C986" s="35">
        <v>5311.3545577478571</v>
      </c>
      <c r="D986" s="35">
        <v>7298.532462252143</v>
      </c>
      <c r="E986" s="35">
        <v>1.1385004931542144</v>
      </c>
      <c r="F986" s="35">
        <v>71.562032884902848</v>
      </c>
      <c r="G986" s="35">
        <v>14256.192800000001</v>
      </c>
    </row>
    <row r="987" spans="1:7" x14ac:dyDescent="0.25">
      <c r="A987" s="35">
        <v>959</v>
      </c>
      <c r="B987" s="37">
        <v>28468.919010000001</v>
      </c>
      <c r="C987" s="35">
        <v>32774.537778632846</v>
      </c>
      <c r="D987" s="35">
        <v>8259.6836213671559</v>
      </c>
      <c r="E987" s="35">
        <v>1.2884307804150759</v>
      </c>
      <c r="F987" s="35">
        <v>71.63677130044843</v>
      </c>
      <c r="G987" s="35">
        <v>14283.4594</v>
      </c>
    </row>
    <row r="988" spans="1:7" x14ac:dyDescent="0.25">
      <c r="A988" s="35">
        <v>960</v>
      </c>
      <c r="B988" s="38">
        <v>2730.1078499999999</v>
      </c>
      <c r="C988" s="35">
        <v>10444.38430655049</v>
      </c>
      <c r="D988" s="35">
        <v>18024.534703449513</v>
      </c>
      <c r="E988" s="35">
        <v>2.8116531309391859</v>
      </c>
      <c r="F988" s="35">
        <v>71.711509715994026</v>
      </c>
      <c r="G988" s="35">
        <v>14313.846299999999</v>
      </c>
    </row>
    <row r="989" spans="1:7" x14ac:dyDescent="0.25">
      <c r="A989" s="35">
        <v>961</v>
      </c>
      <c r="B989" s="37">
        <v>3353.2840000000001</v>
      </c>
      <c r="C989" s="35">
        <v>5508.2956052506352</v>
      </c>
      <c r="D989" s="35">
        <v>-2778.1877552506353</v>
      </c>
      <c r="E989" s="35">
        <v>-0.43337042697099082</v>
      </c>
      <c r="F989" s="35">
        <v>71.786248131539622</v>
      </c>
      <c r="G989" s="35">
        <v>14319.031000000001</v>
      </c>
    </row>
    <row r="990" spans="1:7" x14ac:dyDescent="0.25">
      <c r="A990" s="35">
        <v>962</v>
      </c>
      <c r="B990" s="38">
        <v>14474.674999999999</v>
      </c>
      <c r="C990" s="35">
        <v>6726.6428874162757</v>
      </c>
      <c r="D990" s="35">
        <v>-3373.3588874162756</v>
      </c>
      <c r="E990" s="35">
        <v>-0.52621136876117669</v>
      </c>
      <c r="F990" s="35">
        <v>71.860986547085204</v>
      </c>
      <c r="G990" s="35">
        <v>14349.8544</v>
      </c>
    </row>
    <row r="991" spans="1:7" x14ac:dyDescent="0.25">
      <c r="A991" s="35">
        <v>963</v>
      </c>
      <c r="B991" s="37">
        <v>9500.5730500000009</v>
      </c>
      <c r="C991" s="35">
        <v>14072.957444976048</v>
      </c>
      <c r="D991" s="35">
        <v>401.71755502395172</v>
      </c>
      <c r="E991" s="35">
        <v>6.2664054297066979E-2</v>
      </c>
      <c r="F991" s="35">
        <v>71.9357249626308</v>
      </c>
      <c r="G991" s="35">
        <v>14358.364369999999</v>
      </c>
    </row>
    <row r="992" spans="1:7" x14ac:dyDescent="0.25">
      <c r="A992" s="35">
        <v>964</v>
      </c>
      <c r="B992" s="38">
        <v>26467.09737</v>
      </c>
      <c r="C992" s="35">
        <v>10103.409639736485</v>
      </c>
      <c r="D992" s="35">
        <v>-602.8365897364838</v>
      </c>
      <c r="E992" s="35">
        <v>-9.4036679052408784E-2</v>
      </c>
      <c r="F992" s="35">
        <v>72.010463378176382</v>
      </c>
      <c r="G992" s="35">
        <v>14382.709049999999</v>
      </c>
    </row>
    <row r="993" spans="1:7" x14ac:dyDescent="0.25">
      <c r="A993" s="35">
        <v>965</v>
      </c>
      <c r="B993" s="37">
        <v>4746.3440000000001</v>
      </c>
      <c r="C993" s="35">
        <v>11492.499976133222</v>
      </c>
      <c r="D993" s="35">
        <v>14974.597393866778</v>
      </c>
      <c r="E993" s="35">
        <v>2.3358924010926954</v>
      </c>
      <c r="F993" s="35">
        <v>72.085201793721978</v>
      </c>
      <c r="G993" s="35">
        <v>14394.398150000001</v>
      </c>
    </row>
    <row r="994" spans="1:7" x14ac:dyDescent="0.25">
      <c r="A994" s="35">
        <v>966</v>
      </c>
      <c r="B994" s="38">
        <v>23967.38305</v>
      </c>
      <c r="C994" s="35">
        <v>7505.6034298682762</v>
      </c>
      <c r="D994" s="35">
        <v>-2759.2594298682761</v>
      </c>
      <c r="E994" s="35">
        <v>-0.43041779123307294</v>
      </c>
      <c r="F994" s="35">
        <v>72.159940209267575</v>
      </c>
      <c r="G994" s="35">
        <v>14394.5579</v>
      </c>
    </row>
    <row r="995" spans="1:7" x14ac:dyDescent="0.25">
      <c r="A995" s="35">
        <v>967</v>
      </c>
      <c r="B995" s="37">
        <v>7518.0253499999999</v>
      </c>
      <c r="C995" s="35">
        <v>34231.08749956634</v>
      </c>
      <c r="D995" s="35">
        <v>-10263.704449566339</v>
      </c>
      <c r="E995" s="35">
        <v>-1.6010386523395161</v>
      </c>
      <c r="F995" s="35">
        <v>72.234678624813156</v>
      </c>
      <c r="G995" s="35">
        <v>14410.9321</v>
      </c>
    </row>
    <row r="996" spans="1:7" x14ac:dyDescent="0.25">
      <c r="A996" s="35">
        <v>968</v>
      </c>
      <c r="B996" s="38">
        <v>3279.8685500000001</v>
      </c>
      <c r="C996" s="35">
        <v>9226.2287458400697</v>
      </c>
      <c r="D996" s="35">
        <v>-1708.2033958400698</v>
      </c>
      <c r="E996" s="35">
        <v>-0.26646321279381002</v>
      </c>
      <c r="F996" s="35">
        <v>72.309417040358753</v>
      </c>
      <c r="G996" s="35">
        <v>14418.2804</v>
      </c>
    </row>
    <row r="997" spans="1:7" x14ac:dyDescent="0.25">
      <c r="A997" s="35">
        <v>969</v>
      </c>
      <c r="B997" s="37">
        <v>8596.8277999999991</v>
      </c>
      <c r="C997" s="35">
        <v>4927.7325608971978</v>
      </c>
      <c r="D997" s="35">
        <v>-1647.8640108971977</v>
      </c>
      <c r="E997" s="35">
        <v>-0.25705085217619572</v>
      </c>
      <c r="F997" s="35">
        <v>72.384155455904335</v>
      </c>
      <c r="G997" s="35">
        <v>14426.073850000001</v>
      </c>
    </row>
    <row r="998" spans="1:7" x14ac:dyDescent="0.25">
      <c r="A998" s="35">
        <v>970</v>
      </c>
      <c r="B998" s="38">
        <v>10702.642400000001</v>
      </c>
      <c r="C998" s="35">
        <v>10281.349678795725</v>
      </c>
      <c r="D998" s="35">
        <v>-1684.5218787957256</v>
      </c>
      <c r="E998" s="35">
        <v>-0.2627691251161749</v>
      </c>
      <c r="F998" s="35">
        <v>72.458893871449931</v>
      </c>
      <c r="G998" s="35">
        <v>14449.8544</v>
      </c>
    </row>
    <row r="999" spans="1:7" x14ac:dyDescent="0.25">
      <c r="A999" s="35">
        <v>971</v>
      </c>
      <c r="B999" s="37">
        <v>4992.3764000000001</v>
      </c>
      <c r="C999" s="35">
        <v>11730.918101063902</v>
      </c>
      <c r="D999" s="35">
        <v>-1028.2757010639016</v>
      </c>
      <c r="E999" s="35">
        <v>-0.1604010667643864</v>
      </c>
      <c r="F999" s="35">
        <v>72.533632286995527</v>
      </c>
      <c r="G999" s="35">
        <v>14451.835150000001</v>
      </c>
    </row>
    <row r="1000" spans="1:7" x14ac:dyDescent="0.25">
      <c r="A1000" s="35">
        <v>972</v>
      </c>
      <c r="B1000" s="38">
        <v>2527.8186500000002</v>
      </c>
      <c r="C1000" s="35">
        <v>7630.8756916063949</v>
      </c>
      <c r="D1000" s="35">
        <v>-2638.4992916063948</v>
      </c>
      <c r="E1000" s="35">
        <v>-0.41158037731793384</v>
      </c>
      <c r="F1000" s="35">
        <v>72.608370702541109</v>
      </c>
      <c r="G1000" s="35">
        <v>14455.644050000001</v>
      </c>
    </row>
    <row r="1001" spans="1:7" x14ac:dyDescent="0.25">
      <c r="A1001" s="35">
        <v>973</v>
      </c>
      <c r="B1001" s="37">
        <v>1759.338</v>
      </c>
      <c r="C1001" s="35">
        <v>5125.0007540293709</v>
      </c>
      <c r="D1001" s="35">
        <v>-2597.1821040293707</v>
      </c>
      <c r="E1001" s="35">
        <v>-0.40513529555999483</v>
      </c>
      <c r="F1001" s="35">
        <v>72.683109118086705</v>
      </c>
      <c r="G1001" s="35">
        <v>14474.674999999999</v>
      </c>
    </row>
    <row r="1002" spans="1:7" x14ac:dyDescent="0.25">
      <c r="A1002" s="35">
        <v>974</v>
      </c>
      <c r="B1002" s="38">
        <v>2322.6217999999999</v>
      </c>
      <c r="C1002" s="35">
        <v>5290.652928136331</v>
      </c>
      <c r="D1002" s="35">
        <v>-3531.3149281363312</v>
      </c>
      <c r="E1002" s="35">
        <v>-0.550850983805237</v>
      </c>
      <c r="F1002" s="35">
        <v>72.757847533632287</v>
      </c>
      <c r="G1002" s="35">
        <v>14478.33015</v>
      </c>
    </row>
    <row r="1003" spans="1:7" x14ac:dyDescent="0.25">
      <c r="A1003" s="35">
        <v>975</v>
      </c>
      <c r="B1003" s="37">
        <v>16138.762049999999</v>
      </c>
      <c r="C1003" s="35">
        <v>5781.3587432208533</v>
      </c>
      <c r="D1003" s="35">
        <v>-3458.7369432208534</v>
      </c>
      <c r="E1003" s="35">
        <v>-0.53952951992934539</v>
      </c>
      <c r="F1003" s="35">
        <v>72.832585949177883</v>
      </c>
      <c r="G1003" s="35">
        <v>14571.890799999999</v>
      </c>
    </row>
    <row r="1004" spans="1:7" x14ac:dyDescent="0.25">
      <c r="A1004" s="35">
        <v>976</v>
      </c>
      <c r="B1004" s="38">
        <v>7804.1605</v>
      </c>
      <c r="C1004" s="35">
        <v>29292.783158177946</v>
      </c>
      <c r="D1004" s="35">
        <v>-13154.021108177947</v>
      </c>
      <c r="E1004" s="35">
        <v>-2.0519001040382254</v>
      </c>
      <c r="F1004" s="35">
        <v>72.907324364723479</v>
      </c>
      <c r="G1004" s="35">
        <v>14590.63205</v>
      </c>
    </row>
    <row r="1005" spans="1:7" x14ac:dyDescent="0.25">
      <c r="A1005" s="35">
        <v>977</v>
      </c>
      <c r="B1005" s="37">
        <v>2902.9065000000001</v>
      </c>
      <c r="C1005" s="35">
        <v>10324.178555788529</v>
      </c>
      <c r="D1005" s="35">
        <v>-2520.0180557885287</v>
      </c>
      <c r="E1005" s="35">
        <v>-0.39309845014890166</v>
      </c>
      <c r="F1005" s="35">
        <v>72.982062780269061</v>
      </c>
      <c r="G1005" s="35">
        <v>14692.66935</v>
      </c>
    </row>
    <row r="1006" spans="1:7" x14ac:dyDescent="0.25">
      <c r="A1006" s="35">
        <v>978</v>
      </c>
      <c r="B1006" s="38">
        <v>9704.6680500000002</v>
      </c>
      <c r="C1006" s="35">
        <v>5796.8057176733555</v>
      </c>
      <c r="D1006" s="35">
        <v>-2893.8992176733555</v>
      </c>
      <c r="E1006" s="35">
        <v>-0.45142029627186825</v>
      </c>
      <c r="F1006" s="35">
        <v>73.056801195814657</v>
      </c>
      <c r="G1006" s="35">
        <v>14711.7438</v>
      </c>
    </row>
    <row r="1007" spans="1:7" x14ac:dyDescent="0.25">
      <c r="A1007" s="35">
        <v>979</v>
      </c>
      <c r="B1007" s="37">
        <v>4889.0367999999999</v>
      </c>
      <c r="C1007" s="35">
        <v>11183.203067862421</v>
      </c>
      <c r="D1007" s="35">
        <v>-1478.5350178624212</v>
      </c>
      <c r="E1007" s="35">
        <v>-0.23063716653836924</v>
      </c>
      <c r="F1007" s="35">
        <v>73.131539611360239</v>
      </c>
      <c r="G1007" s="35">
        <v>14901.5167</v>
      </c>
    </row>
    <row r="1008" spans="1:7" x14ac:dyDescent="0.25">
      <c r="A1008" s="35">
        <v>980</v>
      </c>
      <c r="B1008" s="38">
        <v>25517.11363</v>
      </c>
      <c r="C1008" s="35">
        <v>8266.5186455239491</v>
      </c>
      <c r="D1008" s="35">
        <v>-3377.4818455239492</v>
      </c>
      <c r="E1008" s="35">
        <v>-0.52685451036027464</v>
      </c>
      <c r="F1008" s="35">
        <v>73.206278026905835</v>
      </c>
      <c r="G1008" s="35">
        <v>14988.432000000001</v>
      </c>
    </row>
    <row r="1009" spans="1:7" x14ac:dyDescent="0.25">
      <c r="A1009" s="35">
        <v>981</v>
      </c>
      <c r="B1009" s="37">
        <v>4500.33925</v>
      </c>
      <c r="C1009" s="35">
        <v>11213.985808298325</v>
      </c>
      <c r="D1009" s="35">
        <v>14303.127821701675</v>
      </c>
      <c r="E1009" s="35">
        <v>2.2311496404073337</v>
      </c>
      <c r="F1009" s="35">
        <v>73.281016442451431</v>
      </c>
      <c r="G1009" s="35">
        <v>15006.579449999999</v>
      </c>
    </row>
    <row r="1010" spans="1:7" x14ac:dyDescent="0.25">
      <c r="A1010" s="35">
        <v>982</v>
      </c>
      <c r="B1010" s="38">
        <v>19199.944</v>
      </c>
      <c r="C1010" s="35">
        <v>6841.3498124470088</v>
      </c>
      <c r="D1010" s="35">
        <v>-2341.0105624470089</v>
      </c>
      <c r="E1010" s="35">
        <v>-0.36517501204656122</v>
      </c>
      <c r="F1010" s="35">
        <v>73.355754857997013</v>
      </c>
      <c r="G1010" s="35">
        <v>15019.760050000001</v>
      </c>
    </row>
    <row r="1011" spans="1:7" x14ac:dyDescent="0.25">
      <c r="A1011" s="35">
        <v>983</v>
      </c>
      <c r="B1011" s="37">
        <v>16796.411940000002</v>
      </c>
      <c r="C1011" s="35">
        <v>30555.070579489806</v>
      </c>
      <c r="D1011" s="35">
        <v>-11355.126579489806</v>
      </c>
      <c r="E1011" s="35">
        <v>-1.771289951430657</v>
      </c>
      <c r="F1011" s="35">
        <v>73.430493273542609</v>
      </c>
      <c r="G1011" s="35">
        <v>15161.5344</v>
      </c>
    </row>
    <row r="1012" spans="1:7" x14ac:dyDescent="0.25">
      <c r="A1012" s="35">
        <v>984</v>
      </c>
      <c r="B1012" s="38">
        <v>4915.0598499999996</v>
      </c>
      <c r="C1012" s="35">
        <v>6756.7773759368174</v>
      </c>
      <c r="D1012" s="35">
        <v>10039.634564063184</v>
      </c>
      <c r="E1012" s="35">
        <v>1.5660859167771628</v>
      </c>
      <c r="F1012" s="35">
        <v>73.505231689088191</v>
      </c>
      <c r="G1012" s="35">
        <v>15170.069</v>
      </c>
    </row>
    <row r="1013" spans="1:7" x14ac:dyDescent="0.25">
      <c r="A1013" s="35">
        <v>985</v>
      </c>
      <c r="B1013" s="37">
        <v>7624.63</v>
      </c>
      <c r="C1013" s="35">
        <v>5646.0159297035625</v>
      </c>
      <c r="D1013" s="35">
        <v>-730.95607970356286</v>
      </c>
      <c r="E1013" s="35">
        <v>-0.11402208067452831</v>
      </c>
      <c r="F1013" s="35">
        <v>73.579970104633787</v>
      </c>
      <c r="G1013" s="35">
        <v>15230.324049999999</v>
      </c>
    </row>
    <row r="1014" spans="1:7" x14ac:dyDescent="0.25">
      <c r="A1014" s="35">
        <v>986</v>
      </c>
      <c r="B1014" s="38">
        <v>8410.0468500000006</v>
      </c>
      <c r="C1014" s="35">
        <v>9950.0457151279334</v>
      </c>
      <c r="D1014" s="35">
        <v>-2325.4157151279333</v>
      </c>
      <c r="E1014" s="35">
        <v>-0.36274236665445542</v>
      </c>
      <c r="F1014" s="35">
        <v>73.654708520179383</v>
      </c>
      <c r="G1014" s="35">
        <v>15359.104499999999</v>
      </c>
    </row>
    <row r="1015" spans="1:7" x14ac:dyDescent="0.25">
      <c r="A1015" s="35">
        <v>987</v>
      </c>
      <c r="B1015" s="37">
        <v>28340.188849999999</v>
      </c>
      <c r="C1015" s="35">
        <v>9707.907723540633</v>
      </c>
      <c r="D1015" s="35">
        <v>-1297.8608735406324</v>
      </c>
      <c r="E1015" s="35">
        <v>-0.20245374699828556</v>
      </c>
      <c r="F1015" s="35">
        <v>73.729446935724965</v>
      </c>
      <c r="G1015" s="35">
        <v>15518.180249999999</v>
      </c>
    </row>
    <row r="1016" spans="1:7" x14ac:dyDescent="0.25">
      <c r="A1016" s="35">
        <v>988</v>
      </c>
      <c r="B1016" s="38">
        <v>4518.8262500000001</v>
      </c>
      <c r="C1016" s="35">
        <v>10217.740680841864</v>
      </c>
      <c r="D1016" s="35">
        <v>18122.448169158135</v>
      </c>
      <c r="E1016" s="35">
        <v>2.8269266848450219</v>
      </c>
      <c r="F1016" s="35">
        <v>73.804185351270561</v>
      </c>
      <c r="G1016" s="35">
        <v>15555.188749999999</v>
      </c>
    </row>
    <row r="1017" spans="1:7" x14ac:dyDescent="0.25">
      <c r="A1017" s="35">
        <v>989</v>
      </c>
      <c r="B1017" s="37">
        <v>14571.890799999999</v>
      </c>
      <c r="C1017" s="35">
        <v>7340.7375274705873</v>
      </c>
      <c r="D1017" s="35">
        <v>-2821.9112774705873</v>
      </c>
      <c r="E1017" s="35">
        <v>-0.44019087366589993</v>
      </c>
      <c r="F1017" s="35">
        <v>73.878923766816143</v>
      </c>
      <c r="G1017" s="35">
        <v>15612.19335</v>
      </c>
    </row>
    <row r="1018" spans="1:7" x14ac:dyDescent="0.25">
      <c r="A1018" s="35">
        <v>990</v>
      </c>
      <c r="B1018" s="38">
        <v>3378.91</v>
      </c>
      <c r="C1018" s="35">
        <v>28918.995388510921</v>
      </c>
      <c r="D1018" s="35">
        <v>-14347.104588510922</v>
      </c>
      <c r="E1018" s="35">
        <v>-2.2380095908095008</v>
      </c>
      <c r="F1018" s="35">
        <v>73.953662182361739</v>
      </c>
      <c r="G1018" s="35">
        <v>15817.985699999999</v>
      </c>
    </row>
    <row r="1019" spans="1:7" x14ac:dyDescent="0.25">
      <c r="A1019" s="35">
        <v>991</v>
      </c>
      <c r="B1019" s="37">
        <v>7144.86265</v>
      </c>
      <c r="C1019" s="35">
        <v>6153.2160109081588</v>
      </c>
      <c r="D1019" s="35">
        <v>-2774.3060109081589</v>
      </c>
      <c r="E1019" s="35">
        <v>-0.43276491238692</v>
      </c>
      <c r="F1019" s="35">
        <v>74.028400597907336</v>
      </c>
      <c r="G1019" s="35">
        <v>15820.699000000001</v>
      </c>
    </row>
    <row r="1020" spans="1:7" x14ac:dyDescent="0.25">
      <c r="A1020" s="35">
        <v>992</v>
      </c>
      <c r="B1020" s="38">
        <v>10118.424000000001</v>
      </c>
      <c r="C1020" s="35">
        <v>9086.8143974458708</v>
      </c>
      <c r="D1020" s="35">
        <v>-1941.9517474458708</v>
      </c>
      <c r="E1020" s="35">
        <v>-0.30292569548516884</v>
      </c>
      <c r="F1020" s="35">
        <v>74.103139013452918</v>
      </c>
      <c r="G1020" s="35">
        <v>15828.82173</v>
      </c>
    </row>
    <row r="1021" spans="1:7" x14ac:dyDescent="0.25">
      <c r="A1021" s="35">
        <v>993</v>
      </c>
      <c r="B1021" s="37">
        <v>5484.4673000000003</v>
      </c>
      <c r="C1021" s="35">
        <v>11609.210432362021</v>
      </c>
      <c r="D1021" s="35">
        <v>-1490.7864323620197</v>
      </c>
      <c r="E1021" s="35">
        <v>-0.23254826873895129</v>
      </c>
      <c r="F1021" s="35">
        <v>74.177877428998514</v>
      </c>
      <c r="G1021" s="35">
        <v>16069.08475</v>
      </c>
    </row>
    <row r="1022" spans="1:7" x14ac:dyDescent="0.25">
      <c r="A1022" s="35">
        <v>994</v>
      </c>
      <c r="B1022" s="38">
        <v>16420.494549999999</v>
      </c>
      <c r="C1022" s="35">
        <v>8144.7915318162331</v>
      </c>
      <c r="D1022" s="35">
        <v>-2660.3242318162329</v>
      </c>
      <c r="E1022" s="35">
        <v>-0.41498485696099546</v>
      </c>
      <c r="F1022" s="35">
        <v>74.252615844544096</v>
      </c>
      <c r="G1022" s="35">
        <v>16085.127500000001</v>
      </c>
    </row>
    <row r="1023" spans="1:7" x14ac:dyDescent="0.25">
      <c r="A1023" s="35">
        <v>995</v>
      </c>
      <c r="B1023" s="37">
        <v>7986.4752500000004</v>
      </c>
      <c r="C1023" s="35">
        <v>30249.034949784789</v>
      </c>
      <c r="D1023" s="35">
        <v>-13828.54039978479</v>
      </c>
      <c r="E1023" s="35">
        <v>-2.1571185914681568</v>
      </c>
      <c r="F1023" s="35">
        <v>74.327354260089692</v>
      </c>
      <c r="G1023" s="35">
        <v>16115.3045</v>
      </c>
    </row>
    <row r="1024" spans="1:7" x14ac:dyDescent="0.25">
      <c r="A1024" s="35">
        <v>996</v>
      </c>
      <c r="B1024" s="38">
        <v>7418.5219999999999</v>
      </c>
      <c r="C1024" s="35">
        <v>9364.8873645650729</v>
      </c>
      <c r="D1024" s="35">
        <v>-1378.4121145650724</v>
      </c>
      <c r="E1024" s="35">
        <v>-0.21501896173218157</v>
      </c>
      <c r="F1024" s="35">
        <v>74.402092675635288</v>
      </c>
      <c r="G1024" s="35">
        <v>16138.762049999999</v>
      </c>
    </row>
    <row r="1025" spans="1:7" x14ac:dyDescent="0.25">
      <c r="A1025" s="35">
        <v>997</v>
      </c>
      <c r="B1025" s="37">
        <v>13887.968500000001</v>
      </c>
      <c r="C1025" s="35">
        <v>9771.3439070560671</v>
      </c>
      <c r="D1025" s="35">
        <v>-2352.8219070560672</v>
      </c>
      <c r="E1025" s="35">
        <v>-0.36701746759934201</v>
      </c>
      <c r="F1025" s="35">
        <v>74.47683109118087</v>
      </c>
      <c r="G1025" s="35">
        <v>16232.847</v>
      </c>
    </row>
    <row r="1026" spans="1:7" x14ac:dyDescent="0.25">
      <c r="A1026" s="35">
        <v>998</v>
      </c>
      <c r="B1026" s="38">
        <v>6551.7501000000002</v>
      </c>
      <c r="C1026" s="35">
        <v>13884.038948462723</v>
      </c>
      <c r="D1026" s="35">
        <v>3.9295515372778027</v>
      </c>
      <c r="E1026" s="35">
        <v>6.1297204420259291E-4</v>
      </c>
      <c r="F1026" s="35">
        <v>74.551569506726466</v>
      </c>
      <c r="G1026" s="35">
        <v>16297.846</v>
      </c>
    </row>
    <row r="1027" spans="1:7" x14ac:dyDescent="0.25">
      <c r="A1027" s="35">
        <v>999</v>
      </c>
      <c r="B1027" s="37">
        <v>5267.8181500000001</v>
      </c>
      <c r="C1027" s="35">
        <v>8663.0599098561524</v>
      </c>
      <c r="D1027" s="35">
        <v>-2111.3098098561522</v>
      </c>
      <c r="E1027" s="35">
        <v>-0.3293439156644965</v>
      </c>
      <c r="F1027" s="35">
        <v>74.626307922272048</v>
      </c>
      <c r="G1027" s="35">
        <v>16420.494549999999</v>
      </c>
    </row>
    <row r="1028" spans="1:7" x14ac:dyDescent="0.25">
      <c r="A1028" s="35">
        <v>1000</v>
      </c>
      <c r="B1028" s="38">
        <v>17361.766100000001</v>
      </c>
      <c r="C1028" s="35">
        <v>8152.5606218324783</v>
      </c>
      <c r="D1028" s="35">
        <v>-2884.7424718324783</v>
      </c>
      <c r="E1028" s="35">
        <v>-0.44999193245908203</v>
      </c>
      <c r="F1028" s="35">
        <v>74.701046337817644</v>
      </c>
      <c r="G1028" s="35">
        <v>16450.894700000001</v>
      </c>
    </row>
    <row r="1029" spans="1:7" x14ac:dyDescent="0.25">
      <c r="A1029" s="35">
        <v>1001</v>
      </c>
      <c r="B1029" s="37">
        <v>34472.841</v>
      </c>
      <c r="C1029" s="35">
        <v>29996.514437090449</v>
      </c>
      <c r="D1029" s="35">
        <v>-12634.748337090448</v>
      </c>
      <c r="E1029" s="35">
        <v>-1.9708985726999315</v>
      </c>
      <c r="F1029" s="35">
        <v>74.77578475336324</v>
      </c>
      <c r="G1029" s="35">
        <v>16455.707849999999</v>
      </c>
    </row>
    <row r="1030" spans="1:7" x14ac:dyDescent="0.25">
      <c r="A1030" s="35">
        <v>1002</v>
      </c>
      <c r="B1030" s="38">
        <v>1972.95</v>
      </c>
      <c r="C1030" s="35">
        <v>28668.845789525498</v>
      </c>
      <c r="D1030" s="35">
        <v>5803.9952104745025</v>
      </c>
      <c r="E1030" s="35">
        <v>0.90536713285384263</v>
      </c>
      <c r="F1030" s="35">
        <v>74.850523168908822</v>
      </c>
      <c r="G1030" s="35">
        <v>16577.779500000001</v>
      </c>
    </row>
    <row r="1031" spans="1:7" x14ac:dyDescent="0.25">
      <c r="A1031" s="35">
        <v>1003</v>
      </c>
      <c r="B1031" s="37">
        <v>21232.182260000001</v>
      </c>
      <c r="C1031" s="35">
        <v>5023.3094771997776</v>
      </c>
      <c r="D1031" s="35">
        <v>-3050.3594771997778</v>
      </c>
      <c r="E1031" s="35">
        <v>-0.47582658391272664</v>
      </c>
      <c r="F1031" s="35">
        <v>74.925261584454418</v>
      </c>
      <c r="G1031" s="35">
        <v>16586.49771</v>
      </c>
    </row>
    <row r="1032" spans="1:7" x14ac:dyDescent="0.25">
      <c r="A1032" s="35">
        <v>1004</v>
      </c>
      <c r="B1032" s="38">
        <v>8627.5411000000004</v>
      </c>
      <c r="C1032" s="35">
        <v>9928.0476991344876</v>
      </c>
      <c r="D1032" s="35">
        <v>11304.134560865514</v>
      </c>
      <c r="E1032" s="35">
        <v>1.7633356895772032</v>
      </c>
      <c r="F1032" s="35">
        <v>75</v>
      </c>
      <c r="G1032" s="35">
        <v>16657.71745</v>
      </c>
    </row>
    <row r="1033" spans="1:7" x14ac:dyDescent="0.25">
      <c r="A1033" s="35">
        <v>1005</v>
      </c>
      <c r="B1033" s="37">
        <v>4433.3877000000002</v>
      </c>
      <c r="C1033" s="35">
        <v>9589.6271660701204</v>
      </c>
      <c r="D1033" s="35">
        <v>-962.08606607012007</v>
      </c>
      <c r="E1033" s="35">
        <v>-0.15007612370605761</v>
      </c>
      <c r="F1033" s="35">
        <v>75.074738415545596</v>
      </c>
      <c r="G1033" s="35">
        <v>16776.304049999999</v>
      </c>
    </row>
    <row r="1034" spans="1:7" x14ac:dyDescent="0.25">
      <c r="A1034" s="35">
        <v>1006</v>
      </c>
      <c r="B1034" s="38">
        <v>4438.2633999999998</v>
      </c>
      <c r="C1034" s="35">
        <v>6739.8090385385603</v>
      </c>
      <c r="D1034" s="35">
        <v>-2306.4213385385601</v>
      </c>
      <c r="E1034" s="35">
        <v>-0.35977942756690556</v>
      </c>
      <c r="F1034" s="35">
        <v>75.149476831091192</v>
      </c>
      <c r="G1034" s="35">
        <v>16796.411940000002</v>
      </c>
    </row>
    <row r="1035" spans="1:7" x14ac:dyDescent="0.25">
      <c r="A1035" s="35">
        <v>1007</v>
      </c>
      <c r="B1035" s="37">
        <v>24915.220850000002</v>
      </c>
      <c r="C1035" s="35">
        <v>6448.646605013374</v>
      </c>
      <c r="D1035" s="35">
        <v>-2010.3832050133742</v>
      </c>
      <c r="E1035" s="35">
        <v>-0.31360034118837143</v>
      </c>
      <c r="F1035" s="35">
        <v>75.224215246636774</v>
      </c>
      <c r="G1035" s="35">
        <v>16884.923999999999</v>
      </c>
    </row>
    <row r="1036" spans="1:7" x14ac:dyDescent="0.25">
      <c r="A1036" s="35">
        <v>1008</v>
      </c>
      <c r="B1036" s="38">
        <v>23241.47453</v>
      </c>
      <c r="C1036" s="35">
        <v>33816.698092024213</v>
      </c>
      <c r="D1036" s="35">
        <v>-8901.4772420242116</v>
      </c>
      <c r="E1036" s="35">
        <v>-1.3885443796078398</v>
      </c>
      <c r="F1036" s="35">
        <v>75.29895366218237</v>
      </c>
      <c r="G1036" s="35">
        <v>17043.341400000001</v>
      </c>
    </row>
    <row r="1037" spans="1:7" x14ac:dyDescent="0.25">
      <c r="A1037" s="35">
        <v>1009</v>
      </c>
      <c r="B1037" s="37">
        <v>9957.7216000000008</v>
      </c>
      <c r="C1037" s="35">
        <v>5692.8721229790845</v>
      </c>
      <c r="D1037" s="35">
        <v>17548.602407020917</v>
      </c>
      <c r="E1037" s="35">
        <v>2.7374122945800399</v>
      </c>
      <c r="F1037" s="35">
        <v>75.373692077727952</v>
      </c>
      <c r="G1037" s="35">
        <v>17081.080000000002</v>
      </c>
    </row>
    <row r="1038" spans="1:7" x14ac:dyDescent="0.25">
      <c r="A1038" s="35">
        <v>1010</v>
      </c>
      <c r="B1038" s="38">
        <v>8269.0439999999999</v>
      </c>
      <c r="C1038" s="35">
        <v>10704.338128668513</v>
      </c>
      <c r="D1038" s="35">
        <v>-746.61652866851182</v>
      </c>
      <c r="E1038" s="35">
        <v>-0.11646495928907502</v>
      </c>
      <c r="F1038" s="35">
        <v>75.448430493273548</v>
      </c>
      <c r="G1038" s="35">
        <v>17085.267599999999</v>
      </c>
    </row>
    <row r="1039" spans="1:7" x14ac:dyDescent="0.25">
      <c r="A1039" s="35">
        <v>1011</v>
      </c>
      <c r="B1039" s="37">
        <v>18767.737700000001</v>
      </c>
      <c r="C1039" s="35">
        <v>10380.205261039222</v>
      </c>
      <c r="D1039" s="35">
        <v>-2111.1612610392222</v>
      </c>
      <c r="E1039" s="35">
        <v>-0.32932074348540336</v>
      </c>
      <c r="F1039" s="35">
        <v>75.523168908819144</v>
      </c>
      <c r="G1039" s="35">
        <v>17128.426080000001</v>
      </c>
    </row>
    <row r="1040" spans="1:7" x14ac:dyDescent="0.25">
      <c r="A1040" s="35">
        <v>1012</v>
      </c>
      <c r="B1040" s="38">
        <v>36580.282160000002</v>
      </c>
      <c r="C1040" s="35">
        <v>32468.57431394235</v>
      </c>
      <c r="D1040" s="35">
        <v>-13700.836613942349</v>
      </c>
      <c r="E1040" s="35">
        <v>-2.1371980356699551</v>
      </c>
      <c r="F1040" s="35">
        <v>75.597907324364726</v>
      </c>
      <c r="G1040" s="35">
        <v>17178.682400000002</v>
      </c>
    </row>
    <row r="1041" spans="1:7" x14ac:dyDescent="0.25">
      <c r="A1041" s="35">
        <v>1013</v>
      </c>
      <c r="B1041" s="37">
        <v>8765.2489999999998</v>
      </c>
      <c r="C1041" s="35">
        <v>14358.522614419713</v>
      </c>
      <c r="D1041" s="35">
        <v>22221.759545580288</v>
      </c>
      <c r="E1041" s="35">
        <v>3.4663796225125982</v>
      </c>
      <c r="F1041" s="35">
        <v>75.672645739910323</v>
      </c>
      <c r="G1041" s="35">
        <v>17179.522000000001</v>
      </c>
    </row>
    <row r="1042" spans="1:7" x14ac:dyDescent="0.25">
      <c r="A1042" s="35">
        <v>1014</v>
      </c>
      <c r="B1042" s="38">
        <v>5383.5360000000001</v>
      </c>
      <c r="C1042" s="35">
        <v>10280.299771614171</v>
      </c>
      <c r="D1042" s="35">
        <v>-1515.050771614171</v>
      </c>
      <c r="E1042" s="35">
        <v>-0.23633327104558091</v>
      </c>
      <c r="F1042" s="35">
        <v>75.747384155455904</v>
      </c>
      <c r="G1042" s="35">
        <v>17352.6803</v>
      </c>
    </row>
    <row r="1043" spans="1:7" x14ac:dyDescent="0.25">
      <c r="A1043" s="35">
        <v>1015</v>
      </c>
      <c r="B1043" s="37">
        <v>12124.992399999999</v>
      </c>
      <c r="C1043" s="35">
        <v>8576.2454064787453</v>
      </c>
      <c r="D1043" s="35">
        <v>-3192.7094064787452</v>
      </c>
      <c r="E1043" s="35">
        <v>-0.49803179647056223</v>
      </c>
      <c r="F1043" s="35">
        <v>75.822122571001501</v>
      </c>
      <c r="G1043" s="35">
        <v>17361.766100000001</v>
      </c>
    </row>
    <row r="1044" spans="1:7" x14ac:dyDescent="0.25">
      <c r="A1044" s="35">
        <v>1016</v>
      </c>
      <c r="B1044" s="38">
        <v>2709.24395</v>
      </c>
      <c r="C1044" s="35">
        <v>11955.208200438747</v>
      </c>
      <c r="D1044" s="35">
        <v>169.78419956125254</v>
      </c>
      <c r="E1044" s="35">
        <v>2.648469345447458E-2</v>
      </c>
      <c r="F1044" s="35">
        <v>75.896860986547097</v>
      </c>
      <c r="G1044" s="35">
        <v>17468.983899999999</v>
      </c>
    </row>
    <row r="1045" spans="1:7" x14ac:dyDescent="0.25">
      <c r="A1045" s="35">
        <v>1017</v>
      </c>
      <c r="B1045" s="37">
        <v>3987.9259999999999</v>
      </c>
      <c r="C1045" s="35">
        <v>4944.700898295454</v>
      </c>
      <c r="D1045" s="35">
        <v>-2235.4569482954539</v>
      </c>
      <c r="E1045" s="35">
        <v>-0.34870966885773708</v>
      </c>
      <c r="F1045" s="35">
        <v>75.971599402092679</v>
      </c>
      <c r="G1045" s="35">
        <v>17496.306</v>
      </c>
    </row>
    <row r="1046" spans="1:7" x14ac:dyDescent="0.25">
      <c r="A1046" s="35">
        <v>1018</v>
      </c>
      <c r="B1046" s="38">
        <v>12495.290849999999</v>
      </c>
      <c r="C1046" s="35">
        <v>6944.7790808145992</v>
      </c>
      <c r="D1046" s="35">
        <v>-2956.8530808145993</v>
      </c>
      <c r="E1046" s="35">
        <v>-0.46124049020852059</v>
      </c>
      <c r="F1046" s="35">
        <v>76.046337817638275</v>
      </c>
      <c r="G1046" s="35">
        <v>17560.37975</v>
      </c>
    </row>
    <row r="1047" spans="1:7" x14ac:dyDescent="0.25">
      <c r="A1047" s="35">
        <v>1019</v>
      </c>
      <c r="B1047" s="37">
        <v>26018.950519999999</v>
      </c>
      <c r="C1047" s="35">
        <v>12812.023649756573</v>
      </c>
      <c r="D1047" s="35">
        <v>-316.73279975657351</v>
      </c>
      <c r="E1047" s="35">
        <v>-4.9407254209800661E-2</v>
      </c>
      <c r="F1047" s="35">
        <v>76.121076233183857</v>
      </c>
      <c r="G1047" s="35">
        <v>17626.239509999999</v>
      </c>
    </row>
    <row r="1048" spans="1:7" x14ac:dyDescent="0.25">
      <c r="A1048" s="35">
        <v>1020</v>
      </c>
      <c r="B1048" s="38">
        <v>8798.5930000000008</v>
      </c>
      <c r="C1048" s="35">
        <v>5895.6111954221478</v>
      </c>
      <c r="D1048" s="35">
        <v>20123.33932457785</v>
      </c>
      <c r="E1048" s="35">
        <v>3.1390463580772914</v>
      </c>
      <c r="F1048" s="35">
        <v>76.195814648729453</v>
      </c>
      <c r="G1048" s="35">
        <v>17663.144199999999</v>
      </c>
    </row>
    <row r="1049" spans="1:7" x14ac:dyDescent="0.25">
      <c r="A1049" s="35">
        <v>1021</v>
      </c>
      <c r="B1049" s="37">
        <v>35595.589800000002</v>
      </c>
      <c r="C1049" s="35">
        <v>10801.159520225068</v>
      </c>
      <c r="D1049" s="35">
        <v>-2002.5665202250675</v>
      </c>
      <c r="E1049" s="35">
        <v>-0.31238101394247025</v>
      </c>
      <c r="F1049" s="35">
        <v>76.270553064275049</v>
      </c>
      <c r="G1049" s="35">
        <v>17748.5062</v>
      </c>
    </row>
    <row r="1050" spans="1:7" x14ac:dyDescent="0.25">
      <c r="A1050" s="35">
        <v>1022</v>
      </c>
      <c r="B1050" s="38">
        <v>42211.138200000001</v>
      </c>
      <c r="C1050" s="35">
        <v>29669.028680875017</v>
      </c>
      <c r="D1050" s="35">
        <v>5926.5611191249845</v>
      </c>
      <c r="E1050" s="35">
        <v>0.92448622948925163</v>
      </c>
      <c r="F1050" s="35">
        <v>76.345291479820631</v>
      </c>
      <c r="G1050" s="35">
        <v>17878.900679999999</v>
      </c>
    </row>
    <row r="1051" spans="1:7" x14ac:dyDescent="0.25">
      <c r="A1051" s="35">
        <v>1023</v>
      </c>
      <c r="B1051" s="37">
        <v>1711.0268000000001</v>
      </c>
      <c r="C1051" s="35">
        <v>33610.267483890995</v>
      </c>
      <c r="D1051" s="35">
        <v>8600.870716109006</v>
      </c>
      <c r="E1051" s="35">
        <v>1.3416526681891541</v>
      </c>
      <c r="F1051" s="35">
        <v>76.420029895366227</v>
      </c>
      <c r="G1051" s="35">
        <v>17904.527050000001</v>
      </c>
    </row>
    <row r="1052" spans="1:7" x14ac:dyDescent="0.25">
      <c r="A1052" s="35">
        <v>1024</v>
      </c>
      <c r="B1052" s="38">
        <v>8569.8618000000006</v>
      </c>
      <c r="C1052" s="35">
        <v>3990.5491720491864</v>
      </c>
      <c r="D1052" s="35">
        <v>-2279.5223720491863</v>
      </c>
      <c r="E1052" s="35">
        <v>-0.35558344888600224</v>
      </c>
      <c r="F1052" s="35">
        <v>76.494768310911809</v>
      </c>
      <c r="G1052" s="35">
        <v>17929.303370000001</v>
      </c>
    </row>
    <row r="1053" spans="1:7" x14ac:dyDescent="0.25">
      <c r="A1053" s="35">
        <v>1025</v>
      </c>
      <c r="B1053" s="37">
        <v>2020.1769999999999</v>
      </c>
      <c r="C1053" s="35">
        <v>11278.238672014437</v>
      </c>
      <c r="D1053" s="35">
        <v>-2708.3768720144362</v>
      </c>
      <c r="E1053" s="35">
        <v>-0.42248060420141192</v>
      </c>
      <c r="F1053" s="35">
        <v>76.569506726457405</v>
      </c>
      <c r="G1053" s="35">
        <v>17942.106</v>
      </c>
    </row>
    <row r="1054" spans="1:7" x14ac:dyDescent="0.25">
      <c r="A1054" s="35">
        <v>1026</v>
      </c>
      <c r="B1054" s="38">
        <v>16450.894700000001</v>
      </c>
      <c r="C1054" s="35">
        <v>5465.9580334682396</v>
      </c>
      <c r="D1054" s="35">
        <v>-3445.7810334682399</v>
      </c>
      <c r="E1054" s="35">
        <v>-0.53750852328119725</v>
      </c>
      <c r="F1054" s="35">
        <v>76.644245142003001</v>
      </c>
      <c r="G1054" s="35">
        <v>18033.9679</v>
      </c>
    </row>
    <row r="1055" spans="1:7" x14ac:dyDescent="0.25">
      <c r="A1055" s="35">
        <v>1027</v>
      </c>
      <c r="B1055" s="37">
        <v>21595.382290000001</v>
      </c>
      <c r="C1055" s="35">
        <v>27677.178580903324</v>
      </c>
      <c r="D1055" s="35">
        <v>-11226.283880903324</v>
      </c>
      <c r="E1055" s="35">
        <v>-1.7511917362567579</v>
      </c>
      <c r="F1055" s="35">
        <v>76.718983557548583</v>
      </c>
      <c r="G1055" s="35">
        <v>18157.876</v>
      </c>
    </row>
    <row r="1056" spans="1:7" x14ac:dyDescent="0.25">
      <c r="A1056" s="35">
        <v>1028</v>
      </c>
      <c r="B1056" s="38">
        <v>9850.4320000000007</v>
      </c>
      <c r="C1056" s="35">
        <v>4558.8632613562577</v>
      </c>
      <c r="D1056" s="35">
        <v>17036.519028643743</v>
      </c>
      <c r="E1056" s="35">
        <v>2.6575322389888933</v>
      </c>
      <c r="F1056" s="35">
        <v>76.793721973094179</v>
      </c>
      <c r="G1056" s="35">
        <v>18218.161390000001</v>
      </c>
    </row>
    <row r="1057" spans="1:7" x14ac:dyDescent="0.25">
      <c r="A1057" s="35">
        <v>1029</v>
      </c>
      <c r="B1057" s="37">
        <v>6877.9800999999998</v>
      </c>
      <c r="C1057" s="35">
        <v>11193.657600541079</v>
      </c>
      <c r="D1057" s="35">
        <v>-1343.2256005410782</v>
      </c>
      <c r="E1057" s="35">
        <v>-0.20953020576981735</v>
      </c>
      <c r="F1057" s="35">
        <v>76.868460388639761</v>
      </c>
      <c r="G1057" s="35">
        <v>18223.4512</v>
      </c>
    </row>
    <row r="1058" spans="1:7" x14ac:dyDescent="0.25">
      <c r="A1058" s="35">
        <v>1030</v>
      </c>
      <c r="B1058" s="38">
        <v>21677.283449999999</v>
      </c>
      <c r="C1058" s="35">
        <v>8492.4522797992267</v>
      </c>
      <c r="D1058" s="35">
        <v>-1614.472179799227</v>
      </c>
      <c r="E1058" s="35">
        <v>-0.25184204939714622</v>
      </c>
      <c r="F1058" s="35">
        <v>76.943198804185357</v>
      </c>
      <c r="G1058" s="35">
        <v>18246.495500000001</v>
      </c>
    </row>
    <row r="1059" spans="1:7" x14ac:dyDescent="0.25">
      <c r="A1059" s="35">
        <v>1031</v>
      </c>
      <c r="B1059" s="37">
        <v>44423.803</v>
      </c>
      <c r="C1059" s="35">
        <v>33652.798834759313</v>
      </c>
      <c r="D1059" s="35">
        <v>-11975.515384759314</v>
      </c>
      <c r="E1059" s="35">
        <v>-1.8680646063903663</v>
      </c>
      <c r="F1059" s="35">
        <v>77.017937219730953</v>
      </c>
      <c r="G1059" s="35">
        <v>18259.216</v>
      </c>
    </row>
    <row r="1060" spans="1:7" x14ac:dyDescent="0.25">
      <c r="A1060" s="35">
        <v>1032</v>
      </c>
      <c r="B1060" s="38">
        <v>4137.5227000000004</v>
      </c>
      <c r="C1060" s="35">
        <v>35621.188295249674</v>
      </c>
      <c r="D1060" s="35">
        <v>8802.6147047503255</v>
      </c>
      <c r="E1060" s="35">
        <v>1.3731227797145833</v>
      </c>
      <c r="F1060" s="35">
        <v>77.092675635276535</v>
      </c>
      <c r="G1060" s="35">
        <v>18310.741999999998</v>
      </c>
    </row>
    <row r="1061" spans="1:7" x14ac:dyDescent="0.25">
      <c r="A1061" s="35">
        <v>1033</v>
      </c>
      <c r="B1061" s="37">
        <v>13747.87235</v>
      </c>
      <c r="C1061" s="35">
        <v>7001.2842236023371</v>
      </c>
      <c r="D1061" s="35">
        <v>-2863.7615236023366</v>
      </c>
      <c r="E1061" s="35">
        <v>-0.44671910740412729</v>
      </c>
      <c r="F1061" s="35">
        <v>77.167414050822131</v>
      </c>
      <c r="G1061" s="35">
        <v>18328.238099999999</v>
      </c>
    </row>
    <row r="1062" spans="1:7" x14ac:dyDescent="0.25">
      <c r="A1062" s="35">
        <v>1034</v>
      </c>
      <c r="B1062" s="38">
        <v>12950.0712</v>
      </c>
      <c r="C1062" s="35">
        <v>27060.235378589554</v>
      </c>
      <c r="D1062" s="35">
        <v>-13312.363028589554</v>
      </c>
      <c r="E1062" s="35">
        <v>-2.0765999125830206</v>
      </c>
      <c r="F1062" s="35">
        <v>77.242152466367713</v>
      </c>
      <c r="G1062" s="35">
        <v>18608.261999999999</v>
      </c>
    </row>
    <row r="1063" spans="1:7" x14ac:dyDescent="0.25">
      <c r="A1063" s="35">
        <v>1035</v>
      </c>
      <c r="B1063" s="37">
        <v>12094.477999999999</v>
      </c>
      <c r="C1063" s="35">
        <v>12837.165696503267</v>
      </c>
      <c r="D1063" s="35">
        <v>112.90550349673322</v>
      </c>
      <c r="E1063" s="35">
        <v>1.7612166839796519E-2</v>
      </c>
      <c r="F1063" s="35">
        <v>77.316890881913309</v>
      </c>
      <c r="G1063" s="35">
        <v>18648.421699999999</v>
      </c>
    </row>
    <row r="1064" spans="1:7" x14ac:dyDescent="0.25">
      <c r="A1064" s="35">
        <v>1036</v>
      </c>
      <c r="B1064" s="38">
        <v>37484.4493</v>
      </c>
      <c r="C1064" s="35">
        <v>12330.84668975453</v>
      </c>
      <c r="D1064" s="35">
        <v>-236.36868975453035</v>
      </c>
      <c r="E1064" s="35">
        <v>-3.6871230105991609E-2</v>
      </c>
      <c r="F1064" s="35">
        <v>77.391629297458906</v>
      </c>
      <c r="G1064" s="35">
        <v>18765.87545</v>
      </c>
    </row>
    <row r="1065" spans="1:7" x14ac:dyDescent="0.25">
      <c r="A1065" s="35">
        <v>1037</v>
      </c>
      <c r="B1065" s="37">
        <v>39725.518049999999</v>
      </c>
      <c r="C1065" s="35">
        <v>28937.837546061724</v>
      </c>
      <c r="D1065" s="35">
        <v>8546.6117539382758</v>
      </c>
      <c r="E1065" s="35">
        <v>1.3331887947311809</v>
      </c>
      <c r="F1065" s="35">
        <v>77.466367713004487</v>
      </c>
      <c r="G1065" s="35">
        <v>18767.737700000001</v>
      </c>
    </row>
    <row r="1066" spans="1:7" x14ac:dyDescent="0.25">
      <c r="A1066" s="35">
        <v>1038</v>
      </c>
      <c r="B1066" s="38">
        <v>2250.8352</v>
      </c>
      <c r="C1066" s="35">
        <v>33711.207801750628</v>
      </c>
      <c r="D1066" s="35">
        <v>6014.3102482493705</v>
      </c>
      <c r="E1066" s="35">
        <v>0.93817424516893244</v>
      </c>
      <c r="F1066" s="35">
        <v>77.541106128550084</v>
      </c>
      <c r="G1066" s="35">
        <v>18804.752400000001</v>
      </c>
    </row>
    <row r="1067" spans="1:7" x14ac:dyDescent="0.25">
      <c r="A1067" s="35">
        <v>1039</v>
      </c>
      <c r="B1067" s="37">
        <v>22493.659640000002</v>
      </c>
      <c r="C1067" s="35">
        <v>4742.1191571034697</v>
      </c>
      <c r="D1067" s="35">
        <v>-2491.2839571034697</v>
      </c>
      <c r="E1067" s="35">
        <v>-0.3886162085897284</v>
      </c>
      <c r="F1067" s="35">
        <v>77.615844544095665</v>
      </c>
      <c r="G1067" s="35">
        <v>18806.145469999999</v>
      </c>
    </row>
    <row r="1068" spans="1:7" x14ac:dyDescent="0.25">
      <c r="A1068" s="35">
        <v>1040</v>
      </c>
      <c r="B1068" s="38">
        <v>20234.854749999999</v>
      </c>
      <c r="C1068" s="35">
        <v>4587.9674411439901</v>
      </c>
      <c r="D1068" s="35">
        <v>17905.692198856013</v>
      </c>
      <c r="E1068" s="35">
        <v>2.7931148493343341</v>
      </c>
      <c r="F1068" s="35">
        <v>77.690582959641262</v>
      </c>
      <c r="G1068" s="35">
        <v>18838.703659999999</v>
      </c>
    </row>
    <row r="1069" spans="1:7" x14ac:dyDescent="0.25">
      <c r="A1069" s="35">
        <v>1041</v>
      </c>
      <c r="B1069" s="37">
        <v>1704.7001499999999</v>
      </c>
      <c r="C1069" s="35">
        <v>31383.401750074547</v>
      </c>
      <c r="D1069" s="35">
        <v>-11148.547000074548</v>
      </c>
      <c r="E1069" s="35">
        <v>-1.7390655345007791</v>
      </c>
      <c r="F1069" s="35">
        <v>77.765321375186858</v>
      </c>
      <c r="G1069" s="35">
        <v>18903.491409999999</v>
      </c>
    </row>
    <row r="1070" spans="1:7" x14ac:dyDescent="0.25">
      <c r="A1070" s="35">
        <v>1042</v>
      </c>
      <c r="B1070" s="38">
        <v>33475.817150000003</v>
      </c>
      <c r="C1070" s="35">
        <v>3730.8527926171064</v>
      </c>
      <c r="D1070" s="35">
        <v>-2026.1526426171065</v>
      </c>
      <c r="E1070" s="35">
        <v>-0.31606022097673558</v>
      </c>
      <c r="F1070" s="35">
        <v>77.84005979073244</v>
      </c>
      <c r="G1070" s="35">
        <v>18955.220170000001</v>
      </c>
    </row>
    <row r="1071" spans="1:7" x14ac:dyDescent="0.25">
      <c r="A1071" s="35">
        <v>1043</v>
      </c>
      <c r="B1071" s="37">
        <v>3161.4540000000002</v>
      </c>
      <c r="C1071" s="35">
        <v>27799.510670361626</v>
      </c>
      <c r="D1071" s="35">
        <v>5676.3064796383769</v>
      </c>
      <c r="E1071" s="35">
        <v>0.88544892549105647</v>
      </c>
      <c r="F1071" s="35">
        <v>77.914798206278036</v>
      </c>
      <c r="G1071" s="35">
        <v>18963.171920000001</v>
      </c>
    </row>
    <row r="1072" spans="1:7" x14ac:dyDescent="0.25">
      <c r="A1072" s="35">
        <v>1044</v>
      </c>
      <c r="B1072" s="38">
        <v>11394.065549999999</v>
      </c>
      <c r="C1072" s="35">
        <v>6524.46909183138</v>
      </c>
      <c r="D1072" s="35">
        <v>-3363.0150918313798</v>
      </c>
      <c r="E1072" s="35">
        <v>-0.5245978366661429</v>
      </c>
      <c r="F1072" s="35">
        <v>77.989536621823618</v>
      </c>
      <c r="G1072" s="35">
        <v>18972.494999999999</v>
      </c>
    </row>
    <row r="1073" spans="1:7" x14ac:dyDescent="0.25">
      <c r="A1073" s="35">
        <v>1045</v>
      </c>
      <c r="B1073" s="37">
        <v>21880.82</v>
      </c>
      <c r="C1073" s="35">
        <v>11779.811485086479</v>
      </c>
      <c r="D1073" s="35">
        <v>-385.74593508647922</v>
      </c>
      <c r="E1073" s="35">
        <v>-6.0172636019580401E-2</v>
      </c>
      <c r="F1073" s="35">
        <v>78.064275037369214</v>
      </c>
      <c r="G1073" s="35">
        <v>19023.259999999998</v>
      </c>
    </row>
    <row r="1074" spans="1:7" x14ac:dyDescent="0.25">
      <c r="A1074" s="35">
        <v>1046</v>
      </c>
      <c r="B1074" s="38">
        <v>7325.0482000000002</v>
      </c>
      <c r="C1074" s="35">
        <v>33347.652050269498</v>
      </c>
      <c r="D1074" s="35">
        <v>-11466.832050269499</v>
      </c>
      <c r="E1074" s="35">
        <v>-1.7887149247699494</v>
      </c>
      <c r="F1074" s="35">
        <v>78.13901345291481</v>
      </c>
      <c r="G1074" s="35">
        <v>19040.876</v>
      </c>
    </row>
    <row r="1075" spans="1:7" x14ac:dyDescent="0.25">
      <c r="A1075" s="35">
        <v>1047</v>
      </c>
      <c r="B1075" s="37">
        <v>44501.398200000003</v>
      </c>
      <c r="C1075" s="35">
        <v>9473.719579939223</v>
      </c>
      <c r="D1075" s="35">
        <v>-2148.6713799392228</v>
      </c>
      <c r="E1075" s="35">
        <v>-0.33517195934102845</v>
      </c>
      <c r="F1075" s="35">
        <v>78.213751868460392</v>
      </c>
      <c r="G1075" s="35">
        <v>19107.779600000002</v>
      </c>
    </row>
    <row r="1076" spans="1:7" x14ac:dyDescent="0.25">
      <c r="A1076" s="35">
        <v>1048</v>
      </c>
      <c r="B1076" s="38">
        <v>3594.17085</v>
      </c>
      <c r="C1076" s="35">
        <v>29269.333615730862</v>
      </c>
      <c r="D1076" s="35">
        <v>15232.064584269141</v>
      </c>
      <c r="E1076" s="35">
        <v>2.376054793294164</v>
      </c>
      <c r="F1076" s="35">
        <v>78.288490284005988</v>
      </c>
      <c r="G1076" s="35">
        <v>19144.576519999999</v>
      </c>
    </row>
    <row r="1077" spans="1:7" x14ac:dyDescent="0.25">
      <c r="A1077" s="35">
        <v>1049</v>
      </c>
      <c r="B1077" s="37">
        <v>39727.614000000001</v>
      </c>
      <c r="C1077" s="35">
        <v>6056.7396903451699</v>
      </c>
      <c r="D1077" s="35">
        <v>-2462.56884034517</v>
      </c>
      <c r="E1077" s="35">
        <v>-0.38413692802758959</v>
      </c>
      <c r="F1077" s="35">
        <v>78.36322869955157</v>
      </c>
      <c r="G1077" s="35">
        <v>19199.944</v>
      </c>
    </row>
    <row r="1078" spans="1:7" x14ac:dyDescent="0.25">
      <c r="A1078" s="35">
        <v>1050</v>
      </c>
      <c r="B1078" s="38">
        <v>8023.1354499999998</v>
      </c>
      <c r="C1078" s="35">
        <v>33561.734500606428</v>
      </c>
      <c r="D1078" s="35">
        <v>6165.8794993935735</v>
      </c>
      <c r="E1078" s="35">
        <v>0.96181758279429408</v>
      </c>
      <c r="F1078" s="35">
        <v>78.437967115097166</v>
      </c>
      <c r="G1078" s="35">
        <v>19214.705529999999</v>
      </c>
    </row>
    <row r="1079" spans="1:7" x14ac:dyDescent="0.25">
      <c r="A1079" s="35">
        <v>1051</v>
      </c>
      <c r="B1079" s="37">
        <v>14394.5579</v>
      </c>
      <c r="C1079" s="35">
        <v>10368.893080623271</v>
      </c>
      <c r="D1079" s="35">
        <v>-2345.7576306232713</v>
      </c>
      <c r="E1079" s="35">
        <v>-0.36591550878171497</v>
      </c>
      <c r="F1079" s="35">
        <v>78.512705530642762</v>
      </c>
      <c r="G1079" s="35">
        <v>19350.368900000001</v>
      </c>
    </row>
    <row r="1080" spans="1:7" x14ac:dyDescent="0.25">
      <c r="A1080" s="35">
        <v>1052</v>
      </c>
      <c r="B1080" s="38">
        <v>9288.0267000000003</v>
      </c>
      <c r="C1080" s="35">
        <v>12982.97375518733</v>
      </c>
      <c r="D1080" s="35">
        <v>1411.5841448126703</v>
      </c>
      <c r="E1080" s="35">
        <v>0.22019347770387088</v>
      </c>
      <c r="F1080" s="35">
        <v>78.587443946188344</v>
      </c>
      <c r="G1080" s="35">
        <v>19361.998800000001</v>
      </c>
    </row>
    <row r="1081" spans="1:7" x14ac:dyDescent="0.25">
      <c r="A1081" s="35">
        <v>1053</v>
      </c>
      <c r="B1081" s="37">
        <v>25309.489000000001</v>
      </c>
      <c r="C1081" s="35">
        <v>10385.975339559171</v>
      </c>
      <c r="D1081" s="35">
        <v>-1097.9486395591703</v>
      </c>
      <c r="E1081" s="35">
        <v>-0.17126937148819518</v>
      </c>
      <c r="F1081" s="35">
        <v>78.66218236173394</v>
      </c>
      <c r="G1081" s="35">
        <v>19442.353500000001</v>
      </c>
    </row>
    <row r="1082" spans="1:7" x14ac:dyDescent="0.25">
      <c r="A1082" s="35">
        <v>1054</v>
      </c>
      <c r="B1082" s="38">
        <v>3353.4703</v>
      </c>
      <c r="C1082" s="35">
        <v>33876.211590393563</v>
      </c>
      <c r="D1082" s="35">
        <v>-8566.7225903935614</v>
      </c>
      <c r="E1082" s="35">
        <v>-1.3363258907625413</v>
      </c>
      <c r="F1082" s="35">
        <v>78.736920777279522</v>
      </c>
      <c r="G1082" s="35">
        <v>19444.265800000001</v>
      </c>
    </row>
    <row r="1083" spans="1:7" x14ac:dyDescent="0.25">
      <c r="A1083" s="35">
        <v>1055</v>
      </c>
      <c r="B1083" s="37">
        <v>10594.501550000001</v>
      </c>
      <c r="C1083" s="35">
        <v>6163.4674740998889</v>
      </c>
      <c r="D1083" s="35">
        <v>-2809.997174099889</v>
      </c>
      <c r="E1083" s="35">
        <v>-0.43833238873989816</v>
      </c>
      <c r="F1083" s="35">
        <v>78.811659192825118</v>
      </c>
      <c r="G1083" s="35">
        <v>19496.71917</v>
      </c>
    </row>
    <row r="1084" spans="1:7" x14ac:dyDescent="0.25">
      <c r="A1084" s="35">
        <v>1056</v>
      </c>
      <c r="B1084" s="38">
        <v>8277.5229999999992</v>
      </c>
      <c r="C1084" s="35">
        <v>11243.574464966528</v>
      </c>
      <c r="D1084" s="35">
        <v>-649.07291496652761</v>
      </c>
      <c r="E1084" s="35">
        <v>-0.10124909872010183</v>
      </c>
      <c r="F1084" s="35">
        <v>78.886397608370714</v>
      </c>
      <c r="G1084" s="35">
        <v>19515.5416</v>
      </c>
    </row>
    <row r="1085" spans="1:7" x14ac:dyDescent="0.25">
      <c r="A1085" s="35">
        <v>1057</v>
      </c>
      <c r="B1085" s="37">
        <v>17929.303370000001</v>
      </c>
      <c r="C1085" s="35">
        <v>10609.247746877105</v>
      </c>
      <c r="D1085" s="35">
        <v>-2331.7247468771056</v>
      </c>
      <c r="E1085" s="35">
        <v>-0.3637265146040477</v>
      </c>
      <c r="F1085" s="35">
        <v>78.961136023916296</v>
      </c>
      <c r="G1085" s="35">
        <v>19521.968199999999</v>
      </c>
    </row>
    <row r="1086" spans="1:7" x14ac:dyDescent="0.25">
      <c r="A1086" s="35">
        <v>1058</v>
      </c>
      <c r="B1086" s="38">
        <v>2480.9791</v>
      </c>
      <c r="C1086" s="35">
        <v>10122.50431583108</v>
      </c>
      <c r="D1086" s="35">
        <v>7806.7990541689214</v>
      </c>
      <c r="E1086" s="35">
        <v>1.2177851669628041</v>
      </c>
      <c r="F1086" s="35">
        <v>79.035874439461892</v>
      </c>
      <c r="G1086" s="35">
        <v>19539.242999999999</v>
      </c>
    </row>
    <row r="1087" spans="1:7" x14ac:dyDescent="0.25">
      <c r="A1087" s="35">
        <v>1059</v>
      </c>
      <c r="B1087" s="37">
        <v>4462.7218000000003</v>
      </c>
      <c r="C1087" s="35">
        <v>6244.8245038288078</v>
      </c>
      <c r="D1087" s="35">
        <v>-3763.8454038288078</v>
      </c>
      <c r="E1087" s="35">
        <v>-0.58712348963000083</v>
      </c>
      <c r="F1087" s="35">
        <v>79.110612855007474</v>
      </c>
      <c r="G1087" s="35">
        <v>19594.809649999999</v>
      </c>
    </row>
    <row r="1088" spans="1:7" x14ac:dyDescent="0.25">
      <c r="A1088" s="35">
        <v>1060</v>
      </c>
      <c r="B1088" s="38">
        <v>1981.5818999999999</v>
      </c>
      <c r="C1088" s="35">
        <v>7162.6686415696431</v>
      </c>
      <c r="D1088" s="35">
        <v>-2699.9468415696429</v>
      </c>
      <c r="E1088" s="35">
        <v>-0.42116560096365957</v>
      </c>
      <c r="F1088" s="35">
        <v>79.18535127055307</v>
      </c>
      <c r="G1088" s="35">
        <v>19673.335729999999</v>
      </c>
    </row>
    <row r="1089" spans="1:7" x14ac:dyDescent="0.25">
      <c r="A1089" s="35">
        <v>1061</v>
      </c>
      <c r="B1089" s="37">
        <v>11554.223599999999</v>
      </c>
      <c r="C1089" s="35">
        <v>5256.4822373724401</v>
      </c>
      <c r="D1089" s="35">
        <v>-3274.9003373724399</v>
      </c>
      <c r="E1089" s="35">
        <v>-0.51085278696957559</v>
      </c>
      <c r="F1089" s="35">
        <v>79.260089686098667</v>
      </c>
      <c r="G1089" s="35">
        <v>19719.6947</v>
      </c>
    </row>
    <row r="1090" spans="1:7" x14ac:dyDescent="0.25">
      <c r="A1090" s="35">
        <v>1062</v>
      </c>
      <c r="B1090" s="38">
        <v>48970.247600000002</v>
      </c>
      <c r="C1090" s="35">
        <v>11902.36172277868</v>
      </c>
      <c r="D1090" s="35">
        <v>-348.13812277868055</v>
      </c>
      <c r="E1090" s="35">
        <v>-5.4306180936955779E-2</v>
      </c>
      <c r="F1090" s="35">
        <v>79.334828101644248</v>
      </c>
      <c r="G1090" s="35">
        <v>19749.383379999999</v>
      </c>
    </row>
    <row r="1091" spans="1:7" x14ac:dyDescent="0.25">
      <c r="A1091" s="35">
        <v>1063</v>
      </c>
      <c r="B1091" s="37">
        <v>6548.1950500000003</v>
      </c>
      <c r="C1091" s="35">
        <v>36181.288112112074</v>
      </c>
      <c r="D1091" s="35">
        <v>12788.959487887929</v>
      </c>
      <c r="E1091" s="35">
        <v>1.9949540211261532</v>
      </c>
      <c r="F1091" s="35">
        <v>79.409566517189845</v>
      </c>
      <c r="G1091" s="35">
        <v>19798.054550000001</v>
      </c>
    </row>
    <row r="1092" spans="1:7" x14ac:dyDescent="0.25">
      <c r="A1092" s="35">
        <v>1064</v>
      </c>
      <c r="B1092" s="38">
        <v>5708.8670000000002</v>
      </c>
      <c r="C1092" s="35">
        <v>8261.9018366779947</v>
      </c>
      <c r="D1092" s="35">
        <v>-1713.7067866779944</v>
      </c>
      <c r="E1092" s="35">
        <v>-0.26732168855114935</v>
      </c>
      <c r="F1092" s="35">
        <v>79.484304932735427</v>
      </c>
      <c r="G1092" s="35">
        <v>19933.457999999999</v>
      </c>
    </row>
    <row r="1093" spans="1:7" x14ac:dyDescent="0.25">
      <c r="A1093" s="35">
        <v>1065</v>
      </c>
      <c r="B1093" s="37">
        <v>7045.4989999999998</v>
      </c>
      <c r="C1093" s="35">
        <v>7718.8689490070592</v>
      </c>
      <c r="D1093" s="35">
        <v>-2010.001949007059</v>
      </c>
      <c r="E1093" s="35">
        <v>-0.31354086893782612</v>
      </c>
      <c r="F1093" s="35">
        <v>79.559043348281023</v>
      </c>
      <c r="G1093" s="35">
        <v>19964.746299999999</v>
      </c>
    </row>
    <row r="1094" spans="1:7" x14ac:dyDescent="0.25">
      <c r="A1094" s="35">
        <v>1066</v>
      </c>
      <c r="B1094" s="38">
        <v>8978.1851000000006</v>
      </c>
      <c r="C1094" s="35">
        <v>9534.4337394087397</v>
      </c>
      <c r="D1094" s="35">
        <v>-2488.9347394087399</v>
      </c>
      <c r="E1094" s="35">
        <v>-0.38824975334440215</v>
      </c>
      <c r="F1094" s="35">
        <v>79.633781763826619</v>
      </c>
      <c r="G1094" s="35">
        <v>20009.63365</v>
      </c>
    </row>
    <row r="1095" spans="1:7" x14ac:dyDescent="0.25">
      <c r="A1095" s="35">
        <v>1067</v>
      </c>
      <c r="B1095" s="37">
        <v>5757.41345</v>
      </c>
      <c r="C1095" s="35">
        <v>10718.536646154304</v>
      </c>
      <c r="D1095" s="35">
        <v>-1740.3515461543029</v>
      </c>
      <c r="E1095" s="35">
        <v>-0.27147801339599248</v>
      </c>
      <c r="F1095" s="35">
        <v>79.708520179372201</v>
      </c>
      <c r="G1095" s="35">
        <v>20149.322899999999</v>
      </c>
    </row>
    <row r="1096" spans="1:7" x14ac:dyDescent="0.25">
      <c r="A1096" s="35">
        <v>1068</v>
      </c>
      <c r="B1096" s="38">
        <v>14349.8544</v>
      </c>
      <c r="C1096" s="35">
        <v>8632.4651601602054</v>
      </c>
      <c r="D1096" s="35">
        <v>-2875.0517101602054</v>
      </c>
      <c r="E1096" s="35">
        <v>-0.44848026734010299</v>
      </c>
      <c r="F1096" s="35">
        <v>79.783258594917797</v>
      </c>
      <c r="G1096" s="35">
        <v>20167.336029999999</v>
      </c>
    </row>
    <row r="1097" spans="1:7" x14ac:dyDescent="0.25">
      <c r="A1097" s="35">
        <v>1069</v>
      </c>
      <c r="B1097" s="37">
        <v>10928.849</v>
      </c>
      <c r="C1097" s="35">
        <v>12857.074610621719</v>
      </c>
      <c r="D1097" s="35">
        <v>1492.7797893782808</v>
      </c>
      <c r="E1097" s="35">
        <v>0.23285921315932392</v>
      </c>
      <c r="F1097" s="35">
        <v>79.857997010463379</v>
      </c>
      <c r="G1097" s="35">
        <v>20177.671129999999</v>
      </c>
    </row>
    <row r="1098" spans="1:7" x14ac:dyDescent="0.25">
      <c r="A1098" s="35">
        <v>1070</v>
      </c>
      <c r="B1098" s="38">
        <v>39871.704299999998</v>
      </c>
      <c r="C1098" s="35">
        <v>12163.278208316757</v>
      </c>
      <c r="D1098" s="35">
        <v>-1234.4292083167566</v>
      </c>
      <c r="E1098" s="35">
        <v>-0.19255902055670562</v>
      </c>
      <c r="F1098" s="35">
        <v>79.932735426008975</v>
      </c>
      <c r="G1098" s="35">
        <v>20234.854749999999</v>
      </c>
    </row>
    <row r="1099" spans="1:7" x14ac:dyDescent="0.25">
      <c r="A1099" s="35">
        <v>1071</v>
      </c>
      <c r="B1099" s="37">
        <v>13974.455550000001</v>
      </c>
      <c r="C1099" s="35">
        <v>31663.249945553089</v>
      </c>
      <c r="D1099" s="35">
        <v>8208.4543544469088</v>
      </c>
      <c r="E1099" s="35">
        <v>1.2804395101214541</v>
      </c>
      <c r="F1099" s="35">
        <v>80.007473841554571</v>
      </c>
      <c r="G1099" s="35">
        <v>20277.807509999999</v>
      </c>
    </row>
    <row r="1100" spans="1:7" x14ac:dyDescent="0.25">
      <c r="A1100" s="35">
        <v>1072</v>
      </c>
      <c r="B1100" s="38">
        <v>1909.52745</v>
      </c>
      <c r="C1100" s="35">
        <v>12973.608675139734</v>
      </c>
      <c r="D1100" s="35">
        <v>1000.8468748602663</v>
      </c>
      <c r="E1100" s="35">
        <v>0.15612243509137691</v>
      </c>
      <c r="F1100" s="35">
        <v>80.082212257100153</v>
      </c>
      <c r="G1100" s="35">
        <v>20296.863450000001</v>
      </c>
    </row>
    <row r="1101" spans="1:7" x14ac:dyDescent="0.25">
      <c r="A1101" s="35">
        <v>1073</v>
      </c>
      <c r="B1101" s="37">
        <v>12096.6512</v>
      </c>
      <c r="C1101" s="35">
        <v>4632.8765340511582</v>
      </c>
      <c r="D1101" s="35">
        <v>-2723.3490840511581</v>
      </c>
      <c r="E1101" s="35">
        <v>-0.42481612450985451</v>
      </c>
      <c r="F1101" s="35">
        <v>80.156950672645749</v>
      </c>
      <c r="G1101" s="35">
        <v>20420.604650000001</v>
      </c>
    </row>
    <row r="1102" spans="1:7" x14ac:dyDescent="0.25">
      <c r="A1102" s="35">
        <v>1074</v>
      </c>
      <c r="B1102" s="38">
        <v>13204.28565</v>
      </c>
      <c r="C1102" s="35">
        <v>12300.756015387802</v>
      </c>
      <c r="D1102" s="35">
        <v>-204.10481538780186</v>
      </c>
      <c r="E1102" s="35">
        <v>-3.1838377670578684E-2</v>
      </c>
      <c r="F1102" s="35">
        <v>80.231689088191331</v>
      </c>
      <c r="G1102" s="35">
        <v>20462.997660000001</v>
      </c>
    </row>
    <row r="1103" spans="1:7" x14ac:dyDescent="0.25">
      <c r="A1103" s="35">
        <v>1075</v>
      </c>
      <c r="B1103" s="37">
        <v>4562.8420999999998</v>
      </c>
      <c r="C1103" s="35">
        <v>12593.581679816722</v>
      </c>
      <c r="D1103" s="35">
        <v>610.70397018327822</v>
      </c>
      <c r="E1103" s="35">
        <v>9.5263914330847674E-2</v>
      </c>
      <c r="F1103" s="35">
        <v>80.306427503736927</v>
      </c>
      <c r="G1103" s="35">
        <v>20630.283510000001</v>
      </c>
    </row>
    <row r="1104" spans="1:7" x14ac:dyDescent="0.25">
      <c r="A1104" s="35">
        <v>1076</v>
      </c>
      <c r="B1104" s="38">
        <v>8551.3469999999998</v>
      </c>
      <c r="C1104" s="35">
        <v>7711.3244311142744</v>
      </c>
      <c r="D1104" s="35">
        <v>-3148.4823311142745</v>
      </c>
      <c r="E1104" s="35">
        <v>-0.49113280035406331</v>
      </c>
      <c r="F1104" s="35">
        <v>80.381165919282523</v>
      </c>
      <c r="G1104" s="35">
        <v>20709.020339999999</v>
      </c>
    </row>
    <row r="1105" spans="1:7" x14ac:dyDescent="0.25">
      <c r="A1105" s="35">
        <v>1077</v>
      </c>
      <c r="B1105" s="37">
        <v>2102.2647000000002</v>
      </c>
      <c r="C1105" s="35">
        <v>10778.099998020898</v>
      </c>
      <c r="D1105" s="35">
        <v>-2226.7529980208983</v>
      </c>
      <c r="E1105" s="35">
        <v>-0.34735193677512693</v>
      </c>
      <c r="F1105" s="35">
        <v>80.455904334828105</v>
      </c>
      <c r="G1105" s="35">
        <v>20745.989099999999</v>
      </c>
    </row>
    <row r="1106" spans="1:7" x14ac:dyDescent="0.25">
      <c r="A1106" s="35">
        <v>1078</v>
      </c>
      <c r="B1106" s="38">
        <v>34672.147199999999</v>
      </c>
      <c r="C1106" s="35">
        <v>4436.6885031490383</v>
      </c>
      <c r="D1106" s="35">
        <v>-2334.4238031490381</v>
      </c>
      <c r="E1106" s="35">
        <v>-0.36414754128475907</v>
      </c>
      <c r="F1106" s="35">
        <v>80.530642750373701</v>
      </c>
      <c r="G1106" s="35">
        <v>20773.62775</v>
      </c>
    </row>
    <row r="1107" spans="1:7" x14ac:dyDescent="0.25">
      <c r="A1107" s="35">
        <v>1079</v>
      </c>
      <c r="B1107" s="37">
        <v>15161.5344</v>
      </c>
      <c r="C1107" s="35">
        <v>29424.2228849979</v>
      </c>
      <c r="D1107" s="35">
        <v>5247.9243150020993</v>
      </c>
      <c r="E1107" s="35">
        <v>0.81862544991986252</v>
      </c>
      <c r="F1107" s="35">
        <v>80.605381165919283</v>
      </c>
      <c r="G1107" s="35">
        <v>20781.48892</v>
      </c>
    </row>
    <row r="1108" spans="1:7" x14ac:dyDescent="0.25">
      <c r="A1108" s="35">
        <v>1080</v>
      </c>
      <c r="B1108" s="38">
        <v>11884.048580000001</v>
      </c>
      <c r="C1108" s="35">
        <v>13809.395215667973</v>
      </c>
      <c r="D1108" s="35">
        <v>1352.1391843320271</v>
      </c>
      <c r="E1108" s="35">
        <v>0.21092063865399682</v>
      </c>
      <c r="F1108" s="35">
        <v>80.680119581464879</v>
      </c>
      <c r="G1108" s="35">
        <v>20878.78443</v>
      </c>
    </row>
    <row r="1109" spans="1:7" x14ac:dyDescent="0.25">
      <c r="A1109" s="35">
        <v>1081</v>
      </c>
      <c r="B1109" s="37">
        <v>4454.40265</v>
      </c>
      <c r="C1109" s="35">
        <v>4183.5979428972923</v>
      </c>
      <c r="D1109" s="35">
        <v>7700.4506371027082</v>
      </c>
      <c r="E1109" s="35">
        <v>1.2011958422044002</v>
      </c>
      <c r="F1109" s="35">
        <v>80.754857997010475</v>
      </c>
      <c r="G1109" s="35">
        <v>20984.0936</v>
      </c>
    </row>
    <row r="1110" spans="1:7" x14ac:dyDescent="0.25">
      <c r="A1110" s="35">
        <v>1082</v>
      </c>
      <c r="B1110" s="38">
        <v>5855.9025000000001</v>
      </c>
      <c r="C1110" s="35">
        <v>6937.9441698090332</v>
      </c>
      <c r="D1110" s="35">
        <v>-2483.5415198090332</v>
      </c>
      <c r="E1110" s="35">
        <v>-0.38740846323495726</v>
      </c>
      <c r="F1110" s="35">
        <v>80.829596412556057</v>
      </c>
      <c r="G1110" s="35">
        <v>21082.16</v>
      </c>
    </row>
    <row r="1111" spans="1:7" x14ac:dyDescent="0.25">
      <c r="A1111" s="35">
        <v>1083</v>
      </c>
      <c r="B1111" s="37">
        <v>4076.4969999999998</v>
      </c>
      <c r="C1111" s="35">
        <v>7832.3926003127626</v>
      </c>
      <c r="D1111" s="35">
        <v>-1976.4901003127625</v>
      </c>
      <c r="E1111" s="35">
        <v>-0.30831334457422377</v>
      </c>
      <c r="F1111" s="35">
        <v>80.904334828101653</v>
      </c>
      <c r="G1111" s="35">
        <v>21098.554049999999</v>
      </c>
    </row>
    <row r="1112" spans="1:7" x14ac:dyDescent="0.25">
      <c r="A1112" s="35">
        <v>1084</v>
      </c>
      <c r="B1112" s="38">
        <v>15019.760050000001</v>
      </c>
      <c r="C1112" s="35">
        <v>7075.5574010542523</v>
      </c>
      <c r="D1112" s="35">
        <v>-2999.0604010542525</v>
      </c>
      <c r="E1112" s="35">
        <v>-0.46782442405496061</v>
      </c>
      <c r="F1112" s="35">
        <v>80.979073243647235</v>
      </c>
      <c r="G1112" s="35">
        <v>21195.817999999999</v>
      </c>
    </row>
    <row r="1113" spans="1:7" x14ac:dyDescent="0.25">
      <c r="A1113" s="35">
        <v>1085</v>
      </c>
      <c r="B1113" s="37">
        <v>19023.259999999998</v>
      </c>
      <c r="C1113" s="35">
        <v>13948.747958092845</v>
      </c>
      <c r="D1113" s="35">
        <v>1071.012091907156</v>
      </c>
      <c r="E1113" s="35">
        <v>0.16706753050929965</v>
      </c>
      <c r="F1113" s="35">
        <v>81.053811659192831</v>
      </c>
      <c r="G1113" s="35">
        <v>21223.675800000001</v>
      </c>
    </row>
    <row r="1114" spans="1:7" x14ac:dyDescent="0.25">
      <c r="A1114" s="35">
        <v>1086</v>
      </c>
      <c r="B1114" s="38">
        <v>10796.35025</v>
      </c>
      <c r="C1114" s="35">
        <v>33066.287011546978</v>
      </c>
      <c r="D1114" s="35">
        <v>-14043.027011546979</v>
      </c>
      <c r="E1114" s="35">
        <v>-2.1905764289894929</v>
      </c>
      <c r="F1114" s="35">
        <v>81.128550074738428</v>
      </c>
      <c r="G1114" s="35">
        <v>21232.182260000001</v>
      </c>
    </row>
    <row r="1115" spans="1:7" x14ac:dyDescent="0.25">
      <c r="A1115" s="35">
        <v>1087</v>
      </c>
      <c r="B1115" s="37">
        <v>11353.2276</v>
      </c>
      <c r="C1115" s="35">
        <v>11293.513236468887</v>
      </c>
      <c r="D1115" s="35">
        <v>-497.16298646888754</v>
      </c>
      <c r="E1115" s="35">
        <v>-7.7552618721680774E-2</v>
      </c>
      <c r="F1115" s="35">
        <v>81.20328849028401</v>
      </c>
      <c r="G1115" s="35">
        <v>21259.377949999998</v>
      </c>
    </row>
    <row r="1116" spans="1:7" x14ac:dyDescent="0.25">
      <c r="A1116" s="35">
        <v>1088</v>
      </c>
      <c r="B1116" s="38">
        <v>9748.9105999999992</v>
      </c>
      <c r="C1116" s="35">
        <v>11786.66172583648</v>
      </c>
      <c r="D1116" s="35">
        <v>-433.43412583648023</v>
      </c>
      <c r="E1116" s="35">
        <v>-6.7611532670011271E-2</v>
      </c>
      <c r="F1116" s="35">
        <v>81.278026905829606</v>
      </c>
      <c r="G1116" s="35">
        <v>21344.846699999998</v>
      </c>
    </row>
    <row r="1117" spans="1:7" x14ac:dyDescent="0.25">
      <c r="A1117" s="35">
        <v>1089</v>
      </c>
      <c r="B1117" s="37">
        <v>10577.087</v>
      </c>
      <c r="C1117" s="35">
        <v>11653.716099363874</v>
      </c>
      <c r="D1117" s="35">
        <v>-1904.8054993638743</v>
      </c>
      <c r="E1117" s="35">
        <v>-0.29713123995881335</v>
      </c>
      <c r="F1117" s="35">
        <v>81.352765321375188</v>
      </c>
      <c r="G1117" s="35">
        <v>21348.705999999998</v>
      </c>
    </row>
    <row r="1118" spans="1:7" x14ac:dyDescent="0.25">
      <c r="A1118" s="35">
        <v>1090</v>
      </c>
      <c r="B1118" s="38">
        <v>41676.081100000003</v>
      </c>
      <c r="C1118" s="35">
        <v>11233.790091280138</v>
      </c>
      <c r="D1118" s="35">
        <v>-656.70309128013832</v>
      </c>
      <c r="E1118" s="35">
        <v>-0.10243933244733784</v>
      </c>
      <c r="F1118" s="35">
        <v>81.427503736920784</v>
      </c>
      <c r="G1118" s="35">
        <v>21472.478800000001</v>
      </c>
    </row>
    <row r="1119" spans="1:7" x14ac:dyDescent="0.25">
      <c r="A1119" s="35">
        <v>1091</v>
      </c>
      <c r="B1119" s="37">
        <v>11286.538699999999</v>
      </c>
      <c r="C1119" s="35">
        <v>33363.525146690728</v>
      </c>
      <c r="D1119" s="35">
        <v>8312.5559533092746</v>
      </c>
      <c r="E1119" s="35">
        <v>1.2966783529649883</v>
      </c>
      <c r="F1119" s="35">
        <v>81.50224215246638</v>
      </c>
      <c r="G1119" s="35">
        <v>21595.382290000001</v>
      </c>
    </row>
    <row r="1120" spans="1:7" x14ac:dyDescent="0.25">
      <c r="A1120" s="35">
        <v>1092</v>
      </c>
      <c r="B1120" s="38">
        <v>3591.48</v>
      </c>
      <c r="C1120" s="35">
        <v>12033.100344125914</v>
      </c>
      <c r="D1120" s="35">
        <v>-746.56164412591534</v>
      </c>
      <c r="E1120" s="35">
        <v>-0.1164563978311195</v>
      </c>
      <c r="F1120" s="35">
        <v>81.576980568011962</v>
      </c>
      <c r="G1120" s="35">
        <v>21659.930100000001</v>
      </c>
    </row>
    <row r="1121" spans="1:7" x14ac:dyDescent="0.25">
      <c r="A1121" s="35">
        <v>1093</v>
      </c>
      <c r="B1121" s="37">
        <v>33907.548000000003</v>
      </c>
      <c r="C1121" s="35">
        <v>5836.5891557061159</v>
      </c>
      <c r="D1121" s="35">
        <v>-2245.1091557061159</v>
      </c>
      <c r="E1121" s="35">
        <v>-0.35021531988469362</v>
      </c>
      <c r="F1121" s="35">
        <v>81.651718983557558</v>
      </c>
      <c r="G1121" s="35">
        <v>21677.283449999999</v>
      </c>
    </row>
    <row r="1122" spans="1:7" x14ac:dyDescent="0.25">
      <c r="A1122" s="35">
        <v>1094</v>
      </c>
      <c r="B1122" s="38">
        <v>11299.343000000001</v>
      </c>
      <c r="C1122" s="35">
        <v>28893.131118201105</v>
      </c>
      <c r="D1122" s="35">
        <v>5014.4168817988975</v>
      </c>
      <c r="E1122" s="35">
        <v>0.78220054816982143</v>
      </c>
      <c r="F1122" s="35">
        <v>81.72645739910314</v>
      </c>
      <c r="G1122" s="35">
        <v>21771.3423</v>
      </c>
    </row>
    <row r="1123" spans="1:7" x14ac:dyDescent="0.25">
      <c r="A1123" s="35">
        <v>1095</v>
      </c>
      <c r="B1123" s="37">
        <v>4561.1885000000002</v>
      </c>
      <c r="C1123" s="35">
        <v>12189.806347277943</v>
      </c>
      <c r="D1123" s="35">
        <v>-890.46334727794238</v>
      </c>
      <c r="E1123" s="35">
        <v>-0.13890367210874321</v>
      </c>
      <c r="F1123" s="35">
        <v>81.801195814648736</v>
      </c>
      <c r="G1123" s="35">
        <v>21774.32215</v>
      </c>
    </row>
    <row r="1124" spans="1:7" x14ac:dyDescent="0.25">
      <c r="A1124" s="35">
        <v>1096</v>
      </c>
      <c r="B1124" s="38">
        <v>44641.197399999997</v>
      </c>
      <c r="C1124" s="35">
        <v>5752.1606447846016</v>
      </c>
      <c r="D1124" s="35">
        <v>-1190.9721447846014</v>
      </c>
      <c r="E1124" s="35">
        <v>-0.18578013884065095</v>
      </c>
      <c r="F1124" s="35">
        <v>81.875934230194332</v>
      </c>
      <c r="G1124" s="35">
        <v>21797.000400000001</v>
      </c>
    </row>
    <row r="1125" spans="1:7" x14ac:dyDescent="0.25">
      <c r="A1125" s="35">
        <v>1097</v>
      </c>
      <c r="B1125" s="37">
        <v>1674.6323</v>
      </c>
      <c r="C1125" s="35">
        <v>35320.246007739872</v>
      </c>
      <c r="D1125" s="35">
        <v>9320.9513922601254</v>
      </c>
      <c r="E1125" s="35">
        <v>1.453978291065934</v>
      </c>
      <c r="F1125" s="35">
        <v>81.950672645739914</v>
      </c>
      <c r="G1125" s="35">
        <v>21880.82</v>
      </c>
    </row>
    <row r="1126" spans="1:7" x14ac:dyDescent="0.25">
      <c r="A1126" s="35">
        <v>1098</v>
      </c>
      <c r="B1126" s="38">
        <v>23045.566159999998</v>
      </c>
      <c r="C1126" s="35">
        <v>4925.7286252587555</v>
      </c>
      <c r="D1126" s="35">
        <v>-3251.0963252587553</v>
      </c>
      <c r="E1126" s="35">
        <v>-0.50713959124555241</v>
      </c>
      <c r="F1126" s="35">
        <v>82.02541106128551</v>
      </c>
      <c r="G1126" s="35">
        <v>21978.676899999999</v>
      </c>
    </row>
    <row r="1127" spans="1:7" x14ac:dyDescent="0.25">
      <c r="A1127" s="35">
        <v>1099</v>
      </c>
      <c r="B1127" s="37">
        <v>3227.1210999999998</v>
      </c>
      <c r="C1127" s="35">
        <v>11477.080948101056</v>
      </c>
      <c r="D1127" s="35">
        <v>11568.485211898942</v>
      </c>
      <c r="E1127" s="35">
        <v>1.8045718350795728</v>
      </c>
      <c r="F1127" s="35">
        <v>82.100149476831092</v>
      </c>
      <c r="G1127" s="35">
        <v>21984.47061</v>
      </c>
    </row>
    <row r="1128" spans="1:7" x14ac:dyDescent="0.25">
      <c r="A1128" s="35">
        <v>1100</v>
      </c>
      <c r="B1128" s="38">
        <v>16776.304049999999</v>
      </c>
      <c r="C1128" s="35">
        <v>6487.6023993598737</v>
      </c>
      <c r="D1128" s="35">
        <v>-3260.4812993598739</v>
      </c>
      <c r="E1128" s="35">
        <v>-0.50860355646015198</v>
      </c>
      <c r="F1128" s="35">
        <v>82.174887892376688</v>
      </c>
      <c r="G1128" s="35">
        <v>22144.031999999999</v>
      </c>
    </row>
    <row r="1129" spans="1:7" x14ac:dyDescent="0.25">
      <c r="A1129" s="35">
        <v>1101</v>
      </c>
      <c r="B1129" s="37">
        <v>11253.421</v>
      </c>
      <c r="C1129" s="35">
        <v>31153.005791587195</v>
      </c>
      <c r="D1129" s="35">
        <v>-14376.701741587196</v>
      </c>
      <c r="E1129" s="35">
        <v>-2.2426264605086597</v>
      </c>
      <c r="F1129" s="35">
        <v>82.249626307922284</v>
      </c>
      <c r="G1129" s="35">
        <v>22192.437109999999</v>
      </c>
    </row>
    <row r="1130" spans="1:7" x14ac:dyDescent="0.25">
      <c r="A1130" s="35">
        <v>1102</v>
      </c>
      <c r="B1130" s="38">
        <v>3471.4096</v>
      </c>
      <c r="C1130" s="35">
        <v>11635.212588917084</v>
      </c>
      <c r="D1130" s="35">
        <v>-381.79158891708357</v>
      </c>
      <c r="E1130" s="35">
        <v>-5.9555796252511638E-2</v>
      </c>
      <c r="F1130" s="35">
        <v>82.324364723467866</v>
      </c>
      <c r="G1130" s="35">
        <v>22218.1149</v>
      </c>
    </row>
    <row r="1131" spans="1:7" x14ac:dyDescent="0.25">
      <c r="A1131" s="35">
        <v>1103</v>
      </c>
      <c r="B1131" s="37">
        <v>11363.2832</v>
      </c>
      <c r="C1131" s="35">
        <v>6759.6571356741897</v>
      </c>
      <c r="D1131" s="35">
        <v>-3288.2475356741897</v>
      </c>
      <c r="E1131" s="35">
        <v>-0.5129348208479424</v>
      </c>
      <c r="F1131" s="35">
        <v>82.399103139013462</v>
      </c>
      <c r="G1131" s="35">
        <v>22331.566800000001</v>
      </c>
    </row>
    <row r="1132" spans="1:7" x14ac:dyDescent="0.25">
      <c r="A1132" s="35">
        <v>1104</v>
      </c>
      <c r="B1132" s="38">
        <v>20420.604650000001</v>
      </c>
      <c r="C1132" s="35">
        <v>12155.548412752554</v>
      </c>
      <c r="D1132" s="35">
        <v>-792.26521275255436</v>
      </c>
      <c r="E1132" s="35">
        <v>-0.1235857126200106</v>
      </c>
      <c r="F1132" s="35">
        <v>82.473841554559044</v>
      </c>
      <c r="G1132" s="35">
        <v>22395.74424</v>
      </c>
    </row>
    <row r="1133" spans="1:7" x14ac:dyDescent="0.25">
      <c r="A1133" s="35">
        <v>1105</v>
      </c>
      <c r="B1133" s="37">
        <v>10338.9316</v>
      </c>
      <c r="C1133" s="35">
        <v>7752.9482807480545</v>
      </c>
      <c r="D1133" s="35">
        <v>12667.656369251947</v>
      </c>
      <c r="E1133" s="35">
        <v>1.9760319075228392</v>
      </c>
      <c r="F1133" s="35">
        <v>82.54857997010464</v>
      </c>
      <c r="G1133" s="35">
        <v>22412.648499999999</v>
      </c>
    </row>
    <row r="1134" spans="1:7" x14ac:dyDescent="0.25">
      <c r="A1134" s="35">
        <v>1106</v>
      </c>
      <c r="B1134" s="38">
        <v>8988.1587500000005</v>
      </c>
      <c r="C1134" s="35">
        <v>11887.623950773021</v>
      </c>
      <c r="D1134" s="35">
        <v>-1548.6923507730207</v>
      </c>
      <c r="E1134" s="35">
        <v>-0.241581032107264</v>
      </c>
      <c r="F1134" s="35">
        <v>82.623318385650236</v>
      </c>
      <c r="G1134" s="35">
        <v>22462.043750000001</v>
      </c>
    </row>
    <row r="1135" spans="1:7" x14ac:dyDescent="0.25">
      <c r="A1135" s="35">
        <v>1107</v>
      </c>
      <c r="B1135" s="37">
        <v>10493.9458</v>
      </c>
      <c r="C1135" s="35">
        <v>10846.153394822662</v>
      </c>
      <c r="D1135" s="35">
        <v>-1857.9946448226619</v>
      </c>
      <c r="E1135" s="35">
        <v>-0.28982919927381584</v>
      </c>
      <c r="F1135" s="35">
        <v>82.698056801195818</v>
      </c>
      <c r="G1135" s="35">
        <v>22478.6</v>
      </c>
    </row>
    <row r="1136" spans="1:7" x14ac:dyDescent="0.25">
      <c r="A1136" s="35">
        <v>1108</v>
      </c>
      <c r="B1136" s="38">
        <v>2904.0880000000002</v>
      </c>
      <c r="C1136" s="35">
        <v>11407.202469442709</v>
      </c>
      <c r="D1136" s="35">
        <v>-913.25666944270961</v>
      </c>
      <c r="E1136" s="35">
        <v>-0.1424592099732967</v>
      </c>
      <c r="F1136" s="35">
        <v>82.772795216741414</v>
      </c>
      <c r="G1136" s="35">
        <v>22493.659640000002</v>
      </c>
    </row>
    <row r="1137" spans="1:7" x14ac:dyDescent="0.25">
      <c r="A1137" s="35">
        <v>1109</v>
      </c>
      <c r="B1137" s="37">
        <v>8605.3615000000009</v>
      </c>
      <c r="C1137" s="35">
        <v>5828.7214738966677</v>
      </c>
      <c r="D1137" s="35">
        <v>-2924.6334738966675</v>
      </c>
      <c r="E1137" s="35">
        <v>-0.45621454306708925</v>
      </c>
      <c r="F1137" s="35">
        <v>82.847533632286996</v>
      </c>
      <c r="G1137" s="35">
        <v>23045.566159999998</v>
      </c>
    </row>
    <row r="1138" spans="1:7" x14ac:dyDescent="0.25">
      <c r="A1138" s="35">
        <v>1110</v>
      </c>
      <c r="B1138" s="38">
        <v>11512.405000000001</v>
      </c>
      <c r="C1138" s="35">
        <v>9738.0900079277217</v>
      </c>
      <c r="D1138" s="35">
        <v>-1132.7285079277208</v>
      </c>
      <c r="E1138" s="35">
        <v>-0.17669469466024759</v>
      </c>
      <c r="F1138" s="35">
        <v>82.922272047832593</v>
      </c>
      <c r="G1138" s="35">
        <v>23065.420699999999</v>
      </c>
    </row>
    <row r="1139" spans="1:7" x14ac:dyDescent="0.25">
      <c r="A1139" s="35">
        <v>1111</v>
      </c>
      <c r="B1139" s="37">
        <v>41949.244100000004</v>
      </c>
      <c r="C1139" s="35">
        <v>12178.297387715962</v>
      </c>
      <c r="D1139" s="35">
        <v>-665.89238771596138</v>
      </c>
      <c r="E1139" s="35">
        <v>-0.10387277383819747</v>
      </c>
      <c r="F1139" s="35">
        <v>82.997010463378189</v>
      </c>
      <c r="G1139" s="35">
        <v>23082.955330000001</v>
      </c>
    </row>
    <row r="1140" spans="1:7" x14ac:dyDescent="0.25">
      <c r="A1140" s="35">
        <v>1112</v>
      </c>
      <c r="B1140" s="38">
        <v>24180.933499999999</v>
      </c>
      <c r="C1140" s="35">
        <v>32412.977461375653</v>
      </c>
      <c r="D1140" s="35">
        <v>9536.2666386243509</v>
      </c>
      <c r="E1140" s="35">
        <v>1.4875653875729553</v>
      </c>
      <c r="F1140" s="35">
        <v>83.071748878923771</v>
      </c>
      <c r="G1140" s="35">
        <v>23241.47453</v>
      </c>
    </row>
    <row r="1141" spans="1:7" x14ac:dyDescent="0.25">
      <c r="A1141" s="35">
        <v>1113</v>
      </c>
      <c r="B1141" s="37">
        <v>5312.1698500000002</v>
      </c>
      <c r="C1141" s="35">
        <v>34633.799806252733</v>
      </c>
      <c r="D1141" s="35">
        <v>-10452.866306252734</v>
      </c>
      <c r="E1141" s="35">
        <v>-1.630546072939105</v>
      </c>
      <c r="F1141" s="35">
        <v>83.146487294469367</v>
      </c>
      <c r="G1141" s="35">
        <v>23244.790199999999</v>
      </c>
    </row>
    <row r="1142" spans="1:7" x14ac:dyDescent="0.25">
      <c r="A1142" s="35">
        <v>1114</v>
      </c>
      <c r="B1142" s="38">
        <v>2396.0958999999998</v>
      </c>
      <c r="C1142" s="35">
        <v>7296.4241199129974</v>
      </c>
      <c r="D1142" s="35">
        <v>-1984.2542699129972</v>
      </c>
      <c r="E1142" s="35">
        <v>-0.30952447995856547</v>
      </c>
      <c r="F1142" s="35">
        <v>83.221225710014949</v>
      </c>
      <c r="G1142" s="35">
        <v>23288.928400000001</v>
      </c>
    </row>
    <row r="1143" spans="1:7" x14ac:dyDescent="0.25">
      <c r="A1143" s="35">
        <v>1115</v>
      </c>
      <c r="B1143" s="37">
        <v>10807.4863</v>
      </c>
      <c r="C1143" s="35">
        <v>4776.453622902246</v>
      </c>
      <c r="D1143" s="35">
        <v>-2380.3577229022462</v>
      </c>
      <c r="E1143" s="35">
        <v>-0.37131278862208428</v>
      </c>
      <c r="F1143" s="35">
        <v>83.295964125560545</v>
      </c>
      <c r="G1143" s="35">
        <v>23306.546999999999</v>
      </c>
    </row>
    <row r="1144" spans="1:7" x14ac:dyDescent="0.25">
      <c r="A1144" s="35">
        <v>1116</v>
      </c>
      <c r="B1144" s="38">
        <v>9222.4025999999994</v>
      </c>
      <c r="C1144" s="35">
        <v>11683.125517704095</v>
      </c>
      <c r="D1144" s="35">
        <v>-875.63921770409434</v>
      </c>
      <c r="E1144" s="35">
        <v>-0.13659125123267024</v>
      </c>
      <c r="F1144" s="35">
        <v>83.370702541106141</v>
      </c>
      <c r="G1144" s="35">
        <v>23401.30575</v>
      </c>
    </row>
    <row r="1145" spans="1:7" x14ac:dyDescent="0.25">
      <c r="A1145" s="35">
        <v>1117</v>
      </c>
      <c r="B1145" s="37">
        <v>36124.573700000001</v>
      </c>
      <c r="C1145" s="35">
        <v>9794.979669603983</v>
      </c>
      <c r="D1145" s="35">
        <v>-572.57706960398355</v>
      </c>
      <c r="E1145" s="35">
        <v>-8.9316486497037065E-2</v>
      </c>
      <c r="F1145" s="35">
        <v>83.445440956651723</v>
      </c>
      <c r="G1145" s="35">
        <v>23563.016179999999</v>
      </c>
    </row>
    <row r="1146" spans="1:7" x14ac:dyDescent="0.25">
      <c r="A1146" s="35">
        <v>1118</v>
      </c>
      <c r="B1146" s="38">
        <v>38282.749499999998</v>
      </c>
      <c r="C1146" s="35">
        <v>29392.665220884435</v>
      </c>
      <c r="D1146" s="35">
        <v>6731.9084791155656</v>
      </c>
      <c r="E1146" s="35">
        <v>1.0501126305845196</v>
      </c>
      <c r="F1146" s="35">
        <v>83.520179372197319</v>
      </c>
      <c r="G1146" s="35">
        <v>23568.272000000001</v>
      </c>
    </row>
    <row r="1147" spans="1:7" x14ac:dyDescent="0.25">
      <c r="A1147" s="35">
        <v>1119</v>
      </c>
      <c r="B1147" s="37">
        <v>5693.4305000000004</v>
      </c>
      <c r="C1147" s="35">
        <v>30820.010650595334</v>
      </c>
      <c r="D1147" s="35">
        <v>7462.7388494046645</v>
      </c>
      <c r="E1147" s="35">
        <v>1.1641151018059008</v>
      </c>
      <c r="F1147" s="35">
        <v>83.594917787742901</v>
      </c>
      <c r="G1147" s="35">
        <v>23807.240600000001</v>
      </c>
    </row>
    <row r="1148" spans="1:7" x14ac:dyDescent="0.25">
      <c r="A1148" s="35">
        <v>1120</v>
      </c>
      <c r="B1148" s="38">
        <v>34166.273000000001</v>
      </c>
      <c r="C1148" s="35">
        <v>7454.2694291933312</v>
      </c>
      <c r="D1148" s="35">
        <v>-1760.8389291933308</v>
      </c>
      <c r="E1148" s="35">
        <v>-0.27467384705351316</v>
      </c>
      <c r="F1148" s="35">
        <v>83.669656203288497</v>
      </c>
      <c r="G1148" s="35">
        <v>23887.662700000001</v>
      </c>
    </row>
    <row r="1149" spans="1:7" x14ac:dyDescent="0.25">
      <c r="A1149" s="35">
        <v>1121</v>
      </c>
      <c r="B1149" s="37">
        <v>8347.1643000000004</v>
      </c>
      <c r="C1149" s="35">
        <v>29129.098067434214</v>
      </c>
      <c r="D1149" s="35">
        <v>5037.1749325657875</v>
      </c>
      <c r="E1149" s="35">
        <v>0.78575058403735221</v>
      </c>
      <c r="F1149" s="35">
        <v>83.744394618834093</v>
      </c>
      <c r="G1149" s="35">
        <v>23967.38305</v>
      </c>
    </row>
    <row r="1150" spans="1:7" x14ac:dyDescent="0.25">
      <c r="A1150" s="35">
        <v>1122</v>
      </c>
      <c r="B1150" s="38">
        <v>46661.4424</v>
      </c>
      <c r="C1150" s="35">
        <v>10354.740839362366</v>
      </c>
      <c r="D1150" s="35">
        <v>-2007.576539362366</v>
      </c>
      <c r="E1150" s="35">
        <v>-0.31316252848502069</v>
      </c>
      <c r="F1150" s="35">
        <v>83.819133034379675</v>
      </c>
      <c r="G1150" s="35">
        <v>24059.680189999999</v>
      </c>
    </row>
    <row r="1151" spans="1:7" x14ac:dyDescent="0.25">
      <c r="A1151" s="35">
        <v>1123</v>
      </c>
      <c r="B1151" s="37">
        <v>18903.491409999999</v>
      </c>
      <c r="C1151" s="35">
        <v>36039.29772289133</v>
      </c>
      <c r="D1151" s="35">
        <v>10622.14467710867</v>
      </c>
      <c r="E1151" s="35">
        <v>1.6569518620065082</v>
      </c>
      <c r="F1151" s="35">
        <v>83.893871449925271</v>
      </c>
      <c r="G1151" s="35">
        <v>24106.912550000001</v>
      </c>
    </row>
    <row r="1152" spans="1:7" x14ac:dyDescent="0.25">
      <c r="A1152" s="35">
        <v>1124</v>
      </c>
      <c r="B1152" s="38">
        <v>40904.199500000002</v>
      </c>
      <c r="C1152" s="35">
        <v>6824.5514229757318</v>
      </c>
      <c r="D1152" s="35">
        <v>12078.939987024267</v>
      </c>
      <c r="E1152" s="35">
        <v>1.8841978443107184</v>
      </c>
      <c r="F1152" s="35">
        <v>83.968609865470853</v>
      </c>
      <c r="G1152" s="35">
        <v>24180.933499999999</v>
      </c>
    </row>
    <row r="1153" spans="1:7" x14ac:dyDescent="0.25">
      <c r="A1153" s="35">
        <v>1125</v>
      </c>
      <c r="B1153" s="37">
        <v>14254.608200000001</v>
      </c>
      <c r="C1153" s="35">
        <v>29806.139894421714</v>
      </c>
      <c r="D1153" s="35">
        <v>11098.059605578288</v>
      </c>
      <c r="E1153" s="35">
        <v>1.7311899891319877</v>
      </c>
      <c r="F1153" s="35">
        <v>84.043348281016449</v>
      </c>
      <c r="G1153" s="35">
        <v>24227.337240000001</v>
      </c>
    </row>
    <row r="1154" spans="1:7" x14ac:dyDescent="0.25">
      <c r="A1154" s="35">
        <v>1126</v>
      </c>
      <c r="B1154" s="38">
        <v>10214.636</v>
      </c>
      <c r="C1154" s="35">
        <v>13442.099594641106</v>
      </c>
      <c r="D1154" s="35">
        <v>812.50860535889478</v>
      </c>
      <c r="E1154" s="35">
        <v>0.12674348612922387</v>
      </c>
      <c r="F1154" s="35">
        <v>84.118086696562045</v>
      </c>
      <c r="G1154" s="35">
        <v>24393.6224</v>
      </c>
    </row>
    <row r="1155" spans="1:7" x14ac:dyDescent="0.25">
      <c r="A1155" s="35">
        <v>1127</v>
      </c>
      <c r="B1155" s="37">
        <v>5836.5204000000003</v>
      </c>
      <c r="C1155" s="35">
        <v>11328.24508882955</v>
      </c>
      <c r="D1155" s="35">
        <v>-1113.6090888295494</v>
      </c>
      <c r="E1155" s="35">
        <v>-0.17371225015038605</v>
      </c>
      <c r="F1155" s="35">
        <v>84.192825112107627</v>
      </c>
      <c r="G1155" s="35">
        <v>24476.478510000001</v>
      </c>
    </row>
    <row r="1156" spans="1:7" x14ac:dyDescent="0.25">
      <c r="A1156" s="35">
        <v>1128</v>
      </c>
      <c r="B1156" s="38">
        <v>14358.364369999999</v>
      </c>
      <c r="C1156" s="35">
        <v>8792.8796819371473</v>
      </c>
      <c r="D1156" s="35">
        <v>-2956.359281937147</v>
      </c>
      <c r="E1156" s="35">
        <v>-0.46116346235827727</v>
      </c>
      <c r="F1156" s="35">
        <v>84.267563527653223</v>
      </c>
      <c r="G1156" s="35">
        <v>24513.091260000001</v>
      </c>
    </row>
    <row r="1157" spans="1:7" x14ac:dyDescent="0.25">
      <c r="A1157" s="35">
        <v>1129</v>
      </c>
      <c r="B1157" s="37">
        <v>1728.8969999999999</v>
      </c>
      <c r="C1157" s="35">
        <v>7521.2077355718584</v>
      </c>
      <c r="D1157" s="35">
        <v>6837.1566344281409</v>
      </c>
      <c r="E1157" s="35">
        <v>1.0665303251480049</v>
      </c>
      <c r="F1157" s="35">
        <v>84.342301943198805</v>
      </c>
      <c r="G1157" s="35">
        <v>24520.263999999999</v>
      </c>
    </row>
    <row r="1158" spans="1:7" x14ac:dyDescent="0.25">
      <c r="A1158" s="35">
        <v>1130</v>
      </c>
      <c r="B1158" s="38">
        <v>8582.3022999999994</v>
      </c>
      <c r="C1158" s="35">
        <v>4468.3528560298373</v>
      </c>
      <c r="D1158" s="35">
        <v>-2739.4558560298374</v>
      </c>
      <c r="E1158" s="35">
        <v>-0.42732862519895748</v>
      </c>
      <c r="F1158" s="35">
        <v>84.417040358744401</v>
      </c>
      <c r="G1158" s="35">
        <v>24535.698550000001</v>
      </c>
    </row>
    <row r="1159" spans="1:7" x14ac:dyDescent="0.25">
      <c r="A1159" s="35">
        <v>1131</v>
      </c>
      <c r="B1159" s="37">
        <v>3693.4279999999999</v>
      </c>
      <c r="C1159" s="35">
        <v>9888.973616991485</v>
      </c>
      <c r="D1159" s="35">
        <v>-1306.6713169914856</v>
      </c>
      <c r="E1159" s="35">
        <v>-0.20382809098669449</v>
      </c>
      <c r="F1159" s="35">
        <v>84.491778774289998</v>
      </c>
      <c r="G1159" s="35">
        <v>24603.04837</v>
      </c>
    </row>
    <row r="1160" spans="1:7" x14ac:dyDescent="0.25">
      <c r="A1160" s="35">
        <v>1132</v>
      </c>
      <c r="B1160" s="38">
        <v>20709.020339999999</v>
      </c>
      <c r="C1160" s="35">
        <v>6875.0254672852234</v>
      </c>
      <c r="D1160" s="35">
        <v>-3181.5974672852235</v>
      </c>
      <c r="E1160" s="35">
        <v>-0.49629844139991552</v>
      </c>
      <c r="F1160" s="35">
        <v>84.566517189835579</v>
      </c>
      <c r="G1160" s="35">
        <v>24667.419000000002</v>
      </c>
    </row>
    <row r="1161" spans="1:7" x14ac:dyDescent="0.25">
      <c r="A1161" s="35">
        <v>1133</v>
      </c>
      <c r="B1161" s="37">
        <v>9991.0376500000002</v>
      </c>
      <c r="C1161" s="35">
        <v>12114.830795709117</v>
      </c>
      <c r="D1161" s="35">
        <v>8594.1895442908826</v>
      </c>
      <c r="E1161" s="35">
        <v>1.3406104699871015</v>
      </c>
      <c r="F1161" s="35">
        <v>84.641255605381176</v>
      </c>
      <c r="G1161" s="35">
        <v>24671.663339999999</v>
      </c>
    </row>
    <row r="1162" spans="1:7" x14ac:dyDescent="0.25">
      <c r="A1162" s="35">
        <v>1134</v>
      </c>
      <c r="B1162" s="38">
        <v>19673.335729999999</v>
      </c>
      <c r="C1162" s="35">
        <v>11006.229673935968</v>
      </c>
      <c r="D1162" s="35">
        <v>-1015.1920239359679</v>
      </c>
      <c r="E1162" s="35">
        <v>-0.15836013964109638</v>
      </c>
      <c r="F1162" s="35">
        <v>84.715994020926757</v>
      </c>
      <c r="G1162" s="35">
        <v>24869.836800000001</v>
      </c>
    </row>
    <row r="1163" spans="1:7" x14ac:dyDescent="0.25">
      <c r="A1163" s="35">
        <v>1135</v>
      </c>
      <c r="B1163" s="37">
        <v>11085.586799999999</v>
      </c>
      <c r="C1163" s="35">
        <v>6118.1200270942209</v>
      </c>
      <c r="D1163" s="35">
        <v>13555.215702905778</v>
      </c>
      <c r="E1163" s="35">
        <v>2.1144825815857042</v>
      </c>
      <c r="F1163" s="35">
        <v>84.790732436472354</v>
      </c>
      <c r="G1163" s="35">
        <v>24873.384900000001</v>
      </c>
    </row>
    <row r="1164" spans="1:7" x14ac:dyDescent="0.25">
      <c r="A1164" s="35">
        <v>1136</v>
      </c>
      <c r="B1164" s="38">
        <v>7623.518</v>
      </c>
      <c r="C1164" s="35">
        <v>11729.416183123982</v>
      </c>
      <c r="D1164" s="35">
        <v>-643.82938312398255</v>
      </c>
      <c r="E1164" s="35">
        <v>-0.10043115845341358</v>
      </c>
      <c r="F1164" s="35">
        <v>84.86547085201795</v>
      </c>
      <c r="G1164" s="35">
        <v>24915.046259999999</v>
      </c>
    </row>
    <row r="1165" spans="1:7" x14ac:dyDescent="0.25">
      <c r="A1165" s="35">
        <v>1137</v>
      </c>
      <c r="B1165" s="37">
        <v>3176.2876999999999</v>
      </c>
      <c r="C1165" s="35">
        <v>9920.0073563295227</v>
      </c>
      <c r="D1165" s="35">
        <v>-2296.4893563295227</v>
      </c>
      <c r="E1165" s="35">
        <v>-0.35823013437660045</v>
      </c>
      <c r="F1165" s="35">
        <v>84.940209267563532</v>
      </c>
      <c r="G1165" s="35">
        <v>24915.220850000002</v>
      </c>
    </row>
    <row r="1166" spans="1:7" x14ac:dyDescent="0.25">
      <c r="A1166" s="35">
        <v>1138</v>
      </c>
      <c r="B1166" s="38">
        <v>3704.3544999999999</v>
      </c>
      <c r="C1166" s="35">
        <v>5993.5849142232846</v>
      </c>
      <c r="D1166" s="35">
        <v>-2817.2972142232848</v>
      </c>
      <c r="E1166" s="35">
        <v>-0.43947112441361291</v>
      </c>
      <c r="F1166" s="35">
        <v>85.014947683109128</v>
      </c>
      <c r="G1166" s="35">
        <v>25081.76784</v>
      </c>
    </row>
    <row r="1167" spans="1:7" x14ac:dyDescent="0.25">
      <c r="A1167" s="35">
        <v>1139</v>
      </c>
      <c r="B1167" s="37">
        <v>36898.733079999998</v>
      </c>
      <c r="C1167" s="35">
        <v>6976.1688546317846</v>
      </c>
      <c r="D1167" s="35">
        <v>-3271.8143546317847</v>
      </c>
      <c r="E1167" s="35">
        <v>-0.51037140350101218</v>
      </c>
      <c r="F1167" s="35">
        <v>85.08968609865471</v>
      </c>
      <c r="G1167" s="35">
        <v>25309.489000000001</v>
      </c>
    </row>
    <row r="1168" spans="1:7" x14ac:dyDescent="0.25">
      <c r="A1168" s="35">
        <v>1140</v>
      </c>
      <c r="B1168" s="38">
        <v>9048.0272999999997</v>
      </c>
      <c r="C1168" s="35">
        <v>28376.349328356671</v>
      </c>
      <c r="D1168" s="35">
        <v>8522.3837516433268</v>
      </c>
      <c r="E1168" s="35">
        <v>1.3294094606385256</v>
      </c>
      <c r="F1168" s="35">
        <v>85.164424514200306</v>
      </c>
      <c r="G1168" s="35">
        <v>25333.332839999999</v>
      </c>
    </row>
    <row r="1169" spans="1:7" x14ac:dyDescent="0.25">
      <c r="A1169" s="35">
        <v>1141</v>
      </c>
      <c r="B1169" s="37">
        <v>7954.5169999999998</v>
      </c>
      <c r="C1169" s="35">
        <v>10856.241487419882</v>
      </c>
      <c r="D1169" s="35">
        <v>-1808.2141874198824</v>
      </c>
      <c r="E1169" s="35">
        <v>-0.28206392925609253</v>
      </c>
      <c r="F1169" s="35">
        <v>85.239162929745902</v>
      </c>
      <c r="G1169" s="35">
        <v>25382.296999999999</v>
      </c>
    </row>
    <row r="1170" spans="1:7" x14ac:dyDescent="0.25">
      <c r="A1170" s="35">
        <v>1142</v>
      </c>
      <c r="B1170" s="38">
        <v>27117.993780000001</v>
      </c>
      <c r="C1170" s="35">
        <v>10111.859985779236</v>
      </c>
      <c r="D1170" s="35">
        <v>-2157.3429857792362</v>
      </c>
      <c r="E1170" s="35">
        <v>-0.33652464600459475</v>
      </c>
      <c r="F1170" s="35">
        <v>85.313901345291484</v>
      </c>
      <c r="G1170" s="35">
        <v>25517.11363</v>
      </c>
    </row>
    <row r="1171" spans="1:7" x14ac:dyDescent="0.25">
      <c r="A1171" s="35">
        <v>1143</v>
      </c>
      <c r="B1171" s="37">
        <v>6338.0756000000001</v>
      </c>
      <c r="C1171" s="35">
        <v>11251.230037885507</v>
      </c>
      <c r="D1171" s="35">
        <v>15866.763742114494</v>
      </c>
      <c r="E1171" s="35">
        <v>2.4750617248860691</v>
      </c>
      <c r="F1171" s="35">
        <v>85.38863976083708</v>
      </c>
      <c r="G1171" s="35">
        <v>25656.575260000001</v>
      </c>
    </row>
    <row r="1172" spans="1:7" x14ac:dyDescent="0.25">
      <c r="A1172" s="35">
        <v>1144</v>
      </c>
      <c r="B1172" s="38">
        <v>9630.3970000000008</v>
      </c>
      <c r="C1172" s="35">
        <v>8746.9032944732899</v>
      </c>
      <c r="D1172" s="35">
        <v>-2408.8276944732897</v>
      </c>
      <c r="E1172" s="35">
        <v>-0.37575382890536851</v>
      </c>
      <c r="F1172" s="35">
        <v>85.463378176382662</v>
      </c>
      <c r="G1172" s="35">
        <v>25678.778450000002</v>
      </c>
    </row>
    <row r="1173" spans="1:7" x14ac:dyDescent="0.25">
      <c r="A1173" s="35">
        <v>1145</v>
      </c>
      <c r="B1173" s="37">
        <v>11289.10925</v>
      </c>
      <c r="C1173" s="35">
        <v>10928.010384619403</v>
      </c>
      <c r="D1173" s="35">
        <v>-1297.6133846194025</v>
      </c>
      <c r="E1173" s="35">
        <v>-0.20241514111959313</v>
      </c>
      <c r="F1173" s="35">
        <v>85.538116591928258</v>
      </c>
      <c r="G1173" s="35">
        <v>25992.821039999999</v>
      </c>
    </row>
    <row r="1174" spans="1:7" x14ac:dyDescent="0.25">
      <c r="A1174" s="35">
        <v>1146</v>
      </c>
      <c r="B1174" s="38">
        <v>52590.829389999999</v>
      </c>
      <c r="C1174" s="35">
        <v>11593.556273161195</v>
      </c>
      <c r="D1174" s="35">
        <v>-304.44702316119583</v>
      </c>
      <c r="E1174" s="35">
        <v>-4.7490791854530978E-2</v>
      </c>
      <c r="F1174" s="35">
        <v>85.612855007473854</v>
      </c>
      <c r="G1174" s="35">
        <v>26018.950519999999</v>
      </c>
    </row>
    <row r="1175" spans="1:7" x14ac:dyDescent="0.25">
      <c r="A1175" s="35">
        <v>1147</v>
      </c>
      <c r="B1175" s="37">
        <v>2261.5688</v>
      </c>
      <c r="C1175" s="35">
        <v>35815.684610838689</v>
      </c>
      <c r="D1175" s="35">
        <v>16775.14477916131</v>
      </c>
      <c r="E1175" s="35">
        <v>2.6167603833490625</v>
      </c>
      <c r="F1175" s="35">
        <v>85.687593423019436</v>
      </c>
      <c r="G1175" s="35">
        <v>26109.32905</v>
      </c>
    </row>
    <row r="1176" spans="1:7" x14ac:dyDescent="0.25">
      <c r="A1176" s="35">
        <v>1148</v>
      </c>
      <c r="B1176" s="38">
        <v>10791.96</v>
      </c>
      <c r="C1176" s="35">
        <v>5166.9105307584696</v>
      </c>
      <c r="D1176" s="35">
        <v>-2905.3417307584696</v>
      </c>
      <c r="E1176" s="35">
        <v>-0.45320521767321886</v>
      </c>
      <c r="F1176" s="35">
        <v>85.762331838565032</v>
      </c>
      <c r="G1176" s="35">
        <v>26125.674770000001</v>
      </c>
    </row>
    <row r="1177" spans="1:7" x14ac:dyDescent="0.25">
      <c r="A1177" s="35">
        <v>1149</v>
      </c>
      <c r="B1177" s="37">
        <v>5979.7309999999998</v>
      </c>
      <c r="C1177" s="35">
        <v>11263.714932981284</v>
      </c>
      <c r="D1177" s="35">
        <v>-471.75493298128458</v>
      </c>
      <c r="E1177" s="35">
        <v>-7.3589208053120372E-2</v>
      </c>
      <c r="F1177" s="35">
        <v>85.837070254110614</v>
      </c>
      <c r="G1177" s="35">
        <v>26140.3603</v>
      </c>
    </row>
    <row r="1178" spans="1:7" x14ac:dyDescent="0.25">
      <c r="A1178" s="35">
        <v>1150</v>
      </c>
      <c r="B1178" s="38">
        <v>2203.7359499999998</v>
      </c>
      <c r="C1178" s="35">
        <v>8906.4994629649827</v>
      </c>
      <c r="D1178" s="35">
        <v>-2926.768462964983</v>
      </c>
      <c r="E1178" s="35">
        <v>-0.45654758071811397</v>
      </c>
      <c r="F1178" s="35">
        <v>85.91180866965621</v>
      </c>
      <c r="G1178" s="35">
        <v>26236.579969999999</v>
      </c>
    </row>
    <row r="1179" spans="1:7" x14ac:dyDescent="0.25">
      <c r="A1179" s="35">
        <v>1151</v>
      </c>
      <c r="B1179" s="37">
        <v>12235.8392</v>
      </c>
      <c r="C1179" s="35">
        <v>4709.4325924639897</v>
      </c>
      <c r="D1179" s="35">
        <v>-2505.69664246399</v>
      </c>
      <c r="E1179" s="35">
        <v>-0.39086444814685789</v>
      </c>
      <c r="F1179" s="35">
        <v>85.986547085201806</v>
      </c>
      <c r="G1179" s="35">
        <v>26392.260289999998</v>
      </c>
    </row>
    <row r="1180" spans="1:7" x14ac:dyDescent="0.25">
      <c r="A1180" s="35">
        <v>1152</v>
      </c>
      <c r="B1180" s="38">
        <v>40941.285400000001</v>
      </c>
      <c r="C1180" s="35">
        <v>12878.051203842986</v>
      </c>
      <c r="D1180" s="35">
        <v>-642.21200384298572</v>
      </c>
      <c r="E1180" s="35">
        <v>-0.10017886292433895</v>
      </c>
      <c r="F1180" s="35">
        <v>86.061285500747388</v>
      </c>
      <c r="G1180" s="35">
        <v>26467.09737</v>
      </c>
    </row>
    <row r="1181" spans="1:7" x14ac:dyDescent="0.25">
      <c r="A1181" s="35">
        <v>1153</v>
      </c>
      <c r="B1181" s="37">
        <v>5630.4578499999998</v>
      </c>
      <c r="C1181" s="35">
        <v>33893.651536998936</v>
      </c>
      <c r="D1181" s="35">
        <v>7047.633863001065</v>
      </c>
      <c r="E1181" s="35">
        <v>1.0993627376593365</v>
      </c>
      <c r="F1181" s="35">
        <v>86.136023916292984</v>
      </c>
      <c r="G1181" s="35">
        <v>26926.5144</v>
      </c>
    </row>
    <row r="1182" spans="1:7" x14ac:dyDescent="0.25">
      <c r="A1182" s="35">
        <v>1154</v>
      </c>
      <c r="B1182" s="38">
        <v>11015.1747</v>
      </c>
      <c r="C1182" s="35">
        <v>8540.3174127196908</v>
      </c>
      <c r="D1182" s="35">
        <v>-2909.859562719691</v>
      </c>
      <c r="E1182" s="35">
        <v>-0.45390995577535659</v>
      </c>
      <c r="F1182" s="35">
        <v>86.210762331838566</v>
      </c>
      <c r="G1182" s="35">
        <v>27000.98473</v>
      </c>
    </row>
    <row r="1183" spans="1:7" x14ac:dyDescent="0.25">
      <c r="A1183" s="35">
        <v>1155</v>
      </c>
      <c r="B1183" s="37">
        <v>7228.2156500000001</v>
      </c>
      <c r="C1183" s="35">
        <v>11576.316682974219</v>
      </c>
      <c r="D1183" s="35">
        <v>-561.14198297421899</v>
      </c>
      <c r="E1183" s="35">
        <v>-8.7532723550913127E-2</v>
      </c>
      <c r="F1183" s="35">
        <v>86.285500747384162</v>
      </c>
      <c r="G1183" s="35">
        <v>27037.914100000002</v>
      </c>
    </row>
    <row r="1184" spans="1:7" x14ac:dyDescent="0.25">
      <c r="A1184" s="35">
        <v>1156</v>
      </c>
      <c r="B1184" s="38">
        <v>39722.746200000001</v>
      </c>
      <c r="C1184" s="35">
        <v>8726.8257010720554</v>
      </c>
      <c r="D1184" s="35">
        <v>-1498.6100510720553</v>
      </c>
      <c r="E1184" s="35">
        <v>-0.23376867760959671</v>
      </c>
      <c r="F1184" s="35">
        <v>86.360239162929759</v>
      </c>
      <c r="G1184" s="35">
        <v>27117.993780000001</v>
      </c>
    </row>
    <row r="1185" spans="1:7" x14ac:dyDescent="0.25">
      <c r="A1185" s="35">
        <v>1157</v>
      </c>
      <c r="B1185" s="37">
        <v>14426.073850000001</v>
      </c>
      <c r="C1185" s="35">
        <v>28134.084798555832</v>
      </c>
      <c r="D1185" s="35">
        <v>11588.661401444169</v>
      </c>
      <c r="E1185" s="35">
        <v>1.8077191255610521</v>
      </c>
      <c r="F1185" s="35">
        <v>86.43497757847534</v>
      </c>
      <c r="G1185" s="35">
        <v>27218.437249999999</v>
      </c>
    </row>
    <row r="1186" spans="1:7" x14ac:dyDescent="0.25">
      <c r="A1186" s="35">
        <v>1158</v>
      </c>
      <c r="B1186" s="38">
        <v>2459.7201</v>
      </c>
      <c r="C1186" s="35">
        <v>5935.7436861612086</v>
      </c>
      <c r="D1186" s="35">
        <v>8490.3301638387929</v>
      </c>
      <c r="E1186" s="35">
        <v>1.3244094108735125</v>
      </c>
      <c r="F1186" s="35">
        <v>86.509715994020937</v>
      </c>
      <c r="G1186" s="35">
        <v>27322.73386</v>
      </c>
    </row>
    <row r="1187" spans="1:7" x14ac:dyDescent="0.25">
      <c r="A1187" s="35">
        <v>1159</v>
      </c>
      <c r="B1187" s="37">
        <v>3989.8409999999999</v>
      </c>
      <c r="C1187" s="35">
        <v>5116.9717592561119</v>
      </c>
      <c r="D1187" s="35">
        <v>-2657.2516592561119</v>
      </c>
      <c r="E1187" s="35">
        <v>-0.41450556535092975</v>
      </c>
      <c r="F1187" s="35">
        <v>86.584454409566519</v>
      </c>
      <c r="G1187" s="35">
        <v>27346.04207</v>
      </c>
    </row>
    <row r="1188" spans="1:7" x14ac:dyDescent="0.25">
      <c r="A1188" s="35">
        <v>1160</v>
      </c>
      <c r="B1188" s="38">
        <v>7727.2532000000001</v>
      </c>
      <c r="C1188" s="35">
        <v>7892.6287067913618</v>
      </c>
      <c r="D1188" s="35">
        <v>-3902.7877067913619</v>
      </c>
      <c r="E1188" s="35">
        <v>-0.60879714543149033</v>
      </c>
      <c r="F1188" s="35">
        <v>86.659192825112115</v>
      </c>
      <c r="G1188" s="35">
        <v>27375.904780000001</v>
      </c>
    </row>
    <row r="1189" spans="1:7" x14ac:dyDescent="0.25">
      <c r="A1189" s="35">
        <v>1161</v>
      </c>
      <c r="B1189" s="37">
        <v>5124.1886999999997</v>
      </c>
      <c r="C1189" s="35">
        <v>10081.297702205396</v>
      </c>
      <c r="D1189" s="35">
        <v>-2354.0445022053964</v>
      </c>
      <c r="E1189" s="35">
        <v>-0.36720818062112248</v>
      </c>
      <c r="F1189" s="35">
        <v>86.733931240657711</v>
      </c>
      <c r="G1189" s="35">
        <v>27533.912899999999</v>
      </c>
    </row>
    <row r="1190" spans="1:7" x14ac:dyDescent="0.25">
      <c r="A1190" s="35">
        <v>1162</v>
      </c>
      <c r="B1190" s="38">
        <v>18963.171920000001</v>
      </c>
      <c r="C1190" s="35">
        <v>8122.4027065933706</v>
      </c>
      <c r="D1190" s="35">
        <v>-2998.2140065933709</v>
      </c>
      <c r="E1190" s="35">
        <v>-0.46769239470301888</v>
      </c>
      <c r="F1190" s="35">
        <v>86.808669656203293</v>
      </c>
      <c r="G1190" s="35">
        <v>27724.28875</v>
      </c>
    </row>
    <row r="1191" spans="1:7" x14ac:dyDescent="0.25">
      <c r="A1191" s="35">
        <v>1163</v>
      </c>
      <c r="B1191" s="37">
        <v>2200.8308499999998</v>
      </c>
      <c r="C1191" s="35">
        <v>6953.9458620745036</v>
      </c>
      <c r="D1191" s="35">
        <v>12009.226057925498</v>
      </c>
      <c r="E1191" s="35">
        <v>1.8733231454491099</v>
      </c>
      <c r="F1191" s="35">
        <v>86.883408071748889</v>
      </c>
      <c r="G1191" s="35">
        <v>27808.7251</v>
      </c>
    </row>
    <row r="1192" spans="1:7" x14ac:dyDescent="0.25">
      <c r="A1192" s="35">
        <v>1164</v>
      </c>
      <c r="B1192" s="38">
        <v>7153.5538999999999</v>
      </c>
      <c r="C1192" s="35">
        <v>4630.957380103142</v>
      </c>
      <c r="D1192" s="35">
        <v>-2430.1265301031422</v>
      </c>
      <c r="E1192" s="35">
        <v>-0.37907624132096185</v>
      </c>
      <c r="F1192" s="35">
        <v>86.958146487294471</v>
      </c>
      <c r="G1192" s="35">
        <v>27941.28758</v>
      </c>
    </row>
    <row r="1193" spans="1:7" x14ac:dyDescent="0.25">
      <c r="A1193" s="35">
        <v>1165</v>
      </c>
      <c r="B1193" s="37">
        <v>5227.9887500000004</v>
      </c>
      <c r="C1193" s="35">
        <v>9449.0340636526653</v>
      </c>
      <c r="D1193" s="35">
        <v>-2295.4801636526654</v>
      </c>
      <c r="E1193" s="35">
        <v>-0.35807271007709479</v>
      </c>
      <c r="F1193" s="35">
        <v>87.032884902840067</v>
      </c>
      <c r="G1193" s="35">
        <v>28101.333050000001</v>
      </c>
    </row>
    <row r="1194" spans="1:7" x14ac:dyDescent="0.25">
      <c r="A1194" s="35">
        <v>1166</v>
      </c>
      <c r="B1194" s="38">
        <v>10982.5013</v>
      </c>
      <c r="C1194" s="35">
        <v>7925.6051802388938</v>
      </c>
      <c r="D1194" s="35">
        <v>-2697.6164302388934</v>
      </c>
      <c r="E1194" s="35">
        <v>-0.42080207932927177</v>
      </c>
      <c r="F1194" s="35">
        <v>87.107623318385663</v>
      </c>
      <c r="G1194" s="35">
        <v>28287.897659999999</v>
      </c>
    </row>
    <row r="1195" spans="1:7" x14ac:dyDescent="0.25">
      <c r="A1195" s="35">
        <v>1167</v>
      </c>
      <c r="B1195" s="37">
        <v>4529.4769999999999</v>
      </c>
      <c r="C1195" s="35">
        <v>12118.210111073939</v>
      </c>
      <c r="D1195" s="35">
        <v>-1135.7088110739387</v>
      </c>
      <c r="E1195" s="35">
        <v>-0.17715959313391572</v>
      </c>
      <c r="F1195" s="35">
        <v>87.182361733931245</v>
      </c>
      <c r="G1195" s="35">
        <v>28340.188849999999</v>
      </c>
    </row>
    <row r="1196" spans="1:7" x14ac:dyDescent="0.25">
      <c r="A1196" s="35">
        <v>1168</v>
      </c>
      <c r="B1196" s="38">
        <v>4670.6400000000003</v>
      </c>
      <c r="C1196" s="35">
        <v>7179.5757774389522</v>
      </c>
      <c r="D1196" s="35">
        <v>-2650.0987774389523</v>
      </c>
      <c r="E1196" s="35">
        <v>-0.41338978495008499</v>
      </c>
      <c r="F1196" s="35">
        <v>87.257100149476841</v>
      </c>
      <c r="G1196" s="35">
        <v>28468.919010000001</v>
      </c>
    </row>
    <row r="1197" spans="1:7" x14ac:dyDescent="0.25">
      <c r="A1197" s="35">
        <v>1169</v>
      </c>
      <c r="B1197" s="37">
        <v>6112.3529500000004</v>
      </c>
      <c r="C1197" s="35">
        <v>7465.3574220319488</v>
      </c>
      <c r="D1197" s="35">
        <v>-2794.7174220319484</v>
      </c>
      <c r="E1197" s="35">
        <v>-0.43594889516025098</v>
      </c>
      <c r="F1197" s="35">
        <v>87.331838565022423</v>
      </c>
      <c r="G1197" s="35">
        <v>28476.734990000001</v>
      </c>
    </row>
    <row r="1198" spans="1:7" x14ac:dyDescent="0.25">
      <c r="A1198" s="35">
        <v>1170</v>
      </c>
      <c r="B1198" s="38">
        <v>17178.682400000002</v>
      </c>
      <c r="C1198" s="35">
        <v>8872.948422258276</v>
      </c>
      <c r="D1198" s="35">
        <v>-2760.5954722582755</v>
      </c>
      <c r="E1198" s="35">
        <v>-0.43062620092745413</v>
      </c>
      <c r="F1198" s="35">
        <v>87.406576980568019</v>
      </c>
      <c r="G1198" s="35">
        <v>28868.6639</v>
      </c>
    </row>
    <row r="1199" spans="1:7" x14ac:dyDescent="0.25">
      <c r="A1199" s="35">
        <v>1171</v>
      </c>
      <c r="B1199" s="37">
        <v>22478.6</v>
      </c>
      <c r="C1199" s="35">
        <v>27528.698351670588</v>
      </c>
      <c r="D1199" s="35">
        <v>-10350.015951670586</v>
      </c>
      <c r="E1199" s="35">
        <v>-1.6145024121047558</v>
      </c>
      <c r="F1199" s="35">
        <v>87.481315396113615</v>
      </c>
      <c r="G1199" s="35">
        <v>28923.136920000001</v>
      </c>
    </row>
    <row r="1200" spans="1:7" x14ac:dyDescent="0.25">
      <c r="A1200" s="35">
        <v>1172</v>
      </c>
      <c r="B1200" s="38">
        <v>11093.6229</v>
      </c>
      <c r="C1200" s="35">
        <v>33422.747947265525</v>
      </c>
      <c r="D1200" s="35">
        <v>-10944.147947265526</v>
      </c>
      <c r="E1200" s="35">
        <v>-1.7071812586375301</v>
      </c>
      <c r="F1200" s="35">
        <v>87.556053811659197</v>
      </c>
      <c r="G1200" s="35">
        <v>28950.4692</v>
      </c>
    </row>
    <row r="1201" spans="1:7" x14ac:dyDescent="0.25">
      <c r="A1201" s="35">
        <v>1173</v>
      </c>
      <c r="B1201" s="37">
        <v>6457.8433999999997</v>
      </c>
      <c r="C1201" s="35">
        <v>12685.09856271701</v>
      </c>
      <c r="D1201" s="35">
        <v>-1591.47566271701</v>
      </c>
      <c r="E1201" s="35">
        <v>-0.24825481509020247</v>
      </c>
      <c r="F1201" s="35">
        <v>87.630792227204793</v>
      </c>
      <c r="G1201" s="35">
        <v>29141.3603</v>
      </c>
    </row>
    <row r="1202" spans="1:7" x14ac:dyDescent="0.25">
      <c r="A1202" s="35">
        <v>1174</v>
      </c>
      <c r="B1202" s="38">
        <v>4433.9159</v>
      </c>
      <c r="C1202" s="35">
        <v>8432.8366123643136</v>
      </c>
      <c r="D1202" s="35">
        <v>-1974.9932123643139</v>
      </c>
      <c r="E1202" s="35">
        <v>-0.30807984452797205</v>
      </c>
      <c r="F1202" s="35">
        <v>87.705530642750375</v>
      </c>
      <c r="G1202" s="35">
        <v>29186.482360000002</v>
      </c>
    </row>
    <row r="1203" spans="1:7" x14ac:dyDescent="0.25">
      <c r="A1203" s="35">
        <v>1175</v>
      </c>
      <c r="B1203" s="37">
        <v>2154.3609999999999</v>
      </c>
      <c r="C1203" s="35">
        <v>6754.0772589678054</v>
      </c>
      <c r="D1203" s="35">
        <v>-2320.1613589678054</v>
      </c>
      <c r="E1203" s="35">
        <v>-0.36192273789888674</v>
      </c>
      <c r="F1203" s="35">
        <v>87.780269058295971</v>
      </c>
      <c r="G1203" s="35">
        <v>29330.98315</v>
      </c>
    </row>
    <row r="1204" spans="1:7" x14ac:dyDescent="0.25">
      <c r="A1204" s="35">
        <v>1176</v>
      </c>
      <c r="B1204" s="38">
        <v>23887.662700000001</v>
      </c>
      <c r="C1204" s="35">
        <v>5382.7674204682335</v>
      </c>
      <c r="D1204" s="35">
        <v>-3228.4064204682336</v>
      </c>
      <c r="E1204" s="35">
        <v>-0.50360018549141816</v>
      </c>
      <c r="F1204" s="35">
        <v>87.855007473841567</v>
      </c>
      <c r="G1204" s="35">
        <v>29523.1656</v>
      </c>
    </row>
    <row r="1205" spans="1:7" x14ac:dyDescent="0.25">
      <c r="A1205" s="35">
        <v>1177</v>
      </c>
      <c r="B1205" s="37">
        <v>6496.8860000000004</v>
      </c>
      <c r="C1205" s="35">
        <v>34861.148114706433</v>
      </c>
      <c r="D1205" s="35">
        <v>-10973.485414706432</v>
      </c>
      <c r="E1205" s="35">
        <v>-1.7117576198885234</v>
      </c>
      <c r="F1205" s="35">
        <v>87.929745889387149</v>
      </c>
      <c r="G1205" s="35">
        <v>30063.580549999999</v>
      </c>
    </row>
    <row r="1206" spans="1:7" x14ac:dyDescent="0.25">
      <c r="A1206" s="35">
        <v>1178</v>
      </c>
      <c r="B1206" s="38">
        <v>2899.4893499999998</v>
      </c>
      <c r="C1206" s="35">
        <v>9216.4464297843788</v>
      </c>
      <c r="D1206" s="35">
        <v>-2719.5604297843784</v>
      </c>
      <c r="E1206" s="35">
        <v>-0.424225131077486</v>
      </c>
      <c r="F1206" s="35">
        <v>88.004484304932745</v>
      </c>
      <c r="G1206" s="35">
        <v>30166.618170000002</v>
      </c>
    </row>
    <row r="1207" spans="1:7" x14ac:dyDescent="0.25">
      <c r="A1207" s="35">
        <v>1179</v>
      </c>
      <c r="B1207" s="37">
        <v>19350.368900000001</v>
      </c>
      <c r="C1207" s="35">
        <v>5872.7462412904015</v>
      </c>
      <c r="D1207" s="35">
        <v>-2973.2568912904017</v>
      </c>
      <c r="E1207" s="35">
        <v>-0.46379932603105067</v>
      </c>
      <c r="F1207" s="35">
        <v>88.079222720478327</v>
      </c>
      <c r="G1207" s="35">
        <v>30184.936699999998</v>
      </c>
    </row>
    <row r="1208" spans="1:7" x14ac:dyDescent="0.25">
      <c r="A1208" s="35">
        <v>1180</v>
      </c>
      <c r="B1208" s="38">
        <v>7650.7737500000003</v>
      </c>
      <c r="C1208" s="35">
        <v>29949.265223511899</v>
      </c>
      <c r="D1208" s="35">
        <v>-10598.896323511897</v>
      </c>
      <c r="E1208" s="35">
        <v>-1.653325343638351</v>
      </c>
      <c r="F1208" s="35">
        <v>88.153961136023923</v>
      </c>
      <c r="G1208" s="35">
        <v>30259.995559999999</v>
      </c>
    </row>
    <row r="1209" spans="1:7" x14ac:dyDescent="0.25">
      <c r="A1209" s="35">
        <v>1181</v>
      </c>
      <c r="B1209" s="37">
        <v>2850.6837500000001</v>
      </c>
      <c r="C1209" s="35">
        <v>10136.139614089403</v>
      </c>
      <c r="D1209" s="35">
        <v>-2485.3658640894027</v>
      </c>
      <c r="E1209" s="35">
        <v>-0.38769304330274845</v>
      </c>
      <c r="F1209" s="35">
        <v>88.22869955156952</v>
      </c>
      <c r="G1209" s="35">
        <v>30284.642940000002</v>
      </c>
    </row>
    <row r="1210" spans="1:7" x14ac:dyDescent="0.25">
      <c r="A1210" s="35">
        <v>1182</v>
      </c>
      <c r="B1210" s="38">
        <v>2632.9920000000002</v>
      </c>
      <c r="C1210" s="35">
        <v>5885.6783764453094</v>
      </c>
      <c r="D1210" s="35">
        <v>-3034.9946264453092</v>
      </c>
      <c r="E1210" s="35">
        <v>-0.47342981576081716</v>
      </c>
      <c r="F1210" s="35">
        <v>88.303437967115102</v>
      </c>
      <c r="G1210" s="35">
        <v>30942.191800000001</v>
      </c>
    </row>
    <row r="1211" spans="1:7" x14ac:dyDescent="0.25">
      <c r="A1211" s="35">
        <v>1183</v>
      </c>
      <c r="B1211" s="37">
        <v>9447.3824000000004</v>
      </c>
      <c r="C1211" s="35">
        <v>6098.1778578671583</v>
      </c>
      <c r="D1211" s="35">
        <v>-3465.1858578671581</v>
      </c>
      <c r="E1211" s="35">
        <v>-0.54053548825833486</v>
      </c>
      <c r="F1211" s="35">
        <v>88.378176382660698</v>
      </c>
      <c r="G1211" s="35">
        <v>31620.001059999999</v>
      </c>
    </row>
    <row r="1212" spans="1:7" x14ac:dyDescent="0.25">
      <c r="A1212" s="35">
        <v>1184</v>
      </c>
      <c r="B1212" s="38">
        <v>18328.238099999999</v>
      </c>
      <c r="C1212" s="35">
        <v>10802.296517725212</v>
      </c>
      <c r="D1212" s="35">
        <v>-1354.9141177252113</v>
      </c>
      <c r="E1212" s="35">
        <v>-0.21135350143195253</v>
      </c>
      <c r="F1212" s="35">
        <v>88.45291479820628</v>
      </c>
      <c r="G1212" s="35">
        <v>32108.662820000001</v>
      </c>
    </row>
    <row r="1213" spans="1:7" x14ac:dyDescent="0.25">
      <c r="A1213" s="35">
        <v>1185</v>
      </c>
      <c r="B1213" s="37">
        <v>8603.8233999999993</v>
      </c>
      <c r="C1213" s="35">
        <v>29270.706148840043</v>
      </c>
      <c r="D1213" s="35">
        <v>-10942.468048840045</v>
      </c>
      <c r="E1213" s="35">
        <v>-1.7069192107264257</v>
      </c>
      <c r="F1213" s="35">
        <v>88.527653213751876</v>
      </c>
      <c r="G1213" s="35">
        <v>32548.340499999998</v>
      </c>
    </row>
    <row r="1214" spans="1:7" x14ac:dyDescent="0.25">
      <c r="A1214" s="35">
        <v>1186</v>
      </c>
      <c r="B1214" s="38">
        <v>37465.34375</v>
      </c>
      <c r="C1214" s="35">
        <v>9607.7463110712961</v>
      </c>
      <c r="D1214" s="35">
        <v>-1003.9229110712968</v>
      </c>
      <c r="E1214" s="35">
        <v>-0.1566022669974938</v>
      </c>
      <c r="F1214" s="35">
        <v>88.602391629297472</v>
      </c>
      <c r="G1214" s="35">
        <v>32734.186300000001</v>
      </c>
    </row>
    <row r="1215" spans="1:7" x14ac:dyDescent="0.25">
      <c r="A1215" s="35">
        <v>1187</v>
      </c>
      <c r="B1215" s="37">
        <v>13844.797200000001</v>
      </c>
      <c r="C1215" s="35">
        <v>28737.615370546951</v>
      </c>
      <c r="D1215" s="35">
        <v>8727.7283794530485</v>
      </c>
      <c r="E1215" s="35">
        <v>1.3614412370589317</v>
      </c>
      <c r="F1215" s="35">
        <v>88.677130044843054</v>
      </c>
      <c r="G1215" s="35">
        <v>32787.458590000002</v>
      </c>
    </row>
    <row r="1216" spans="1:7" x14ac:dyDescent="0.25">
      <c r="A1216" s="35">
        <v>1188</v>
      </c>
      <c r="B1216" s="38">
        <v>21771.3423</v>
      </c>
      <c r="C1216" s="35">
        <v>13529.045002490911</v>
      </c>
      <c r="D1216" s="35">
        <v>315.75219750908946</v>
      </c>
      <c r="E1216" s="35">
        <v>4.925428974083066E-2</v>
      </c>
      <c r="F1216" s="35">
        <v>88.75186846038865</v>
      </c>
      <c r="G1216" s="35">
        <v>33307.550799999997</v>
      </c>
    </row>
    <row r="1217" spans="1:7" x14ac:dyDescent="0.25">
      <c r="A1217" s="35">
        <v>1189</v>
      </c>
      <c r="B1217" s="37">
        <v>13126.677449999999</v>
      </c>
      <c r="C1217" s="35">
        <v>33118.181769378323</v>
      </c>
      <c r="D1217" s="35">
        <v>-11346.839469378323</v>
      </c>
      <c r="E1217" s="35">
        <v>-1.769997242382976</v>
      </c>
      <c r="F1217" s="35">
        <v>88.826606875934232</v>
      </c>
      <c r="G1217" s="35">
        <v>33471.971890000001</v>
      </c>
    </row>
    <row r="1218" spans="1:7" x14ac:dyDescent="0.25">
      <c r="A1218" s="35">
        <v>1190</v>
      </c>
      <c r="B1218" s="38">
        <v>5327.4002499999997</v>
      </c>
      <c r="C1218" s="35">
        <v>5614.9795748515389</v>
      </c>
      <c r="D1218" s="35">
        <v>7511.6978751484603</v>
      </c>
      <c r="E1218" s="35">
        <v>1.1717522364274082</v>
      </c>
      <c r="F1218" s="35">
        <v>88.901345291479828</v>
      </c>
      <c r="G1218" s="35">
        <v>33475.817150000003</v>
      </c>
    </row>
    <row r="1219" spans="1:7" x14ac:dyDescent="0.25">
      <c r="A1219" s="35">
        <v>1191</v>
      </c>
      <c r="B1219" s="37">
        <v>13725.47184</v>
      </c>
      <c r="C1219" s="35">
        <v>7883.3682578803991</v>
      </c>
      <c r="D1219" s="35">
        <v>-2555.9680078803995</v>
      </c>
      <c r="E1219" s="35">
        <v>-0.39870629506802058</v>
      </c>
      <c r="F1219" s="35">
        <v>88.976083707025424</v>
      </c>
      <c r="G1219" s="35">
        <v>33732.686699999998</v>
      </c>
    </row>
    <row r="1220" spans="1:7" x14ac:dyDescent="0.25">
      <c r="A1220" s="35">
        <v>1192</v>
      </c>
      <c r="B1220" s="38">
        <v>13019.161050000001</v>
      </c>
      <c r="C1220" s="35">
        <v>9202.9072612481868</v>
      </c>
      <c r="D1220" s="35">
        <v>4522.5645787518133</v>
      </c>
      <c r="E1220" s="35">
        <v>0.70547634471189125</v>
      </c>
      <c r="F1220" s="35">
        <v>89.050822122571006</v>
      </c>
      <c r="G1220" s="35">
        <v>33750.291799999999</v>
      </c>
    </row>
    <row r="1221" spans="1:7" x14ac:dyDescent="0.25">
      <c r="A1221" s="35">
        <v>1193</v>
      </c>
      <c r="B1221" s="37">
        <v>8671.1912499999999</v>
      </c>
      <c r="C1221" s="35">
        <v>12975.540445763649</v>
      </c>
      <c r="D1221" s="35">
        <v>43.620604236351937</v>
      </c>
      <c r="E1221" s="35">
        <v>6.8043924846019014E-3</v>
      </c>
      <c r="F1221" s="35">
        <v>89.125560538116602</v>
      </c>
      <c r="G1221" s="35">
        <v>33900.652999999998</v>
      </c>
    </row>
    <row r="1222" spans="1:7" x14ac:dyDescent="0.25">
      <c r="A1222" s="35">
        <v>1194</v>
      </c>
      <c r="B1222" s="38">
        <v>4134.0824499999999</v>
      </c>
      <c r="C1222" s="35">
        <v>10897.428251599358</v>
      </c>
      <c r="D1222" s="35">
        <v>-2226.2370015993583</v>
      </c>
      <c r="E1222" s="35">
        <v>-0.3472714463226384</v>
      </c>
      <c r="F1222" s="35">
        <v>89.200298953662184</v>
      </c>
      <c r="G1222" s="35">
        <v>33907.548000000003</v>
      </c>
    </row>
    <row r="1223" spans="1:7" x14ac:dyDescent="0.25">
      <c r="A1223" s="35">
        <v>1195</v>
      </c>
      <c r="B1223" s="37">
        <v>18838.703659999999</v>
      </c>
      <c r="C1223" s="35">
        <v>6967.8446423621981</v>
      </c>
      <c r="D1223" s="35">
        <v>-2833.7621923621982</v>
      </c>
      <c r="E1223" s="35">
        <v>-0.44203950180014601</v>
      </c>
      <c r="F1223" s="35">
        <v>89.27503736920778</v>
      </c>
      <c r="G1223" s="35">
        <v>34166.273000000001</v>
      </c>
    </row>
    <row r="1224" spans="1:7" x14ac:dyDescent="0.25">
      <c r="A1224" s="35">
        <v>1196</v>
      </c>
      <c r="B1224" s="38">
        <v>33307.550799999997</v>
      </c>
      <c r="C1224" s="35">
        <v>5571.2930501214423</v>
      </c>
      <c r="D1224" s="35">
        <v>13267.410609878556</v>
      </c>
      <c r="E1224" s="35">
        <v>2.0695877699179519</v>
      </c>
      <c r="F1224" s="35">
        <v>89.349775784753376</v>
      </c>
      <c r="G1224" s="35">
        <v>34254.053350000002</v>
      </c>
    </row>
    <row r="1225" spans="1:7" x14ac:dyDescent="0.25">
      <c r="A1225" s="35">
        <v>1197</v>
      </c>
      <c r="B1225" s="37">
        <v>5699.8374999999996</v>
      </c>
      <c r="C1225" s="35">
        <v>28283.605895566579</v>
      </c>
      <c r="D1225" s="35">
        <v>5023.9449044334178</v>
      </c>
      <c r="E1225" s="35">
        <v>0.7836868275724671</v>
      </c>
      <c r="F1225" s="35">
        <v>89.424514200298958</v>
      </c>
      <c r="G1225" s="35">
        <v>34303.167200000004</v>
      </c>
    </row>
    <row r="1226" spans="1:7" x14ac:dyDescent="0.25">
      <c r="A1226" s="35">
        <v>1198</v>
      </c>
      <c r="B1226" s="38">
        <v>6393.6034499999996</v>
      </c>
      <c r="C1226" s="35">
        <v>8687.4290905559792</v>
      </c>
      <c r="D1226" s="35">
        <v>-2987.5915905559796</v>
      </c>
      <c r="E1226" s="35">
        <v>-0.46603540051143216</v>
      </c>
      <c r="F1226" s="35">
        <v>89.499252615844554</v>
      </c>
      <c r="G1226" s="35">
        <v>34439.855900000002</v>
      </c>
    </row>
    <row r="1227" spans="1:7" x14ac:dyDescent="0.25">
      <c r="A1227" s="35">
        <v>1199</v>
      </c>
      <c r="B1227" s="37">
        <v>4934.7049999999999</v>
      </c>
      <c r="C1227" s="35">
        <v>8582.3690574067678</v>
      </c>
      <c r="D1227" s="35">
        <v>-2188.7656074067681</v>
      </c>
      <c r="E1227" s="35">
        <v>-0.34142627114693253</v>
      </c>
      <c r="F1227" s="35">
        <v>89.573991031390136</v>
      </c>
      <c r="G1227" s="35">
        <v>34472.841</v>
      </c>
    </row>
    <row r="1228" spans="1:7" x14ac:dyDescent="0.25">
      <c r="A1228" s="35">
        <v>1200</v>
      </c>
      <c r="B1228" s="38">
        <v>6198.7518</v>
      </c>
      <c r="C1228" s="35">
        <v>7621.471317106756</v>
      </c>
      <c r="D1228" s="35">
        <v>-2686.7663171067561</v>
      </c>
      <c r="E1228" s="35">
        <v>-0.419109566592553</v>
      </c>
      <c r="F1228" s="35">
        <v>89.648729446935732</v>
      </c>
      <c r="G1228" s="35">
        <v>34617.840649999998</v>
      </c>
    </row>
    <row r="1229" spans="1:7" x14ac:dyDescent="0.25">
      <c r="A1229" s="35">
        <v>1201</v>
      </c>
      <c r="B1229" s="37">
        <v>8733.2292500000003</v>
      </c>
      <c r="C1229" s="35">
        <v>8048.9307460490345</v>
      </c>
      <c r="D1229" s="35">
        <v>-1850.1789460490345</v>
      </c>
      <c r="E1229" s="35">
        <v>-0.28861002583667061</v>
      </c>
      <c r="F1229" s="35">
        <v>89.723467862481328</v>
      </c>
      <c r="G1229" s="35">
        <v>34672.147199999999</v>
      </c>
    </row>
    <row r="1230" spans="1:7" x14ac:dyDescent="0.25">
      <c r="A1230" s="35">
        <v>1202</v>
      </c>
      <c r="B1230" s="38">
        <v>2055.3249000000001</v>
      </c>
      <c r="C1230" s="35">
        <v>10437.534065800486</v>
      </c>
      <c r="D1230" s="35">
        <v>-1704.3048158004858</v>
      </c>
      <c r="E1230" s="35">
        <v>-0.26585507200377811</v>
      </c>
      <c r="F1230" s="35">
        <v>89.79820627802691</v>
      </c>
      <c r="G1230" s="35">
        <v>34779.614999999998</v>
      </c>
    </row>
    <row r="1231" spans="1:7" x14ac:dyDescent="0.25">
      <c r="A1231" s="35">
        <v>1203</v>
      </c>
      <c r="B1231" s="37">
        <v>9964.06</v>
      </c>
      <c r="C1231" s="35">
        <v>4863.3990307520526</v>
      </c>
      <c r="D1231" s="35">
        <v>-2808.0741307520525</v>
      </c>
      <c r="E1231" s="35">
        <v>-0.43803241257192299</v>
      </c>
      <c r="F1231" s="35">
        <v>89.872944693572506</v>
      </c>
      <c r="G1231" s="35">
        <v>34806.467700000001</v>
      </c>
    </row>
    <row r="1232" spans="1:7" x14ac:dyDescent="0.25">
      <c r="A1232" s="35">
        <v>1204</v>
      </c>
      <c r="B1232" s="38">
        <v>18223.4512</v>
      </c>
      <c r="C1232" s="35">
        <v>10875.556773819453</v>
      </c>
      <c r="D1232" s="35">
        <v>-911.49677381945367</v>
      </c>
      <c r="E1232" s="35">
        <v>-0.14218468327284842</v>
      </c>
      <c r="F1232" s="35">
        <v>89.947683109118088</v>
      </c>
      <c r="G1232" s="35">
        <v>34828.654000000002</v>
      </c>
    </row>
    <row r="1233" spans="1:7" x14ac:dyDescent="0.25">
      <c r="A1233" s="35">
        <v>1205</v>
      </c>
      <c r="B1233" s="37">
        <v>5116.5003999999999</v>
      </c>
      <c r="C1233" s="35">
        <v>28734.923350552068</v>
      </c>
      <c r="D1233" s="35">
        <v>-10511.472150552068</v>
      </c>
      <c r="E1233" s="35">
        <v>-1.6396880179782756</v>
      </c>
      <c r="F1233" s="35">
        <v>90.022421524663685</v>
      </c>
      <c r="G1233" s="35">
        <v>34838.873</v>
      </c>
    </row>
    <row r="1234" spans="1:7" x14ac:dyDescent="0.25">
      <c r="A1234" s="35">
        <v>1206</v>
      </c>
      <c r="B1234" s="38">
        <v>36910.608030000003</v>
      </c>
      <c r="C1234" s="35">
        <v>7158.6603857466316</v>
      </c>
      <c r="D1234" s="35">
        <v>-2042.1599857466317</v>
      </c>
      <c r="E1234" s="35">
        <v>-0.31855721172676776</v>
      </c>
      <c r="F1234" s="35">
        <v>90.097159940209281</v>
      </c>
      <c r="G1234" s="35">
        <v>35069.374519999998</v>
      </c>
    </row>
    <row r="1235" spans="1:7" x14ac:dyDescent="0.25">
      <c r="A1235" s="35">
        <v>1207</v>
      </c>
      <c r="B1235" s="37">
        <v>38415.474000000002</v>
      </c>
      <c r="C1235" s="35">
        <v>13515.13487417151</v>
      </c>
      <c r="D1235" s="35">
        <v>23395.473155828491</v>
      </c>
      <c r="E1235" s="35">
        <v>3.6494675968417627</v>
      </c>
      <c r="F1235" s="35">
        <v>90.171898355754863</v>
      </c>
      <c r="G1235" s="35">
        <v>35147.528480000001</v>
      </c>
    </row>
    <row r="1236" spans="1:7" x14ac:dyDescent="0.25">
      <c r="A1236" s="35">
        <v>1208</v>
      </c>
      <c r="B1236" s="38">
        <v>20296.863450000001</v>
      </c>
      <c r="C1236" s="35">
        <v>31577.902585365333</v>
      </c>
      <c r="D1236" s="35">
        <v>6837.5714146346691</v>
      </c>
      <c r="E1236" s="35">
        <v>1.0665950268496314</v>
      </c>
      <c r="F1236" s="35">
        <v>90.246636771300459</v>
      </c>
      <c r="G1236" s="35">
        <v>35160.134570000002</v>
      </c>
    </row>
    <row r="1237" spans="1:7" x14ac:dyDescent="0.25">
      <c r="A1237" s="35">
        <v>1209</v>
      </c>
      <c r="B1237" s="37">
        <v>12347.172</v>
      </c>
      <c r="C1237" s="35">
        <v>31938.368930289689</v>
      </c>
      <c r="D1237" s="35">
        <v>-11641.505480289688</v>
      </c>
      <c r="E1237" s="35">
        <v>-1.8159622909010797</v>
      </c>
      <c r="F1237" s="35">
        <v>90.321375186846041</v>
      </c>
      <c r="G1237" s="35">
        <v>35491.64</v>
      </c>
    </row>
    <row r="1238" spans="1:7" x14ac:dyDescent="0.25">
      <c r="A1238" s="35">
        <v>1210</v>
      </c>
      <c r="B1238" s="38">
        <v>5373.3642499999996</v>
      </c>
      <c r="C1238" s="35">
        <v>12643.138932490669</v>
      </c>
      <c r="D1238" s="35">
        <v>-295.96693249066811</v>
      </c>
      <c r="E1238" s="35">
        <v>-4.61679797056063E-2</v>
      </c>
      <c r="F1238" s="35">
        <v>90.396113602391637</v>
      </c>
      <c r="G1238" s="35">
        <v>35585.576000000001</v>
      </c>
    </row>
    <row r="1239" spans="1:7" x14ac:dyDescent="0.25">
      <c r="A1239" s="35">
        <v>1211</v>
      </c>
      <c r="B1239" s="37">
        <v>23563.016179999999</v>
      </c>
      <c r="C1239" s="35">
        <v>7845.7659361833712</v>
      </c>
      <c r="D1239" s="35">
        <v>-2472.4016861833716</v>
      </c>
      <c r="E1239" s="35">
        <v>-0.38567075690261354</v>
      </c>
      <c r="F1239" s="35">
        <v>90.470852017937233</v>
      </c>
      <c r="G1239" s="35">
        <v>35595.589800000002</v>
      </c>
    </row>
    <row r="1240" spans="1:7" x14ac:dyDescent="0.25">
      <c r="A1240" s="35">
        <v>1212</v>
      </c>
      <c r="B1240" s="38">
        <v>1702.4553000000001</v>
      </c>
      <c r="C1240" s="35">
        <v>8812.9876838297932</v>
      </c>
      <c r="D1240" s="35">
        <v>14750.028496170205</v>
      </c>
      <c r="E1240" s="35">
        <v>2.3008618244532166</v>
      </c>
      <c r="F1240" s="35">
        <v>90.545590433482815</v>
      </c>
      <c r="G1240" s="35">
        <v>36021.011200000001</v>
      </c>
    </row>
    <row r="1241" spans="1:7" x14ac:dyDescent="0.25">
      <c r="A1241" s="35">
        <v>1213</v>
      </c>
      <c r="B1241" s="37">
        <v>10806.839</v>
      </c>
      <c r="C1241" s="35">
        <v>3670.2128557928145</v>
      </c>
      <c r="D1241" s="35">
        <v>-1967.7575557928144</v>
      </c>
      <c r="E1241" s="35">
        <v>-0.3069511520658158</v>
      </c>
      <c r="F1241" s="35">
        <v>90.620328849028411</v>
      </c>
      <c r="G1241" s="35">
        <v>36085.218999999997</v>
      </c>
    </row>
    <row r="1242" spans="1:7" x14ac:dyDescent="0.25">
      <c r="A1242" s="35">
        <v>1214</v>
      </c>
      <c r="B1242" s="38">
        <v>3956.0714499999999</v>
      </c>
      <c r="C1242" s="35">
        <v>12069.879946278832</v>
      </c>
      <c r="D1242" s="35">
        <v>-1263.0409462788321</v>
      </c>
      <c r="E1242" s="35">
        <v>-0.19702217502622352</v>
      </c>
      <c r="F1242" s="35">
        <v>90.695067264573993</v>
      </c>
      <c r="G1242" s="35">
        <v>36124.573700000001</v>
      </c>
    </row>
    <row r="1243" spans="1:7" x14ac:dyDescent="0.25">
      <c r="A1243" s="35">
        <v>1215</v>
      </c>
      <c r="B1243" s="37">
        <v>12890.057650000001</v>
      </c>
      <c r="C1243" s="35">
        <v>6781.7467616879958</v>
      </c>
      <c r="D1243" s="35">
        <v>-2825.6753116879959</v>
      </c>
      <c r="E1243" s="35">
        <v>-0.4407780266086227</v>
      </c>
      <c r="F1243" s="35">
        <v>90.769805680119589</v>
      </c>
      <c r="G1243" s="35">
        <v>36149.483500000002</v>
      </c>
    </row>
    <row r="1244" spans="1:7" x14ac:dyDescent="0.25">
      <c r="A1244" s="35">
        <v>1216</v>
      </c>
      <c r="B1244" s="38">
        <v>5415.6611999999996</v>
      </c>
      <c r="C1244" s="35">
        <v>4333.685105752711</v>
      </c>
      <c r="D1244" s="35">
        <v>8556.3725442472896</v>
      </c>
      <c r="E1244" s="35">
        <v>1.3347113836403706</v>
      </c>
      <c r="F1244" s="35">
        <v>90.844544095665185</v>
      </c>
      <c r="G1244" s="35">
        <v>36189.101699999999</v>
      </c>
    </row>
    <row r="1245" spans="1:7" x14ac:dyDescent="0.25">
      <c r="A1245" s="35">
        <v>1217</v>
      </c>
      <c r="B1245" s="37">
        <v>4058.1161000000002</v>
      </c>
      <c r="C1245" s="35">
        <v>8170.9789660427132</v>
      </c>
      <c r="D1245" s="35">
        <v>-2755.3177660427136</v>
      </c>
      <c r="E1245" s="35">
        <v>-0.42980292978901408</v>
      </c>
      <c r="F1245" s="35">
        <v>90.919282511210767</v>
      </c>
      <c r="G1245" s="35">
        <v>36197.699000000001</v>
      </c>
    </row>
    <row r="1246" spans="1:7" x14ac:dyDescent="0.25">
      <c r="A1246" s="35">
        <v>1218</v>
      </c>
      <c r="B1246" s="38">
        <v>41661.601999999999</v>
      </c>
      <c r="C1246" s="35">
        <v>6948.5756321875151</v>
      </c>
      <c r="D1246" s="35">
        <v>-2890.4595321875149</v>
      </c>
      <c r="E1246" s="35">
        <v>-0.45088373859507791</v>
      </c>
      <c r="F1246" s="35">
        <v>90.994020926756363</v>
      </c>
      <c r="G1246" s="35">
        <v>36219.405449999998</v>
      </c>
    </row>
    <row r="1247" spans="1:7" x14ac:dyDescent="0.25">
      <c r="A1247" s="35">
        <v>1219</v>
      </c>
      <c r="B1247" s="37">
        <v>7537.1638999999996</v>
      </c>
      <c r="C1247" s="35">
        <v>34063.761131070067</v>
      </c>
      <c r="D1247" s="35">
        <v>7597.8408689299322</v>
      </c>
      <c r="E1247" s="35">
        <v>1.1851897105236353</v>
      </c>
      <c r="F1247" s="35">
        <v>91.068759342301945</v>
      </c>
      <c r="G1247" s="35">
        <v>36307.798300000002</v>
      </c>
    </row>
    <row r="1248" spans="1:7" x14ac:dyDescent="0.25">
      <c r="A1248" s="35">
        <v>1220</v>
      </c>
      <c r="B1248" s="38">
        <v>4718.2035500000002</v>
      </c>
      <c r="C1248" s="35">
        <v>9426.863386663701</v>
      </c>
      <c r="D1248" s="35">
        <v>-1889.6994866637015</v>
      </c>
      <c r="E1248" s="35">
        <v>-0.2947748480406176</v>
      </c>
      <c r="F1248" s="35">
        <v>91.143497757847541</v>
      </c>
      <c r="G1248" s="35">
        <v>36397.576000000001</v>
      </c>
    </row>
    <row r="1249" spans="1:7" x14ac:dyDescent="0.25">
      <c r="A1249" s="35">
        <v>1221</v>
      </c>
      <c r="B1249" s="37">
        <v>6593.5083000000004</v>
      </c>
      <c r="C1249" s="35">
        <v>7027.4323633767735</v>
      </c>
      <c r="D1249" s="35">
        <v>-2309.2288133767734</v>
      </c>
      <c r="E1249" s="35">
        <v>-0.36021736649563613</v>
      </c>
      <c r="F1249" s="35">
        <v>91.218236173393137</v>
      </c>
      <c r="G1249" s="35">
        <v>36580.282160000002</v>
      </c>
    </row>
    <row r="1250" spans="1:7" x14ac:dyDescent="0.25">
      <c r="A1250" s="35">
        <v>1222</v>
      </c>
      <c r="B1250" s="38">
        <v>8442.6669999999995</v>
      </c>
      <c r="C1250" s="35">
        <v>8668.5939147780246</v>
      </c>
      <c r="D1250" s="35">
        <v>-2075.0856147780241</v>
      </c>
      <c r="E1250" s="35">
        <v>-0.32369329149123122</v>
      </c>
      <c r="F1250" s="35">
        <v>91.292974588938719</v>
      </c>
      <c r="G1250" s="35">
        <v>36837.466999999997</v>
      </c>
    </row>
    <row r="1251" spans="1:7" x14ac:dyDescent="0.25">
      <c r="A1251" s="35">
        <v>1223</v>
      </c>
      <c r="B1251" s="37">
        <v>26125.674770000001</v>
      </c>
      <c r="C1251" s="35">
        <v>10163.429522063218</v>
      </c>
      <c r="D1251" s="35">
        <v>-1720.7625220632181</v>
      </c>
      <c r="E1251" s="35">
        <v>-0.26842231504794017</v>
      </c>
      <c r="F1251" s="35">
        <v>91.367713004484315</v>
      </c>
      <c r="G1251" s="35">
        <v>36898.733079999998</v>
      </c>
    </row>
    <row r="1252" spans="1:7" x14ac:dyDescent="0.25">
      <c r="A1252" s="35">
        <v>1224</v>
      </c>
      <c r="B1252" s="38">
        <v>6858.4795999999997</v>
      </c>
      <c r="C1252" s="35">
        <v>28271.756384712797</v>
      </c>
      <c r="D1252" s="35">
        <v>-2146.0816147127953</v>
      </c>
      <c r="E1252" s="35">
        <v>-0.33476798100665905</v>
      </c>
      <c r="F1252" s="35">
        <v>91.442451420029897</v>
      </c>
      <c r="G1252" s="35">
        <v>36910.608030000003</v>
      </c>
    </row>
    <row r="1253" spans="1:7" x14ac:dyDescent="0.25">
      <c r="A1253" s="35">
        <v>1225</v>
      </c>
      <c r="B1253" s="37">
        <v>4795.6567999999997</v>
      </c>
      <c r="C1253" s="35">
        <v>8577.465917025118</v>
      </c>
      <c r="D1253" s="35">
        <v>-1718.9863170251183</v>
      </c>
      <c r="E1253" s="35">
        <v>-0.26814524423647523</v>
      </c>
      <c r="F1253" s="35">
        <v>91.517189835575493</v>
      </c>
      <c r="G1253" s="35">
        <v>36950.256699999998</v>
      </c>
    </row>
    <row r="1254" spans="1:7" x14ac:dyDescent="0.25">
      <c r="A1254" s="35">
        <v>1226</v>
      </c>
      <c r="B1254" s="38">
        <v>6640.5448500000002</v>
      </c>
      <c r="C1254" s="35">
        <v>8293.8589449840456</v>
      </c>
      <c r="D1254" s="35">
        <v>-3498.2021449840458</v>
      </c>
      <c r="E1254" s="35">
        <v>-0.54568570980754461</v>
      </c>
      <c r="F1254" s="35">
        <v>91.591928251121089</v>
      </c>
      <c r="G1254" s="35">
        <v>37079.372000000003</v>
      </c>
    </row>
    <row r="1255" spans="1:7" x14ac:dyDescent="0.25">
      <c r="A1255" s="35">
        <v>1227</v>
      </c>
      <c r="B1255" s="37">
        <v>7162.0122000000001</v>
      </c>
      <c r="C1255" s="35">
        <v>7965.5523933065379</v>
      </c>
      <c r="D1255" s="35">
        <v>-1325.0075433065376</v>
      </c>
      <c r="E1255" s="35">
        <v>-0.20668836499523568</v>
      </c>
      <c r="F1255" s="35">
        <v>91.666666666666671</v>
      </c>
      <c r="G1255" s="35">
        <v>37133.898200000003</v>
      </c>
    </row>
    <row r="1256" spans="1:7" x14ac:dyDescent="0.25">
      <c r="A1256" s="35">
        <v>1228</v>
      </c>
      <c r="B1256" s="38">
        <v>10594.225700000001</v>
      </c>
      <c r="C1256" s="35">
        <v>9523.8923674089565</v>
      </c>
      <c r="D1256" s="35">
        <v>-2361.8801674089564</v>
      </c>
      <c r="E1256" s="35">
        <v>-0.36843046862827777</v>
      </c>
      <c r="F1256" s="35">
        <v>91.741405082212268</v>
      </c>
      <c r="G1256" s="35">
        <v>37165.163800000002</v>
      </c>
    </row>
    <row r="1257" spans="1:7" x14ac:dyDescent="0.25">
      <c r="A1257" s="35">
        <v>1229</v>
      </c>
      <c r="B1257" s="37">
        <v>11938.255950000001</v>
      </c>
      <c r="C1257" s="35">
        <v>11696.756296260644</v>
      </c>
      <c r="D1257" s="35">
        <v>-1102.5305962606435</v>
      </c>
      <c r="E1257" s="35">
        <v>-0.1719841124297774</v>
      </c>
      <c r="F1257" s="35">
        <v>91.816143497757849</v>
      </c>
      <c r="G1257" s="35">
        <v>37270.1512</v>
      </c>
    </row>
    <row r="1258" spans="1:7" x14ac:dyDescent="0.25">
      <c r="A1258" s="35">
        <v>1230</v>
      </c>
      <c r="B1258" s="38">
        <v>60021.398970000002</v>
      </c>
      <c r="C1258" s="35">
        <v>11938.709010176528</v>
      </c>
      <c r="D1258" s="35">
        <v>-0.45306017652728769</v>
      </c>
      <c r="E1258" s="35">
        <v>-7.067300680960276E-5</v>
      </c>
      <c r="F1258" s="35">
        <v>91.890881913303446</v>
      </c>
      <c r="G1258" s="35">
        <v>37465.34375</v>
      </c>
    </row>
    <row r="1259" spans="1:7" x14ac:dyDescent="0.25">
      <c r="A1259" s="35">
        <v>1231</v>
      </c>
      <c r="B1259" s="37">
        <v>20167.336029999999</v>
      </c>
      <c r="C1259" s="35">
        <v>35044.218732782232</v>
      </c>
      <c r="D1259" s="35">
        <v>24977.18023721777</v>
      </c>
      <c r="E1259" s="35">
        <v>3.8961986076991884</v>
      </c>
      <c r="F1259" s="35">
        <v>91.965620328849042</v>
      </c>
      <c r="G1259" s="35">
        <v>37484.4493</v>
      </c>
    </row>
    <row r="1260" spans="1:7" x14ac:dyDescent="0.25">
      <c r="A1260" s="35">
        <v>1232</v>
      </c>
      <c r="B1260" s="38">
        <v>12479.70895</v>
      </c>
      <c r="C1260" s="35">
        <v>28173.380759648004</v>
      </c>
      <c r="D1260" s="35">
        <v>-8006.0447296480052</v>
      </c>
      <c r="E1260" s="35">
        <v>-1.2488655657916097</v>
      </c>
      <c r="F1260" s="35">
        <v>92.040358744394624</v>
      </c>
      <c r="G1260" s="35">
        <v>37607.527699999999</v>
      </c>
    </row>
    <row r="1261" spans="1:7" x14ac:dyDescent="0.25">
      <c r="A1261" s="35">
        <v>1233</v>
      </c>
      <c r="B1261" s="37">
        <v>11345.519</v>
      </c>
      <c r="C1261" s="35">
        <v>12391.111147093841</v>
      </c>
      <c r="D1261" s="35">
        <v>88.597802906158904</v>
      </c>
      <c r="E1261" s="35">
        <v>1.3820400583642301E-2</v>
      </c>
      <c r="F1261" s="35">
        <v>92.11509715994022</v>
      </c>
      <c r="G1261" s="35">
        <v>37701.876799999998</v>
      </c>
    </row>
    <row r="1262" spans="1:7" x14ac:dyDescent="0.25">
      <c r="A1262" s="35">
        <v>1234</v>
      </c>
      <c r="B1262" s="38">
        <v>8515.7587000000003</v>
      </c>
      <c r="C1262" s="35">
        <v>11675.685630947944</v>
      </c>
      <c r="D1262" s="35">
        <v>-330.16663094794421</v>
      </c>
      <c r="E1262" s="35">
        <v>-5.1502801981277796E-2</v>
      </c>
      <c r="F1262" s="35">
        <v>92.189835575485802</v>
      </c>
      <c r="G1262" s="35">
        <v>37742.575700000001</v>
      </c>
    </row>
    <row r="1263" spans="1:7" x14ac:dyDescent="0.25">
      <c r="A1263" s="35">
        <v>1235</v>
      </c>
      <c r="B1263" s="37">
        <v>2699.56835</v>
      </c>
      <c r="C1263" s="35">
        <v>10475.55966284904</v>
      </c>
      <c r="D1263" s="35">
        <v>-1959.8009628490399</v>
      </c>
      <c r="E1263" s="35">
        <v>-0.30571000050046138</v>
      </c>
      <c r="F1263" s="35">
        <v>92.264573991031398</v>
      </c>
      <c r="G1263" s="35">
        <v>37829.724199999997</v>
      </c>
    </row>
    <row r="1264" spans="1:7" x14ac:dyDescent="0.25">
      <c r="A1264" s="35">
        <v>1236</v>
      </c>
      <c r="B1264" s="38">
        <v>14449.8544</v>
      </c>
      <c r="C1264" s="35">
        <v>5617.8374275120059</v>
      </c>
      <c r="D1264" s="35">
        <v>-2918.2690775120059</v>
      </c>
      <c r="E1264" s="35">
        <v>-0.45522175876969223</v>
      </c>
      <c r="F1264" s="35">
        <v>92.339312406576994</v>
      </c>
      <c r="G1264" s="35">
        <v>38126.246500000001</v>
      </c>
    </row>
    <row r="1265" spans="1:7" x14ac:dyDescent="0.25">
      <c r="A1265" s="35">
        <v>1237</v>
      </c>
      <c r="B1265" s="37">
        <v>12224.350850000001</v>
      </c>
      <c r="C1265" s="35">
        <v>13313.685610777899</v>
      </c>
      <c r="D1265" s="35">
        <v>1136.1687892221016</v>
      </c>
      <c r="E1265" s="35">
        <v>0.17723134527740925</v>
      </c>
      <c r="F1265" s="35">
        <v>92.414050822122576</v>
      </c>
      <c r="G1265" s="35">
        <v>38245.593269999998</v>
      </c>
    </row>
    <row r="1266" spans="1:7" x14ac:dyDescent="0.25">
      <c r="A1266" s="35">
        <v>1238</v>
      </c>
      <c r="B1266" s="38">
        <v>6985.50695</v>
      </c>
      <c r="C1266" s="35">
        <v>12567.717409506906</v>
      </c>
      <c r="D1266" s="35">
        <v>-343.36655950690511</v>
      </c>
      <c r="E1266" s="35">
        <v>-5.3561863203749921E-2</v>
      </c>
      <c r="F1266" s="35">
        <v>92.488789237668172</v>
      </c>
      <c r="G1266" s="35">
        <v>38282.749499999998</v>
      </c>
    </row>
    <row r="1267" spans="1:7" x14ac:dyDescent="0.25">
      <c r="A1267" s="35">
        <v>1239</v>
      </c>
      <c r="B1267" s="37">
        <v>3238.4357</v>
      </c>
      <c r="C1267" s="35">
        <v>8239.163420759789</v>
      </c>
      <c r="D1267" s="35">
        <v>-1253.656470759789</v>
      </c>
      <c r="E1267" s="35">
        <v>-0.19555828758560684</v>
      </c>
      <c r="F1267" s="35">
        <v>92.563527653213754</v>
      </c>
      <c r="G1267" s="35">
        <v>38344.565999999999</v>
      </c>
    </row>
    <row r="1268" spans="1:7" x14ac:dyDescent="0.25">
      <c r="A1268" s="35">
        <v>1240</v>
      </c>
      <c r="B1268" s="38">
        <v>47269.853999999999</v>
      </c>
      <c r="C1268" s="35">
        <v>6793.2427001337028</v>
      </c>
      <c r="D1268" s="35">
        <v>-3554.8070001337028</v>
      </c>
      <c r="E1268" s="35">
        <v>-0.55451551988732617</v>
      </c>
      <c r="F1268" s="35">
        <v>92.63826606875935</v>
      </c>
      <c r="G1268" s="35">
        <v>38415.474000000002</v>
      </c>
    </row>
    <row r="1269" spans="1:7" x14ac:dyDescent="0.25">
      <c r="A1269" s="35">
        <v>1241</v>
      </c>
      <c r="B1269" s="37">
        <v>49577.662400000001</v>
      </c>
      <c r="C1269" s="35">
        <v>35068.009364510151</v>
      </c>
      <c r="D1269" s="35">
        <v>12201.844635489848</v>
      </c>
      <c r="E1269" s="35">
        <v>1.9033697810819403</v>
      </c>
      <c r="F1269" s="35">
        <v>92.713004484304946</v>
      </c>
      <c r="G1269" s="35">
        <v>38511.628299999997</v>
      </c>
    </row>
    <row r="1270" spans="1:7" x14ac:dyDescent="0.25">
      <c r="A1270" s="35">
        <v>1242</v>
      </c>
      <c r="B1270" s="38">
        <v>4296.2712000000001</v>
      </c>
      <c r="C1270" s="35">
        <v>37267.305302600893</v>
      </c>
      <c r="D1270" s="35">
        <v>12310.357097399108</v>
      </c>
      <c r="E1270" s="35">
        <v>1.9202966759112812</v>
      </c>
      <c r="F1270" s="35">
        <v>92.787742899850528</v>
      </c>
      <c r="G1270" s="35">
        <v>38709.175999999999</v>
      </c>
    </row>
    <row r="1271" spans="1:7" x14ac:dyDescent="0.25">
      <c r="A1271" s="35">
        <v>1243</v>
      </c>
      <c r="B1271" s="37">
        <v>3171.6149</v>
      </c>
      <c r="C1271" s="35">
        <v>5916.8561948149354</v>
      </c>
      <c r="D1271" s="35">
        <v>-1620.5849948149353</v>
      </c>
      <c r="E1271" s="35">
        <v>-0.25279558943357661</v>
      </c>
      <c r="F1271" s="35">
        <v>92.862481315396124</v>
      </c>
      <c r="G1271" s="35">
        <v>38711</v>
      </c>
    </row>
    <row r="1272" spans="1:7" x14ac:dyDescent="0.25">
      <c r="A1272" s="35">
        <v>1244</v>
      </c>
      <c r="B1272" s="38">
        <v>1135.9407000000001</v>
      </c>
      <c r="C1272" s="35">
        <v>6798.944595351858</v>
      </c>
      <c r="D1272" s="35">
        <v>-3627.3296953518579</v>
      </c>
      <c r="E1272" s="35">
        <v>-0.56582835910504259</v>
      </c>
      <c r="F1272" s="35">
        <v>92.937219730941706</v>
      </c>
      <c r="G1272" s="35">
        <v>38746.355100000001</v>
      </c>
    </row>
    <row r="1273" spans="1:7" x14ac:dyDescent="0.25">
      <c r="A1273" s="35">
        <v>1245</v>
      </c>
      <c r="B1273" s="37">
        <v>5615.3689999999997</v>
      </c>
      <c r="C1273" s="35">
        <v>4115.5315249792529</v>
      </c>
      <c r="D1273" s="35">
        <v>-2979.5908249792528</v>
      </c>
      <c r="E1273" s="35">
        <v>-0.46478735844245106</v>
      </c>
      <c r="F1273" s="35">
        <v>93.011958146487302</v>
      </c>
      <c r="G1273" s="35">
        <v>38792.685599999997</v>
      </c>
    </row>
    <row r="1274" spans="1:7" x14ac:dyDescent="0.25">
      <c r="A1274" s="35">
        <v>1246</v>
      </c>
      <c r="B1274" s="38">
        <v>9101.7980000000007</v>
      </c>
      <c r="C1274" s="35">
        <v>7015.0266150683674</v>
      </c>
      <c r="D1274" s="35">
        <v>-1399.6576150683677</v>
      </c>
      <c r="E1274" s="35">
        <v>-0.2183330543837399</v>
      </c>
      <c r="F1274" s="35">
        <v>93.086696562032898</v>
      </c>
      <c r="G1274" s="35">
        <v>38998.546000000002</v>
      </c>
    </row>
    <row r="1275" spans="1:7" x14ac:dyDescent="0.25">
      <c r="A1275" s="35">
        <v>1247</v>
      </c>
      <c r="B1275" s="37">
        <v>6059.1729999999998</v>
      </c>
      <c r="C1275" s="35">
        <v>10646.45514408332</v>
      </c>
      <c r="D1275" s="35">
        <v>-1544.6571440833195</v>
      </c>
      <c r="E1275" s="35">
        <v>-0.24095157888088398</v>
      </c>
      <c r="F1275" s="35">
        <v>93.16143497757848</v>
      </c>
      <c r="G1275" s="35">
        <v>39047.285000000003</v>
      </c>
    </row>
    <row r="1276" spans="1:7" x14ac:dyDescent="0.25">
      <c r="A1276" s="35">
        <v>1248</v>
      </c>
      <c r="B1276" s="38">
        <v>1633.9618</v>
      </c>
      <c r="C1276" s="35">
        <v>7947.7435445486608</v>
      </c>
      <c r="D1276" s="35">
        <v>-1888.570544548661</v>
      </c>
      <c r="E1276" s="35">
        <v>-0.29459874398663638</v>
      </c>
      <c r="F1276" s="35">
        <v>93.236173393124076</v>
      </c>
      <c r="G1276" s="35">
        <v>39125.332249999999</v>
      </c>
    </row>
    <row r="1277" spans="1:7" x14ac:dyDescent="0.25">
      <c r="A1277" s="35">
        <v>1249</v>
      </c>
      <c r="B1277" s="37">
        <v>37607.527699999999</v>
      </c>
      <c r="C1277" s="35">
        <v>5066.7013224225875</v>
      </c>
      <c r="D1277" s="35">
        <v>-3432.7395224225875</v>
      </c>
      <c r="E1277" s="35">
        <v>-0.53547417365903083</v>
      </c>
      <c r="F1277" s="35">
        <v>93.310911808669658</v>
      </c>
      <c r="G1277" s="35">
        <v>39241.442000000003</v>
      </c>
    </row>
    <row r="1278" spans="1:7" x14ac:dyDescent="0.25">
      <c r="A1278" s="35">
        <v>1250</v>
      </c>
      <c r="B1278" s="38">
        <v>18648.421699999999</v>
      </c>
      <c r="C1278" s="35">
        <v>30541.98999904445</v>
      </c>
      <c r="D1278" s="35">
        <v>7065.5377009555486</v>
      </c>
      <c r="E1278" s="35">
        <v>1.1021555632644777</v>
      </c>
      <c r="F1278" s="35">
        <v>93.385650224215254</v>
      </c>
      <c r="G1278" s="35">
        <v>39556.494500000001</v>
      </c>
    </row>
    <row r="1279" spans="1:7" x14ac:dyDescent="0.25">
      <c r="A1279" s="35">
        <v>1251</v>
      </c>
      <c r="B1279" s="37">
        <v>1241.5650000000001</v>
      </c>
      <c r="C1279" s="35">
        <v>28561.083177336201</v>
      </c>
      <c r="D1279" s="35">
        <v>-9912.6614773362016</v>
      </c>
      <c r="E1279" s="35">
        <v>-1.5462793429756982</v>
      </c>
      <c r="F1279" s="35">
        <v>93.460388639760851</v>
      </c>
      <c r="G1279" s="35">
        <v>39597.407200000001</v>
      </c>
    </row>
    <row r="1280" spans="1:7" x14ac:dyDescent="0.25">
      <c r="A1280" s="35">
        <v>1252</v>
      </c>
      <c r="B1280" s="38">
        <v>16232.847</v>
      </c>
      <c r="C1280" s="35">
        <v>3805.9267825362263</v>
      </c>
      <c r="D1280" s="35">
        <v>-2564.3617825362262</v>
      </c>
      <c r="E1280" s="35">
        <v>-0.40001564275325857</v>
      </c>
      <c r="F1280" s="35">
        <v>93.535127055306432</v>
      </c>
      <c r="G1280" s="35">
        <v>39611.757700000002</v>
      </c>
    </row>
    <row r="1281" spans="1:7" x14ac:dyDescent="0.25">
      <c r="A1281" s="35">
        <v>1253</v>
      </c>
      <c r="B1281" s="37">
        <v>15828.82173</v>
      </c>
      <c r="C1281" s="35">
        <v>27672.410864695848</v>
      </c>
      <c r="D1281" s="35">
        <v>-11439.563864695849</v>
      </c>
      <c r="E1281" s="35">
        <v>-1.7844613514819514</v>
      </c>
      <c r="F1281" s="35">
        <v>93.609865470852029</v>
      </c>
      <c r="G1281" s="35">
        <v>39722.746200000001</v>
      </c>
    </row>
    <row r="1282" spans="1:7" x14ac:dyDescent="0.25">
      <c r="A1282" s="35">
        <v>1254</v>
      </c>
      <c r="B1282" s="38">
        <v>4415.1588000000002</v>
      </c>
      <c r="C1282" s="35">
        <v>10040.405366535744</v>
      </c>
      <c r="D1282" s="35">
        <v>5788.4163634642555</v>
      </c>
      <c r="E1282" s="35">
        <v>0.902936983355204</v>
      </c>
      <c r="F1282" s="35">
        <v>93.68460388639761</v>
      </c>
      <c r="G1282" s="35">
        <v>39725.518049999999</v>
      </c>
    </row>
    <row r="1283" spans="1:7" x14ac:dyDescent="0.25">
      <c r="A1283" s="35">
        <v>1255</v>
      </c>
      <c r="B1283" s="37">
        <v>6474.0129999999999</v>
      </c>
      <c r="C1283" s="35">
        <v>7787.075157358131</v>
      </c>
      <c r="D1283" s="35">
        <v>-3371.9163573581309</v>
      </c>
      <c r="E1283" s="35">
        <v>-0.52598634802021527</v>
      </c>
      <c r="F1283" s="35">
        <v>93.759342301943207</v>
      </c>
      <c r="G1283" s="35">
        <v>39727.614000000001</v>
      </c>
    </row>
    <row r="1284" spans="1:7" x14ac:dyDescent="0.25">
      <c r="A1284" s="35">
        <v>1256</v>
      </c>
      <c r="B1284" s="38">
        <v>11436.738149999999</v>
      </c>
      <c r="C1284" s="35">
        <v>9756.6652789486598</v>
      </c>
      <c r="D1284" s="35">
        <v>-3282.6522789486598</v>
      </c>
      <c r="E1284" s="35">
        <v>-0.51206201490040615</v>
      </c>
      <c r="F1284" s="35">
        <v>93.834080717488803</v>
      </c>
      <c r="G1284" s="35">
        <v>39774.276299999998</v>
      </c>
    </row>
    <row r="1285" spans="1:7" x14ac:dyDescent="0.25">
      <c r="A1285" s="35">
        <v>1257</v>
      </c>
      <c r="B1285" s="37">
        <v>11305.93455</v>
      </c>
      <c r="C1285" s="35">
        <v>12238.168978195157</v>
      </c>
      <c r="D1285" s="35">
        <v>-801.43082819515803</v>
      </c>
      <c r="E1285" s="35">
        <v>-0.12501546000490421</v>
      </c>
      <c r="F1285" s="35">
        <v>93.908819133034385</v>
      </c>
      <c r="G1285" s="35">
        <v>39836.519</v>
      </c>
    </row>
    <row r="1286" spans="1:7" x14ac:dyDescent="0.25">
      <c r="A1286" s="35">
        <v>1258</v>
      </c>
      <c r="B1286" s="38">
        <v>30063.580549999999</v>
      </c>
      <c r="C1286" s="35">
        <v>12003.511687457711</v>
      </c>
      <c r="D1286" s="35">
        <v>-697.57713745771071</v>
      </c>
      <c r="E1286" s="35">
        <v>-0.10881528843178444</v>
      </c>
      <c r="F1286" s="35">
        <v>93.983557548579981</v>
      </c>
      <c r="G1286" s="35">
        <v>39871.704299999998</v>
      </c>
    </row>
    <row r="1287" spans="1:7" x14ac:dyDescent="0.25">
      <c r="A1287" s="35">
        <v>1259</v>
      </c>
      <c r="B1287" s="37">
        <v>10197.772199999999</v>
      </c>
      <c r="C1287" s="35">
        <v>12374.300140946665</v>
      </c>
      <c r="D1287" s="35">
        <v>17689.280409053332</v>
      </c>
      <c r="E1287" s="35">
        <v>2.7593567026536094</v>
      </c>
      <c r="F1287" s="35">
        <v>94.058295964125563</v>
      </c>
      <c r="G1287" s="35">
        <v>39983.425949999997</v>
      </c>
    </row>
    <row r="1288" spans="1:7" x14ac:dyDescent="0.25">
      <c r="A1288" s="35">
        <v>1260</v>
      </c>
      <c r="B1288" s="38">
        <v>4544.2348000000002</v>
      </c>
      <c r="C1288" s="35">
        <v>11188.149484408843</v>
      </c>
      <c r="D1288" s="35">
        <v>-990.37728440884348</v>
      </c>
      <c r="E1288" s="35">
        <v>-0.15448928021350034</v>
      </c>
      <c r="F1288" s="35">
        <v>94.133034379671159</v>
      </c>
      <c r="G1288" s="35">
        <v>40003.332249999999</v>
      </c>
    </row>
    <row r="1289" spans="1:7" x14ac:dyDescent="0.25">
      <c r="A1289" s="35">
        <v>1261</v>
      </c>
      <c r="B1289" s="37">
        <v>3277.1610000000001</v>
      </c>
      <c r="C1289" s="35">
        <v>7119.8919267022466</v>
      </c>
      <c r="D1289" s="35">
        <v>-2575.6571267022464</v>
      </c>
      <c r="E1289" s="35">
        <v>-0.40177760722623596</v>
      </c>
      <c r="F1289" s="35">
        <v>94.207772795216755</v>
      </c>
      <c r="G1289" s="35">
        <v>40103.89</v>
      </c>
    </row>
    <row r="1290" spans="1:7" x14ac:dyDescent="0.25">
      <c r="A1290" s="35">
        <v>1262</v>
      </c>
      <c r="B1290" s="38">
        <v>6770.1925000000001</v>
      </c>
      <c r="C1290" s="35">
        <v>6492.1499097027518</v>
      </c>
      <c r="D1290" s="35">
        <v>-3214.9889097027517</v>
      </c>
      <c r="E1290" s="35">
        <v>-0.50150718354857426</v>
      </c>
      <c r="F1290" s="35">
        <v>94.282511210762337</v>
      </c>
      <c r="G1290" s="35">
        <v>40182.245999999999</v>
      </c>
    </row>
    <row r="1291" spans="1:7" x14ac:dyDescent="0.25">
      <c r="A1291" s="35">
        <v>1263</v>
      </c>
      <c r="B1291" s="37">
        <v>7337.7479999999996</v>
      </c>
      <c r="C1291" s="35">
        <v>9439.2715970431818</v>
      </c>
      <c r="D1291" s="35">
        <v>-2669.0790970431817</v>
      </c>
      <c r="E1291" s="35">
        <v>-0.41635053128387217</v>
      </c>
      <c r="F1291" s="35">
        <v>94.357249626307933</v>
      </c>
      <c r="G1291" s="35">
        <v>40273.645499999999</v>
      </c>
    </row>
    <row r="1292" spans="1:7" x14ac:dyDescent="0.25">
      <c r="A1292" s="35">
        <v>1264</v>
      </c>
      <c r="B1292" s="38">
        <v>10370.912549999999</v>
      </c>
      <c r="C1292" s="35">
        <v>9905.5733032346943</v>
      </c>
      <c r="D1292" s="35">
        <v>-2567.8253032346947</v>
      </c>
      <c r="E1292" s="35">
        <v>-0.40055591849275146</v>
      </c>
      <c r="F1292" s="35">
        <v>94.431988041853515</v>
      </c>
      <c r="G1292" s="35">
        <v>40419.019099999998</v>
      </c>
    </row>
    <row r="1293" spans="1:7" x14ac:dyDescent="0.25">
      <c r="A1293" s="35">
        <v>1265</v>
      </c>
      <c r="B1293" s="37">
        <v>26926.5144</v>
      </c>
      <c r="C1293" s="35">
        <v>11476.312601755961</v>
      </c>
      <c r="D1293" s="35">
        <v>-1105.4000517559616</v>
      </c>
      <c r="E1293" s="35">
        <v>-0.17243171974171304</v>
      </c>
      <c r="F1293" s="35">
        <v>94.506726457399111</v>
      </c>
      <c r="G1293" s="35">
        <v>40720.551050000002</v>
      </c>
    </row>
    <row r="1294" spans="1:7" x14ac:dyDescent="0.25">
      <c r="A1294" s="35">
        <v>1266</v>
      </c>
      <c r="B1294" s="38">
        <v>10704.47</v>
      </c>
      <c r="C1294" s="35">
        <v>36269.927159357023</v>
      </c>
      <c r="D1294" s="35">
        <v>-9343.4127593570229</v>
      </c>
      <c r="E1294" s="35">
        <v>-1.457482047149639</v>
      </c>
      <c r="F1294" s="35">
        <v>94.581464872944707</v>
      </c>
      <c r="G1294" s="35">
        <v>40904.199500000002</v>
      </c>
    </row>
    <row r="1295" spans="1:7" x14ac:dyDescent="0.25">
      <c r="A1295" s="35">
        <v>1267</v>
      </c>
      <c r="B1295" s="37">
        <v>34254.053350000002</v>
      </c>
      <c r="C1295" s="35">
        <v>12058.257469619584</v>
      </c>
      <c r="D1295" s="35">
        <v>-1353.787469619585</v>
      </c>
      <c r="E1295" s="35">
        <v>-0.21117775522125867</v>
      </c>
      <c r="F1295" s="35">
        <v>94.656203288490289</v>
      </c>
      <c r="G1295" s="35">
        <v>40932.429499999998</v>
      </c>
    </row>
    <row r="1296" spans="1:7" x14ac:dyDescent="0.25">
      <c r="A1296" s="35">
        <v>1268</v>
      </c>
      <c r="B1296" s="38">
        <v>1880.4870000000001</v>
      </c>
      <c r="C1296" s="35">
        <v>28607.454893731247</v>
      </c>
      <c r="D1296" s="35">
        <v>5646.5984562687554</v>
      </c>
      <c r="E1296" s="35">
        <v>0.88081476109816226</v>
      </c>
      <c r="F1296" s="35">
        <v>94.730941704035885</v>
      </c>
      <c r="G1296" s="35">
        <v>40941.285400000001</v>
      </c>
    </row>
    <row r="1297" spans="1:7" x14ac:dyDescent="0.25">
      <c r="A1297" s="35">
        <v>1269</v>
      </c>
      <c r="B1297" s="37">
        <v>8615.2999999999993</v>
      </c>
      <c r="C1297" s="35">
        <v>5218.7266996857279</v>
      </c>
      <c r="D1297" s="35">
        <v>-3338.2396996857278</v>
      </c>
      <c r="E1297" s="35">
        <v>-0.52073311504959896</v>
      </c>
      <c r="F1297" s="35">
        <v>94.805680119581467</v>
      </c>
      <c r="G1297" s="35">
        <v>40974.164900000003</v>
      </c>
    </row>
    <row r="1298" spans="1:7" x14ac:dyDescent="0.25">
      <c r="A1298" s="35">
        <v>1270</v>
      </c>
      <c r="B1298" s="38">
        <v>3292.5298499999999</v>
      </c>
      <c r="C1298" s="35">
        <v>10006.557839688518</v>
      </c>
      <c r="D1298" s="35">
        <v>-1391.2578396885183</v>
      </c>
      <c r="E1298" s="35">
        <v>-0.21702277064357656</v>
      </c>
      <c r="F1298" s="35">
        <v>94.880418535127063</v>
      </c>
      <c r="G1298" s="35">
        <v>41034.221400000002</v>
      </c>
    </row>
    <row r="1299" spans="1:7" x14ac:dyDescent="0.25">
      <c r="A1299" s="35">
        <v>1271</v>
      </c>
      <c r="B1299" s="37">
        <v>3021.80915</v>
      </c>
      <c r="C1299" s="35">
        <v>5975.7216922663902</v>
      </c>
      <c r="D1299" s="35">
        <v>-2683.1918422663903</v>
      </c>
      <c r="E1299" s="35">
        <v>-0.41855198307976166</v>
      </c>
      <c r="F1299" s="35">
        <v>94.955156950672659</v>
      </c>
      <c r="G1299" s="35">
        <v>41097.161749999999</v>
      </c>
    </row>
    <row r="1300" spans="1:7" x14ac:dyDescent="0.25">
      <c r="A1300" s="35">
        <v>1272</v>
      </c>
      <c r="B1300" s="38">
        <v>14478.33015</v>
      </c>
      <c r="C1300" s="35">
        <v>6255.3160223313444</v>
      </c>
      <c r="D1300" s="35">
        <v>-3233.5068723313443</v>
      </c>
      <c r="E1300" s="35">
        <v>-0.50439580666478334</v>
      </c>
      <c r="F1300" s="35">
        <v>95.029895366218241</v>
      </c>
      <c r="G1300" s="35">
        <v>41661.601999999999</v>
      </c>
    </row>
    <row r="1301" spans="1:7" x14ac:dyDescent="0.25">
      <c r="A1301" s="35">
        <v>1273</v>
      </c>
      <c r="B1301" s="37">
        <v>4747.0528999999997</v>
      </c>
      <c r="C1301" s="35">
        <v>10037.120123262357</v>
      </c>
      <c r="D1301" s="35">
        <v>4441.2100267376427</v>
      </c>
      <c r="E1301" s="35">
        <v>0.69278582123097043</v>
      </c>
      <c r="F1301" s="35">
        <v>95.104633781763837</v>
      </c>
      <c r="G1301" s="35">
        <v>41676.081100000003</v>
      </c>
    </row>
    <row r="1302" spans="1:7" x14ac:dyDescent="0.25">
      <c r="A1302" s="35">
        <v>1274</v>
      </c>
      <c r="B1302" s="38">
        <v>17043.341400000001</v>
      </c>
      <c r="C1302" s="35">
        <v>7524.752883602262</v>
      </c>
      <c r="D1302" s="35">
        <v>-2777.6999836022624</v>
      </c>
      <c r="E1302" s="35">
        <v>-0.43329433931020539</v>
      </c>
      <c r="F1302" s="35">
        <v>95.179372197309419</v>
      </c>
      <c r="G1302" s="35">
        <v>41919.097000000002</v>
      </c>
    </row>
    <row r="1303" spans="1:7" x14ac:dyDescent="0.25">
      <c r="A1303" s="35">
        <v>1275</v>
      </c>
      <c r="B1303" s="37">
        <v>10959.33</v>
      </c>
      <c r="C1303" s="35">
        <v>28853.91336146689</v>
      </c>
      <c r="D1303" s="35">
        <v>-11810.571961466889</v>
      </c>
      <c r="E1303" s="35">
        <v>-1.8423350272274035</v>
      </c>
      <c r="F1303" s="35">
        <v>95.254110612855015</v>
      </c>
      <c r="G1303" s="35">
        <v>41949.244100000004</v>
      </c>
    </row>
    <row r="1304" spans="1:7" x14ac:dyDescent="0.25">
      <c r="A1304" s="35">
        <v>1276</v>
      </c>
      <c r="B1304" s="38">
        <v>2741.9479999999999</v>
      </c>
      <c r="C1304" s="35">
        <v>11492.285809612054</v>
      </c>
      <c r="D1304" s="35">
        <v>-532.95580961205451</v>
      </c>
      <c r="E1304" s="35">
        <v>-8.3135953044112865E-2</v>
      </c>
      <c r="F1304" s="35">
        <v>95.328849028400612</v>
      </c>
      <c r="G1304" s="35">
        <v>41999.519999999997</v>
      </c>
    </row>
    <row r="1305" spans="1:7" x14ac:dyDescent="0.25">
      <c r="A1305" s="35">
        <v>1277</v>
      </c>
      <c r="B1305" s="37">
        <v>4357.0436499999996</v>
      </c>
      <c r="C1305" s="35">
        <v>5506.6756505116773</v>
      </c>
      <c r="D1305" s="35">
        <v>-2764.7276505116774</v>
      </c>
      <c r="E1305" s="35">
        <v>-0.4312707807801342</v>
      </c>
      <c r="F1305" s="35">
        <v>95.403587443946194</v>
      </c>
      <c r="G1305" s="35">
        <v>42111.664700000001</v>
      </c>
    </row>
    <row r="1306" spans="1:7" x14ac:dyDescent="0.25">
      <c r="A1306" s="35">
        <v>1278</v>
      </c>
      <c r="B1306" s="38">
        <v>22462.043750000001</v>
      </c>
      <c r="C1306" s="35">
        <v>7465.8962721114394</v>
      </c>
      <c r="D1306" s="35">
        <v>-3108.8526221114398</v>
      </c>
      <c r="E1306" s="35">
        <v>-0.48495094893713303</v>
      </c>
      <c r="F1306" s="35">
        <v>95.47832585949179</v>
      </c>
      <c r="G1306" s="35">
        <v>42112.2356</v>
      </c>
    </row>
    <row r="1307" spans="1:7" x14ac:dyDescent="0.25">
      <c r="A1307" s="35">
        <v>1279</v>
      </c>
      <c r="B1307" s="37">
        <v>4189.1130999999996</v>
      </c>
      <c r="C1307" s="35">
        <v>31791.807855004969</v>
      </c>
      <c r="D1307" s="35">
        <v>-9329.7641050049679</v>
      </c>
      <c r="E1307" s="35">
        <v>-1.455352989042263</v>
      </c>
      <c r="F1307" s="35">
        <v>95.553064275037372</v>
      </c>
      <c r="G1307" s="35">
        <v>42124.515299999999</v>
      </c>
    </row>
    <row r="1308" spans="1:7" x14ac:dyDescent="0.25">
      <c r="A1308" s="35">
        <v>1280</v>
      </c>
      <c r="B1308" s="38">
        <v>8283.6807000000008</v>
      </c>
      <c r="C1308" s="35">
        <v>6468.1297817092245</v>
      </c>
      <c r="D1308" s="35">
        <v>-2279.0166817092249</v>
      </c>
      <c r="E1308" s="35">
        <v>-0.3555045660825884</v>
      </c>
      <c r="F1308" s="35">
        <v>95.627802690582968</v>
      </c>
      <c r="G1308" s="35">
        <v>42211.138200000001</v>
      </c>
    </row>
    <row r="1309" spans="1:7" x14ac:dyDescent="0.25">
      <c r="A1309" s="35">
        <v>1281</v>
      </c>
      <c r="B1309" s="37">
        <v>24535.698550000001</v>
      </c>
      <c r="C1309" s="35">
        <v>10775.585158723305</v>
      </c>
      <c r="D1309" s="35">
        <v>-2491.9044587233038</v>
      </c>
      <c r="E1309" s="35">
        <v>-0.38871300084266935</v>
      </c>
      <c r="F1309" s="35">
        <v>95.702541106128564</v>
      </c>
      <c r="G1309" s="35">
        <v>42303.692150000003</v>
      </c>
    </row>
    <row r="1310" spans="1:7" x14ac:dyDescent="0.25">
      <c r="A1310" s="35">
        <v>1282</v>
      </c>
      <c r="B1310" s="38">
        <v>14283.4594</v>
      </c>
      <c r="C1310" s="35">
        <v>34251.906761536527</v>
      </c>
      <c r="D1310" s="35">
        <v>-9716.2082115365265</v>
      </c>
      <c r="E1310" s="35">
        <v>-1.5156345330565177</v>
      </c>
      <c r="F1310" s="35">
        <v>95.777279521674146</v>
      </c>
      <c r="G1310" s="35">
        <v>42560.430399999997</v>
      </c>
    </row>
    <row r="1311" spans="1:7" x14ac:dyDescent="0.25">
      <c r="A1311" s="35">
        <v>1283</v>
      </c>
      <c r="B1311" s="37">
        <v>1720.3536999999999</v>
      </c>
      <c r="C1311" s="35">
        <v>27771.286045388093</v>
      </c>
      <c r="D1311" s="35">
        <v>-13487.826645388093</v>
      </c>
      <c r="E1311" s="35">
        <v>-2.1039705402111006</v>
      </c>
      <c r="F1311" s="35">
        <v>95.852017937219742</v>
      </c>
      <c r="G1311" s="35">
        <v>42760.502200000003</v>
      </c>
    </row>
    <row r="1312" spans="1:7" x14ac:dyDescent="0.25">
      <c r="A1312" s="35">
        <v>1284</v>
      </c>
      <c r="B1312" s="38">
        <v>47403.88</v>
      </c>
      <c r="C1312" s="35">
        <v>4242.4959064708555</v>
      </c>
      <c r="D1312" s="35">
        <v>-2522.1422064708559</v>
      </c>
      <c r="E1312" s="35">
        <v>-0.39342979711651066</v>
      </c>
      <c r="F1312" s="35">
        <v>95.926756352765324</v>
      </c>
      <c r="G1312" s="35">
        <v>42856.838000000003</v>
      </c>
    </row>
    <row r="1313" spans="1:7" x14ac:dyDescent="0.25">
      <c r="A1313" s="35">
        <v>1285</v>
      </c>
      <c r="B1313" s="37">
        <v>8534.6718000000001</v>
      </c>
      <c r="C1313" s="35">
        <v>36396.394042851876</v>
      </c>
      <c r="D1313" s="35">
        <v>11007.485957148121</v>
      </c>
      <c r="E1313" s="35">
        <v>1.7170613757514421</v>
      </c>
      <c r="F1313" s="35">
        <v>96.00149476831092</v>
      </c>
      <c r="G1313" s="35">
        <v>42969.852700000003</v>
      </c>
    </row>
    <row r="1314" spans="1:7" x14ac:dyDescent="0.25">
      <c r="A1314" s="35">
        <v>1286</v>
      </c>
      <c r="B1314" s="38">
        <v>3732.6251000000002</v>
      </c>
      <c r="C1314" s="35">
        <v>10238.859142021109</v>
      </c>
      <c r="D1314" s="35">
        <v>-1704.1873420211086</v>
      </c>
      <c r="E1314" s="35">
        <v>-0.26583674723007256</v>
      </c>
      <c r="F1314" s="35">
        <v>96.076233183856502</v>
      </c>
      <c r="G1314" s="35">
        <v>42983.458500000001</v>
      </c>
    </row>
    <row r="1315" spans="1:7" x14ac:dyDescent="0.25">
      <c r="A1315" s="35">
        <v>1287</v>
      </c>
      <c r="B1315" s="37">
        <v>5472.4489999999996</v>
      </c>
      <c r="C1315" s="35">
        <v>6204.936050113286</v>
      </c>
      <c r="D1315" s="35">
        <v>-2472.3109501132858</v>
      </c>
      <c r="E1315" s="35">
        <v>-0.38565660295302523</v>
      </c>
      <c r="F1315" s="35">
        <v>96.150971599402098</v>
      </c>
      <c r="G1315" s="35">
        <v>43254.417950000003</v>
      </c>
    </row>
    <row r="1316" spans="1:7" x14ac:dyDescent="0.25">
      <c r="A1316" s="35">
        <v>1288</v>
      </c>
      <c r="B1316" s="38">
        <v>38344.565999999999</v>
      </c>
      <c r="C1316" s="35">
        <v>8366.4485040969812</v>
      </c>
      <c r="D1316" s="35">
        <v>-2893.9995040969816</v>
      </c>
      <c r="E1316" s="35">
        <v>-0.45143593998426462</v>
      </c>
      <c r="F1316" s="35">
        <v>96.225710014947694</v>
      </c>
      <c r="G1316" s="35">
        <v>43578.939400000003</v>
      </c>
    </row>
    <row r="1317" spans="1:7" x14ac:dyDescent="0.25">
      <c r="A1317" s="35">
        <v>1289</v>
      </c>
      <c r="B1317" s="37">
        <v>7147.4727999999996</v>
      </c>
      <c r="C1317" s="35">
        <v>28628.486264591906</v>
      </c>
      <c r="D1317" s="35">
        <v>9716.0797354080933</v>
      </c>
      <c r="E1317" s="35">
        <v>1.5156144920227432</v>
      </c>
      <c r="F1317" s="35">
        <v>96.300448430493276</v>
      </c>
      <c r="G1317" s="35">
        <v>43753.337050000002</v>
      </c>
    </row>
    <row r="1318" spans="1:7" x14ac:dyDescent="0.25">
      <c r="A1318" s="35">
        <v>1290</v>
      </c>
      <c r="B1318" s="38">
        <v>7133.9025000000001</v>
      </c>
      <c r="C1318" s="35">
        <v>9562.47062463978</v>
      </c>
      <c r="D1318" s="35">
        <v>-2414.9978246397804</v>
      </c>
      <c r="E1318" s="35">
        <v>-0.37671630955112939</v>
      </c>
      <c r="F1318" s="35">
        <v>96.375186846038872</v>
      </c>
      <c r="G1318" s="35">
        <v>43813.866099999999</v>
      </c>
    </row>
    <row r="1319" spans="1:7" x14ac:dyDescent="0.25">
      <c r="A1319" s="35">
        <v>1291</v>
      </c>
      <c r="B1319" s="37">
        <v>34828.654000000002</v>
      </c>
      <c r="C1319" s="35">
        <v>8790.7488235390356</v>
      </c>
      <c r="D1319" s="35">
        <v>-1656.8463235390354</v>
      </c>
      <c r="E1319" s="35">
        <v>-0.25845200609656094</v>
      </c>
      <c r="F1319" s="35">
        <v>96.449925261584454</v>
      </c>
      <c r="G1319" s="35">
        <v>43896.376300000004</v>
      </c>
    </row>
    <row r="1320" spans="1:7" x14ac:dyDescent="0.25">
      <c r="A1320" s="35">
        <v>1292</v>
      </c>
      <c r="B1320" s="38">
        <v>1515.3449000000001</v>
      </c>
      <c r="C1320" s="35">
        <v>27759.356272545658</v>
      </c>
      <c r="D1320" s="35">
        <v>7069.2977274543446</v>
      </c>
      <c r="E1320" s="35">
        <v>1.1027420910418484</v>
      </c>
      <c r="F1320" s="35">
        <v>96.52466367713005</v>
      </c>
      <c r="G1320" s="35">
        <v>43921.183700000001</v>
      </c>
    </row>
    <row r="1321" spans="1:7" x14ac:dyDescent="0.25">
      <c r="A1321" s="35">
        <v>1293</v>
      </c>
      <c r="B1321" s="37">
        <v>9301.8935500000007</v>
      </c>
      <c r="C1321" s="35">
        <v>4330.8032883846399</v>
      </c>
      <c r="D1321" s="35">
        <v>-2815.4583883846399</v>
      </c>
      <c r="E1321" s="35">
        <v>-0.43918428536275583</v>
      </c>
      <c r="F1321" s="35">
        <v>96.599402092675646</v>
      </c>
      <c r="G1321" s="35">
        <v>43943.876100000001</v>
      </c>
    </row>
    <row r="1322" spans="1:7" x14ac:dyDescent="0.25">
      <c r="A1322" s="35">
        <v>1294</v>
      </c>
      <c r="B1322" s="38">
        <v>11931.125249999999</v>
      </c>
      <c r="C1322" s="35">
        <v>10139.080190809596</v>
      </c>
      <c r="D1322" s="35">
        <v>-837.1866408095957</v>
      </c>
      <c r="E1322" s="35">
        <v>-0.13059302104271667</v>
      </c>
      <c r="F1322" s="35">
        <v>96.674140508221228</v>
      </c>
      <c r="G1322" s="35">
        <v>44202.653599999998</v>
      </c>
    </row>
    <row r="1323" spans="1:7" x14ac:dyDescent="0.25">
      <c r="A1323" s="35">
        <v>1295</v>
      </c>
      <c r="B1323" s="37">
        <v>1964.78</v>
      </c>
      <c r="C1323" s="35">
        <v>11746.088034381719</v>
      </c>
      <c r="D1323" s="35">
        <v>185.03721561828024</v>
      </c>
      <c r="E1323" s="35">
        <v>2.8864016474935136E-2</v>
      </c>
      <c r="F1323" s="35">
        <v>96.748878923766824</v>
      </c>
      <c r="G1323" s="35">
        <v>44260.749900000003</v>
      </c>
    </row>
    <row r="1324" spans="1:7" x14ac:dyDescent="0.25">
      <c r="A1324" s="35">
        <v>1296</v>
      </c>
      <c r="B1324" s="38">
        <v>1708.9257500000001</v>
      </c>
      <c r="C1324" s="35">
        <v>4337.8238815019959</v>
      </c>
      <c r="D1324" s="35">
        <v>-2373.0438815019961</v>
      </c>
      <c r="E1324" s="35">
        <v>-0.37017190008262751</v>
      </c>
      <c r="F1324" s="35">
        <v>96.823617339312406</v>
      </c>
      <c r="G1324" s="35">
        <v>44400.4064</v>
      </c>
    </row>
    <row r="1325" spans="1:7" x14ac:dyDescent="0.25">
      <c r="A1325" s="35">
        <v>1297</v>
      </c>
      <c r="B1325" s="37">
        <v>4340.4408999999996</v>
      </c>
      <c r="C1325" s="35">
        <v>3844.9985560510668</v>
      </c>
      <c r="D1325" s="35">
        <v>-2136.0728060510664</v>
      </c>
      <c r="E1325" s="35">
        <v>-0.33320670363258431</v>
      </c>
      <c r="F1325" s="35">
        <v>96.898355754858002</v>
      </c>
      <c r="G1325" s="35">
        <v>44423.803</v>
      </c>
    </row>
    <row r="1326" spans="1:7" x14ac:dyDescent="0.25">
      <c r="A1326" s="35">
        <v>1298</v>
      </c>
      <c r="B1326" s="38">
        <v>5261.4694499999996</v>
      </c>
      <c r="C1326" s="35">
        <v>7052.8733583350631</v>
      </c>
      <c r="D1326" s="35">
        <v>-2712.4324583350635</v>
      </c>
      <c r="E1326" s="35">
        <v>-0.42311323645316173</v>
      </c>
      <c r="F1326" s="35">
        <v>96.973094170403598</v>
      </c>
      <c r="G1326" s="35">
        <v>44501.398200000003</v>
      </c>
    </row>
    <row r="1327" spans="1:7" x14ac:dyDescent="0.25">
      <c r="A1327" s="35">
        <v>1299</v>
      </c>
      <c r="B1327" s="37">
        <v>2710.8285500000002</v>
      </c>
      <c r="C1327" s="35">
        <v>7372.9675616499308</v>
      </c>
      <c r="D1327" s="35">
        <v>-2111.4981116499312</v>
      </c>
      <c r="E1327" s="35">
        <v>-0.32937328892359868</v>
      </c>
      <c r="F1327" s="35">
        <v>97.04783258594918</v>
      </c>
      <c r="G1327" s="35">
        <v>44585.455869999998</v>
      </c>
    </row>
    <row r="1328" spans="1:7" x14ac:dyDescent="0.25">
      <c r="A1328" s="35">
        <v>1300</v>
      </c>
      <c r="B1328" s="38">
        <v>62592.873090000001</v>
      </c>
      <c r="C1328" s="35">
        <v>4987.5055595831891</v>
      </c>
      <c r="D1328" s="35">
        <v>-2276.6770095831889</v>
      </c>
      <c r="E1328" s="35">
        <v>-0.35513959985368038</v>
      </c>
      <c r="F1328" s="35">
        <v>97.122571001494777</v>
      </c>
      <c r="G1328" s="35">
        <v>44641.197399999997</v>
      </c>
    </row>
    <row r="1329" spans="1:7" x14ac:dyDescent="0.25">
      <c r="A1329" s="35">
        <v>1301</v>
      </c>
      <c r="B1329" s="37">
        <v>46718.163249999998</v>
      </c>
      <c r="C1329" s="35">
        <v>32747.782605477125</v>
      </c>
      <c r="D1329" s="35">
        <v>29845.090484522876</v>
      </c>
      <c r="E1329" s="35">
        <v>4.6555455374896679</v>
      </c>
      <c r="F1329" s="35">
        <v>97.197309417040358</v>
      </c>
      <c r="G1329" s="35">
        <v>45008.955499999996</v>
      </c>
    </row>
    <row r="1330" spans="1:7" x14ac:dyDescent="0.25">
      <c r="A1330" s="35">
        <v>1302</v>
      </c>
      <c r="B1330" s="38">
        <v>3208.7869999999998</v>
      </c>
      <c r="C1330" s="35">
        <v>36892.860646055342</v>
      </c>
      <c r="D1330" s="35">
        <v>9825.3026039446559</v>
      </c>
      <c r="E1330" s="35">
        <v>1.5326522034168806</v>
      </c>
      <c r="F1330" s="35">
        <v>97.272047832585955</v>
      </c>
      <c r="G1330" s="35">
        <v>45702.022349999999</v>
      </c>
    </row>
    <row r="1331" spans="1:7" x14ac:dyDescent="0.25">
      <c r="A1331" s="35">
        <v>1303</v>
      </c>
      <c r="B1331" s="37">
        <v>37829.724199999997</v>
      </c>
      <c r="C1331" s="35">
        <v>5992.3449586710776</v>
      </c>
      <c r="D1331" s="35">
        <v>-2783.5579586710778</v>
      </c>
      <c r="E1331" s="35">
        <v>-0.43420812677901849</v>
      </c>
      <c r="F1331" s="35">
        <v>97.346786248131551</v>
      </c>
      <c r="G1331" s="35">
        <v>45710.207849999999</v>
      </c>
    </row>
    <row r="1332" spans="1:7" x14ac:dyDescent="0.25">
      <c r="A1332" s="35">
        <v>1304</v>
      </c>
      <c r="B1332" s="38">
        <v>21259.377949999998</v>
      </c>
      <c r="C1332" s="35">
        <v>32254.821855852024</v>
      </c>
      <c r="D1332" s="35">
        <v>5574.9023441479731</v>
      </c>
      <c r="E1332" s="35">
        <v>0.86963086085124019</v>
      </c>
      <c r="F1332" s="35">
        <v>97.421524663677133</v>
      </c>
      <c r="G1332" s="35">
        <v>45863.205000000002</v>
      </c>
    </row>
    <row r="1333" spans="1:7" x14ac:dyDescent="0.25">
      <c r="A1333" s="35">
        <v>1305</v>
      </c>
      <c r="B1333" s="37">
        <v>2464.6188000000002</v>
      </c>
      <c r="C1333" s="35">
        <v>32438.182382735868</v>
      </c>
      <c r="D1333" s="35">
        <v>-11178.804432735869</v>
      </c>
      <c r="E1333" s="35">
        <v>-1.7437854014308309</v>
      </c>
      <c r="F1333" s="35">
        <v>97.496263079222729</v>
      </c>
      <c r="G1333" s="35">
        <v>46113.510999999999</v>
      </c>
    </row>
    <row r="1334" spans="1:7" x14ac:dyDescent="0.25">
      <c r="A1334" s="35">
        <v>1306</v>
      </c>
      <c r="B1334" s="38">
        <v>16115.3045</v>
      </c>
      <c r="C1334" s="35">
        <v>5802.8851500071905</v>
      </c>
      <c r="D1334" s="35">
        <v>-3338.2663500071903</v>
      </c>
      <c r="E1334" s="35">
        <v>-0.52073727224205979</v>
      </c>
      <c r="F1334" s="35">
        <v>97.571001494768311</v>
      </c>
      <c r="G1334" s="35">
        <v>46130.5265</v>
      </c>
    </row>
    <row r="1335" spans="1:7" x14ac:dyDescent="0.25">
      <c r="A1335" s="35">
        <v>1307</v>
      </c>
      <c r="B1335" s="37">
        <v>21472.478800000001</v>
      </c>
      <c r="C1335" s="35">
        <v>29961.029163688752</v>
      </c>
      <c r="D1335" s="35">
        <v>-13845.724663688752</v>
      </c>
      <c r="E1335" s="35">
        <v>-2.1597991704791206</v>
      </c>
      <c r="F1335" s="35">
        <v>97.645739910313907</v>
      </c>
      <c r="G1335" s="35">
        <v>46151.124499999998</v>
      </c>
    </row>
    <row r="1336" spans="1:7" x14ac:dyDescent="0.25">
      <c r="A1336" s="35">
        <v>1308</v>
      </c>
      <c r="B1336" s="38">
        <v>33900.652999999998</v>
      </c>
      <c r="C1336" s="35">
        <v>31087.71863742554</v>
      </c>
      <c r="D1336" s="35">
        <v>-9615.239837425539</v>
      </c>
      <c r="E1336" s="35">
        <v>-1.4998844429784273</v>
      </c>
      <c r="F1336" s="35">
        <v>97.720478325859503</v>
      </c>
      <c r="G1336" s="35">
        <v>46200.985099999998</v>
      </c>
    </row>
    <row r="1337" spans="1:7" x14ac:dyDescent="0.25">
      <c r="A1337" s="35">
        <v>1309</v>
      </c>
      <c r="B1337" s="37">
        <v>6875.9610000000002</v>
      </c>
      <c r="C1337" s="35">
        <v>29480.878530706788</v>
      </c>
      <c r="D1337" s="35">
        <v>4419.7744692932101</v>
      </c>
      <c r="E1337" s="35">
        <v>0.68944208153429298</v>
      </c>
      <c r="F1337" s="35">
        <v>97.795216741405085</v>
      </c>
      <c r="G1337" s="35">
        <v>46255.112500000003</v>
      </c>
    </row>
    <row r="1338" spans="1:7" x14ac:dyDescent="0.25">
      <c r="A1338" s="35">
        <v>1310</v>
      </c>
      <c r="B1338" s="38">
        <v>6940.90985</v>
      </c>
      <c r="C1338" s="35">
        <v>9138.484583153755</v>
      </c>
      <c r="D1338" s="35">
        <v>-2262.5235831537548</v>
      </c>
      <c r="E1338" s="35">
        <v>-0.35293180218297432</v>
      </c>
      <c r="F1338" s="35">
        <v>97.869955156950681</v>
      </c>
      <c r="G1338" s="35">
        <v>46599.108399999997</v>
      </c>
    </row>
    <row r="1339" spans="1:7" x14ac:dyDescent="0.25">
      <c r="A1339" s="35">
        <v>1311</v>
      </c>
      <c r="B1339" s="37">
        <v>4571.4130500000001</v>
      </c>
      <c r="C1339" s="35">
        <v>8865.0612954429962</v>
      </c>
      <c r="D1339" s="35">
        <v>-1924.1514454429962</v>
      </c>
      <c r="E1339" s="35">
        <v>-0.30014902048736891</v>
      </c>
      <c r="F1339" s="35">
        <v>97.944693572496263</v>
      </c>
      <c r="G1339" s="35">
        <v>46661.4424</v>
      </c>
    </row>
    <row r="1340" spans="1:7" x14ac:dyDescent="0.25">
      <c r="A1340" s="35">
        <v>1312</v>
      </c>
      <c r="B1340" s="38">
        <v>4536.259</v>
      </c>
      <c r="C1340" s="35">
        <v>7550.1695094125735</v>
      </c>
      <c r="D1340" s="35">
        <v>-2978.7564594125733</v>
      </c>
      <c r="E1340" s="35">
        <v>-0.46465720548169515</v>
      </c>
      <c r="F1340" s="35">
        <v>98.019431988041859</v>
      </c>
      <c r="G1340" s="35">
        <v>46718.163249999998</v>
      </c>
    </row>
    <row r="1341" spans="1:7" x14ac:dyDescent="0.25">
      <c r="A1341" s="35">
        <v>1313</v>
      </c>
      <c r="B1341" s="37">
        <v>36397.576000000001</v>
      </c>
      <c r="C1341" s="35">
        <v>7900.4420154017935</v>
      </c>
      <c r="D1341" s="35">
        <v>-3364.1830154017935</v>
      </c>
      <c r="E1341" s="35">
        <v>-0.52478002145024294</v>
      </c>
      <c r="F1341" s="35">
        <v>98.094170403587455</v>
      </c>
      <c r="G1341" s="35">
        <v>46889.261200000001</v>
      </c>
    </row>
    <row r="1342" spans="1:7" x14ac:dyDescent="0.25">
      <c r="A1342" s="35">
        <v>1314</v>
      </c>
      <c r="B1342" s="38">
        <v>18765.87545</v>
      </c>
      <c r="C1342" s="35">
        <v>28961.075517607376</v>
      </c>
      <c r="D1342" s="35">
        <v>7436.5004823926247</v>
      </c>
      <c r="E1342" s="35">
        <v>1.1600221702559943</v>
      </c>
      <c r="F1342" s="35">
        <v>98.168908819133037</v>
      </c>
      <c r="G1342" s="35">
        <v>47055.532099999997</v>
      </c>
    </row>
    <row r="1343" spans="1:7" x14ac:dyDescent="0.25">
      <c r="A1343" s="35">
        <v>1315</v>
      </c>
      <c r="B1343" s="37">
        <v>11272.331389999999</v>
      </c>
      <c r="C1343" s="35">
        <v>30979.8400460679</v>
      </c>
      <c r="D1343" s="35">
        <v>-12213.964596067901</v>
      </c>
      <c r="E1343" s="35">
        <v>-1.9052603777418153</v>
      </c>
      <c r="F1343" s="35">
        <v>98.243647234678633</v>
      </c>
      <c r="G1343" s="35">
        <v>47269.853999999999</v>
      </c>
    </row>
    <row r="1344" spans="1:7" x14ac:dyDescent="0.25">
      <c r="A1344" s="35">
        <v>1316</v>
      </c>
      <c r="B1344" s="38">
        <v>1731.6769999999999</v>
      </c>
      <c r="C1344" s="35">
        <v>4177.9134350542727</v>
      </c>
      <c r="D1344" s="35">
        <v>7094.4179549457267</v>
      </c>
      <c r="E1344" s="35">
        <v>1.1066606036380449</v>
      </c>
      <c r="F1344" s="35">
        <v>98.318385650224215</v>
      </c>
      <c r="G1344" s="35">
        <v>47291.055</v>
      </c>
    </row>
    <row r="1345" spans="1:7" x14ac:dyDescent="0.25">
      <c r="A1345" s="35">
        <v>1317</v>
      </c>
      <c r="B1345" s="37">
        <v>1163.4627</v>
      </c>
      <c r="C1345" s="35">
        <v>4543.4487530258639</v>
      </c>
      <c r="D1345" s="35">
        <v>-2811.7717530258642</v>
      </c>
      <c r="E1345" s="35">
        <v>-0.43860920589359487</v>
      </c>
      <c r="F1345" s="35">
        <v>98.393124065769811</v>
      </c>
      <c r="G1345" s="35">
        <v>47305.305</v>
      </c>
    </row>
    <row r="1346" spans="1:7" x14ac:dyDescent="0.25">
      <c r="A1346" s="35">
        <v>1318</v>
      </c>
      <c r="B1346" s="38">
        <v>19496.71917</v>
      </c>
      <c r="C1346" s="35">
        <v>4858.9809052399187</v>
      </c>
      <c r="D1346" s="35">
        <v>-3695.5182052399186</v>
      </c>
      <c r="E1346" s="35">
        <v>-0.5764651073193614</v>
      </c>
      <c r="F1346" s="35">
        <v>98.467862481315407</v>
      </c>
      <c r="G1346" s="35">
        <v>47403.88</v>
      </c>
    </row>
    <row r="1347" spans="1:7" x14ac:dyDescent="0.25">
      <c r="A1347" s="35">
        <v>1319</v>
      </c>
      <c r="B1347" s="37">
        <v>7201.7008500000002</v>
      </c>
      <c r="C1347" s="35">
        <v>8731.7008950333657</v>
      </c>
      <c r="D1347" s="35">
        <v>10765.018274966635</v>
      </c>
      <c r="E1347" s="35">
        <v>1.6792387617992122</v>
      </c>
      <c r="F1347" s="35">
        <v>98.542600896860989</v>
      </c>
      <c r="G1347" s="35">
        <v>47462.894</v>
      </c>
    </row>
    <row r="1348" spans="1:7" x14ac:dyDescent="0.25">
      <c r="A1348" s="35">
        <v>1320</v>
      </c>
      <c r="B1348" s="38">
        <v>5425.0233500000004</v>
      </c>
      <c r="C1348" s="35">
        <v>9228.1605164639859</v>
      </c>
      <c r="D1348" s="35">
        <v>-2026.4596664639857</v>
      </c>
      <c r="E1348" s="35">
        <v>-0.31610811372817432</v>
      </c>
      <c r="F1348" s="35">
        <v>98.617339312406585</v>
      </c>
      <c r="G1348" s="35">
        <v>47496.494449999998</v>
      </c>
    </row>
    <row r="1349" spans="1:7" x14ac:dyDescent="0.25">
      <c r="A1349" s="35">
        <v>1321</v>
      </c>
      <c r="B1349" s="37">
        <v>28101.333050000001</v>
      </c>
      <c r="C1349" s="35">
        <v>7362.5502657926172</v>
      </c>
      <c r="D1349" s="35">
        <v>-1937.5269157926168</v>
      </c>
      <c r="E1349" s="35">
        <v>-0.30223546453183558</v>
      </c>
      <c r="F1349" s="35">
        <v>98.692077727952167</v>
      </c>
      <c r="G1349" s="35">
        <v>47896.79135</v>
      </c>
    </row>
    <row r="1350" spans="1:7" x14ac:dyDescent="0.25">
      <c r="A1350" s="35">
        <v>1322</v>
      </c>
      <c r="B1350" s="38">
        <v>12981.3457</v>
      </c>
      <c r="C1350" s="35">
        <v>35983.292386728506</v>
      </c>
      <c r="D1350" s="35">
        <v>-7881.9593367285051</v>
      </c>
      <c r="E1350" s="35">
        <v>-1.2295094443024286</v>
      </c>
      <c r="F1350" s="35">
        <v>98.766816143497763</v>
      </c>
      <c r="G1350" s="35">
        <v>47928.03</v>
      </c>
    </row>
    <row r="1351" spans="1:7" x14ac:dyDescent="0.25">
      <c r="A1351" s="35">
        <v>1323</v>
      </c>
      <c r="B1351" s="37">
        <v>43896.376300000004</v>
      </c>
      <c r="C1351" s="35">
        <v>13052.481274062467</v>
      </c>
      <c r="D1351" s="35">
        <v>-71.13557406246764</v>
      </c>
      <c r="E1351" s="35">
        <v>-1.1096461729778581E-2</v>
      </c>
      <c r="F1351" s="35">
        <v>98.84155455904336</v>
      </c>
      <c r="G1351" s="35">
        <v>48173.360999999997</v>
      </c>
    </row>
    <row r="1352" spans="1:7" x14ac:dyDescent="0.25">
      <c r="A1352" s="35">
        <v>1324</v>
      </c>
      <c r="B1352" s="38">
        <v>4239.8926499999998</v>
      </c>
      <c r="C1352" s="35">
        <v>33737.609402498274</v>
      </c>
      <c r="D1352" s="35">
        <v>10158.76689750173</v>
      </c>
      <c r="E1352" s="35">
        <v>1.5846694088794291</v>
      </c>
      <c r="F1352" s="35">
        <v>98.916292974588941</v>
      </c>
      <c r="G1352" s="35">
        <v>48517.563150000002</v>
      </c>
    </row>
    <row r="1353" spans="1:7" x14ac:dyDescent="0.25">
      <c r="A1353" s="35">
        <v>1325</v>
      </c>
      <c r="B1353" s="37">
        <v>13143.336649999999</v>
      </c>
      <c r="C1353" s="35">
        <v>6668.1840669277144</v>
      </c>
      <c r="D1353" s="35">
        <v>-2428.2914169277146</v>
      </c>
      <c r="E1353" s="35">
        <v>-0.37878998140966819</v>
      </c>
      <c r="F1353" s="35">
        <v>98.991031390134538</v>
      </c>
      <c r="G1353" s="35">
        <v>48549.178350000002</v>
      </c>
    </row>
    <row r="1354" spans="1:7" x14ac:dyDescent="0.25">
      <c r="A1354" s="35">
        <v>1326</v>
      </c>
      <c r="B1354" s="38">
        <v>7050.0213000000003</v>
      </c>
      <c r="C1354" s="35">
        <v>12655.245886030392</v>
      </c>
      <c r="D1354" s="35">
        <v>488.090763969607</v>
      </c>
      <c r="E1354" s="35">
        <v>7.6137439732910692E-2</v>
      </c>
      <c r="F1354" s="35">
        <v>99.065769805680119</v>
      </c>
      <c r="G1354" s="35">
        <v>48673.558799999999</v>
      </c>
    </row>
    <row r="1355" spans="1:7" x14ac:dyDescent="0.25">
      <c r="A1355" s="35">
        <v>1327</v>
      </c>
      <c r="B1355" s="37">
        <v>9377.9046999999991</v>
      </c>
      <c r="C1355" s="35">
        <v>9567.799098003652</v>
      </c>
      <c r="D1355" s="35">
        <v>-2517.7777980036517</v>
      </c>
      <c r="E1355" s="35">
        <v>-0.39274899159595744</v>
      </c>
      <c r="F1355" s="35">
        <v>99.140508221225716</v>
      </c>
      <c r="G1355" s="35">
        <v>48675.517699999997</v>
      </c>
    </row>
    <row r="1356" spans="1:7" x14ac:dyDescent="0.25">
      <c r="A1356" s="35">
        <v>1328</v>
      </c>
      <c r="B1356" s="38">
        <v>22395.74424</v>
      </c>
      <c r="C1356" s="35">
        <v>10790.322930728962</v>
      </c>
      <c r="D1356" s="35">
        <v>-1412.418230728963</v>
      </c>
      <c r="E1356" s="35">
        <v>-0.22032358704187047</v>
      </c>
      <c r="F1356" s="35">
        <v>99.215246636771312</v>
      </c>
      <c r="G1356" s="35">
        <v>48824.45</v>
      </c>
    </row>
    <row r="1357" spans="1:7" x14ac:dyDescent="0.25">
      <c r="A1357" s="35">
        <v>1329</v>
      </c>
      <c r="B1357" s="37">
        <v>10325.206</v>
      </c>
      <c r="C1357" s="35">
        <v>5974.981292341633</v>
      </c>
      <c r="D1357" s="35">
        <v>16420.762947658368</v>
      </c>
      <c r="E1357" s="35">
        <v>2.5614802442227793</v>
      </c>
      <c r="F1357" s="35">
        <v>99.289985052316894</v>
      </c>
      <c r="G1357" s="35">
        <v>48885.135609999998</v>
      </c>
    </row>
    <row r="1358" spans="1:7" x14ac:dyDescent="0.25">
      <c r="A1358" s="35">
        <v>1330</v>
      </c>
      <c r="B1358" s="38">
        <v>12629.1656</v>
      </c>
      <c r="C1358" s="35">
        <v>11561.400461627078</v>
      </c>
      <c r="D1358" s="35">
        <v>-1236.1944616270775</v>
      </c>
      <c r="E1358" s="35">
        <v>-0.19283438300453154</v>
      </c>
      <c r="F1358" s="35">
        <v>99.36472346786249</v>
      </c>
      <c r="G1358" s="35">
        <v>48970.247600000002</v>
      </c>
    </row>
    <row r="1359" spans="1:7" x14ac:dyDescent="0.25">
      <c r="A1359" s="35">
        <v>1331</v>
      </c>
      <c r="B1359" s="37">
        <v>10795.937330000001</v>
      </c>
      <c r="C1359" s="35">
        <v>12778.112459309323</v>
      </c>
      <c r="D1359" s="35">
        <v>-148.94685930932246</v>
      </c>
      <c r="E1359" s="35">
        <v>-2.323426985554684E-2</v>
      </c>
      <c r="F1359" s="35">
        <v>99.439461883408072</v>
      </c>
      <c r="G1359" s="35">
        <v>49577.662400000001</v>
      </c>
    </row>
    <row r="1360" spans="1:7" x14ac:dyDescent="0.25">
      <c r="A1360" s="35">
        <v>1332</v>
      </c>
      <c r="B1360" s="38">
        <v>11411.684999999999</v>
      </c>
      <c r="C1360" s="35">
        <v>5817.7384967408116</v>
      </c>
      <c r="D1360" s="35">
        <v>4978.1988332591891</v>
      </c>
      <c r="E1360" s="35">
        <v>0.77655088279711748</v>
      </c>
      <c r="F1360" s="35">
        <v>99.514200298953668</v>
      </c>
      <c r="G1360" s="35">
        <v>51194.559139999998</v>
      </c>
    </row>
    <row r="1361" spans="1:7" x14ac:dyDescent="0.25">
      <c r="A1361" s="35">
        <v>1333</v>
      </c>
      <c r="B1361" s="37">
        <v>10600.5483</v>
      </c>
      <c r="C1361" s="35">
        <v>12748.799170691233</v>
      </c>
      <c r="D1361" s="35">
        <v>-1337.1141706912331</v>
      </c>
      <c r="E1361" s="35">
        <v>-0.20857688180586817</v>
      </c>
      <c r="F1361" s="35">
        <v>99.588938714499264</v>
      </c>
      <c r="G1361" s="35">
        <v>52590.829389999999</v>
      </c>
    </row>
    <row r="1362" spans="1:7" x14ac:dyDescent="0.25">
      <c r="A1362" s="35">
        <v>1334</v>
      </c>
      <c r="B1362" s="38">
        <v>2205.9807999999998</v>
      </c>
      <c r="C1362" s="35">
        <v>11128.944224652092</v>
      </c>
      <c r="D1362" s="35">
        <v>-528.39592465209171</v>
      </c>
      <c r="E1362" s="35">
        <v>-8.2424655080790221E-2</v>
      </c>
      <c r="F1362" s="35">
        <v>99.663677130044846</v>
      </c>
      <c r="G1362" s="35">
        <v>55135.402090000003</v>
      </c>
    </row>
    <row r="1363" spans="1:7" x14ac:dyDescent="0.25">
      <c r="A1363" s="35">
        <v>1335</v>
      </c>
      <c r="B1363" s="37">
        <v>1629.8335</v>
      </c>
      <c r="C1363" s="35">
        <v>4770.0725292882817</v>
      </c>
      <c r="D1363" s="35">
        <v>-2564.0917292882818</v>
      </c>
      <c r="E1363" s="35">
        <v>-0.39997351705777762</v>
      </c>
      <c r="F1363" s="35">
        <v>99.738415545590442</v>
      </c>
      <c r="G1363" s="35">
        <v>58571.074480000003</v>
      </c>
    </row>
    <row r="1364" spans="1:7" x14ac:dyDescent="0.25">
      <c r="A1364" s="35">
        <v>1336</v>
      </c>
      <c r="B1364" s="38">
        <v>2007.9449999999999</v>
      </c>
      <c r="C1364" s="35">
        <v>4955.1839153834881</v>
      </c>
      <c r="D1364" s="35">
        <v>-3325.3504153834883</v>
      </c>
      <c r="E1364" s="35">
        <v>-0.51872251132749447</v>
      </c>
      <c r="F1364" s="35">
        <v>99.813153961136024</v>
      </c>
      <c r="G1364" s="35">
        <v>60021.398970000002</v>
      </c>
    </row>
    <row r="1365" spans="1:7" x14ac:dyDescent="0.25">
      <c r="A1365" s="35">
        <v>1337</v>
      </c>
      <c r="B1365" s="37">
        <v>29141.3603</v>
      </c>
      <c r="C1365" s="35">
        <v>5135.5360866857218</v>
      </c>
      <c r="D1365" s="35">
        <v>-3127.5910866857221</v>
      </c>
      <c r="E1365" s="35">
        <v>-0.48787396822479268</v>
      </c>
      <c r="F1365" s="35">
        <v>99.88789237668162</v>
      </c>
      <c r="G1365" s="35">
        <v>62592.873090000001</v>
      </c>
    </row>
    <row r="1366" spans="1:7" ht="15.75" thickBot="1" x14ac:dyDescent="0.3">
      <c r="A1366" s="39">
        <v>1338</v>
      </c>
      <c r="B1366" s="39"/>
      <c r="C1366" s="39">
        <v>36581.53337536742</v>
      </c>
      <c r="D1366" s="39">
        <v>-7440.1730753674201</v>
      </c>
      <c r="E1366" s="39">
        <v>-1.1605950592490328</v>
      </c>
      <c r="F1366" s="39">
        <v>99.962630792227216</v>
      </c>
      <c r="G1366" s="39">
        <v>63770.428010000003</v>
      </c>
    </row>
  </sheetData>
  <sheetProtection algorithmName="SHA-512" hashValue="7SCVgBcowzA8QDas49hWq9lcJ1DJJPwSHZRsqGpbjuk4g1IUb3GHKBpMP21kmW6UZVlEECTruBQLyomYSCKAEg==" saltValue="bKjBsdHkwcEb0SZq+IQocA==" spinCount="100000" sheet="1" objects="1" scenarios="1"/>
  <sortState xmlns:xlrd2="http://schemas.microsoft.com/office/spreadsheetml/2017/richdata2" ref="G29:G1366">
    <sortCondition ref="G29"/>
  </sortState>
  <mergeCells count="5">
    <mergeCell ref="A3:B3"/>
    <mergeCell ref="A10:E10"/>
    <mergeCell ref="A1:H1"/>
    <mergeCell ref="F26:G26"/>
    <mergeCell ref="A26:E2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2D55A-53C9-4FAD-BEBD-86B5C93A87FF}">
  <sheetPr>
    <tabColor rgb="FF0070C0"/>
  </sheetPr>
  <dimension ref="A1:EXT62"/>
  <sheetViews>
    <sheetView zoomScale="85" zoomScaleNormal="85" workbookViewId="0">
      <selection activeCell="B25" sqref="B25"/>
    </sheetView>
  </sheetViews>
  <sheetFormatPr defaultRowHeight="15" x14ac:dyDescent="0.25"/>
  <cols>
    <col min="1" max="1" width="16.28515625" style="45" bestFit="1" customWidth="1"/>
    <col min="2" max="2" width="28.5703125" style="45" bestFit="1" customWidth="1"/>
    <col min="3" max="4" width="9.140625" style="45"/>
    <col min="5" max="5" width="15.7109375" style="45" bestFit="1" customWidth="1"/>
    <col min="6" max="6" width="25.7109375" style="45" bestFit="1" customWidth="1"/>
    <col min="7" max="7" width="31" style="45" bestFit="1" customWidth="1"/>
    <col min="8" max="8" width="14.5703125" style="45" customWidth="1"/>
    <col min="9" max="13" width="9.140625" style="45"/>
    <col min="14" max="57" width="16.28515625" style="45" bestFit="1" customWidth="1"/>
    <col min="58" max="58" width="11.28515625" style="45" bestFit="1" customWidth="1"/>
    <col min="59" max="59" width="12.28515625" style="45" bestFit="1" customWidth="1"/>
    <col min="60" max="60" width="12" style="45" bestFit="1" customWidth="1"/>
    <col min="61" max="61" width="14.5703125" style="45" bestFit="1" customWidth="1"/>
    <col min="62" max="62" width="12" style="45" bestFit="1" customWidth="1"/>
    <col min="63" max="63" width="14.5703125" style="45" bestFit="1" customWidth="1"/>
    <col min="64" max="64" width="12" style="45" bestFit="1" customWidth="1"/>
    <col min="65" max="65" width="14.5703125" style="45" bestFit="1" customWidth="1"/>
    <col min="66" max="66" width="12" style="45" bestFit="1" customWidth="1"/>
    <col min="67" max="67" width="14.5703125" style="45" bestFit="1" customWidth="1"/>
    <col min="68" max="68" width="12" style="45" bestFit="1" customWidth="1"/>
    <col min="69" max="69" width="14.5703125" style="45" bestFit="1" customWidth="1"/>
    <col min="70" max="70" width="13" style="45" bestFit="1" customWidth="1"/>
    <col min="71" max="71" width="15.5703125" style="45" bestFit="1" customWidth="1"/>
    <col min="72" max="72" width="13" style="45" bestFit="1" customWidth="1"/>
    <col min="73" max="73" width="15.5703125" style="45" bestFit="1" customWidth="1"/>
    <col min="74" max="74" width="12" style="45" bestFit="1" customWidth="1"/>
    <col min="75" max="75" width="14.5703125" style="45" bestFit="1" customWidth="1"/>
    <col min="76" max="76" width="12" style="45" bestFit="1" customWidth="1"/>
    <col min="77" max="77" width="14.5703125" style="45" bestFit="1" customWidth="1"/>
    <col min="78" max="78" width="12" style="45" bestFit="1" customWidth="1"/>
    <col min="79" max="79" width="14.5703125" style="45" bestFit="1" customWidth="1"/>
    <col min="80" max="80" width="12" style="45" bestFit="1" customWidth="1"/>
    <col min="81" max="81" width="14.5703125" style="45" bestFit="1" customWidth="1"/>
    <col min="82" max="82" width="13" style="45" bestFit="1" customWidth="1"/>
    <col min="83" max="83" width="15.5703125" style="45" bestFit="1" customWidth="1"/>
    <col min="84" max="84" width="13" style="45" bestFit="1" customWidth="1"/>
    <col min="85" max="85" width="15.5703125" style="45" bestFit="1" customWidth="1"/>
    <col min="86" max="86" width="12" style="45" bestFit="1" customWidth="1"/>
    <col min="87" max="87" width="14.5703125" style="45" bestFit="1" customWidth="1"/>
    <col min="88" max="88" width="12" style="45" bestFit="1" customWidth="1"/>
    <col min="89" max="89" width="14.5703125" style="45" bestFit="1" customWidth="1"/>
    <col min="90" max="90" width="12" style="45" bestFit="1" customWidth="1"/>
    <col min="91" max="91" width="14.5703125" style="45" bestFit="1" customWidth="1"/>
    <col min="92" max="92" width="13" style="45" bestFit="1" customWidth="1"/>
    <col min="93" max="93" width="15.5703125" style="45" bestFit="1" customWidth="1"/>
    <col min="94" max="94" width="12" style="45" bestFit="1" customWidth="1"/>
    <col min="95" max="95" width="14.5703125" style="45" bestFit="1" customWidth="1"/>
    <col min="96" max="96" width="12" style="45" bestFit="1" customWidth="1"/>
    <col min="97" max="97" width="14.5703125" style="45" bestFit="1" customWidth="1"/>
    <col min="98" max="98" width="12" style="45" bestFit="1" customWidth="1"/>
    <col min="99" max="99" width="14.5703125" style="45" bestFit="1" customWidth="1"/>
    <col min="100" max="100" width="12" style="45" bestFit="1" customWidth="1"/>
    <col min="101" max="101" width="14.5703125" style="45" bestFit="1" customWidth="1"/>
    <col min="102" max="102" width="11" style="45" bestFit="1" customWidth="1"/>
    <col min="103" max="103" width="13.5703125" style="45" bestFit="1" customWidth="1"/>
    <col min="104" max="104" width="12" style="45" bestFit="1" customWidth="1"/>
    <col min="105" max="105" width="14.5703125" style="45" bestFit="1" customWidth="1"/>
    <col min="106" max="106" width="12" style="45" bestFit="1" customWidth="1"/>
    <col min="107" max="107" width="14.5703125" style="45" bestFit="1" customWidth="1"/>
    <col min="108" max="108" width="12" style="45" bestFit="1" customWidth="1"/>
    <col min="109" max="109" width="14.5703125" style="45" bestFit="1" customWidth="1"/>
    <col min="110" max="110" width="13" style="45" bestFit="1" customWidth="1"/>
    <col min="111" max="111" width="15.5703125" style="45" bestFit="1" customWidth="1"/>
    <col min="112" max="112" width="12" style="45" bestFit="1" customWidth="1"/>
    <col min="113" max="113" width="14.5703125" style="45" bestFit="1" customWidth="1"/>
    <col min="114" max="114" width="12" style="45" bestFit="1" customWidth="1"/>
    <col min="115" max="115" width="14.5703125" style="45" bestFit="1" customWidth="1"/>
    <col min="116" max="116" width="13" style="45" bestFit="1" customWidth="1"/>
    <col min="117" max="117" width="15.5703125" style="45" bestFit="1" customWidth="1"/>
    <col min="118" max="118" width="12" style="45" bestFit="1" customWidth="1"/>
    <col min="119" max="119" width="14.5703125" style="45" bestFit="1" customWidth="1"/>
    <col min="120" max="120" width="11" style="45" bestFit="1" customWidth="1"/>
    <col min="121" max="121" width="13.5703125" style="45" bestFit="1" customWidth="1"/>
    <col min="122" max="122" width="12" style="45" bestFit="1" customWidth="1"/>
    <col min="123" max="123" width="14.5703125" style="45" bestFit="1" customWidth="1"/>
    <col min="124" max="124" width="12" style="45" bestFit="1" customWidth="1"/>
    <col min="125" max="125" width="14.5703125" style="45" bestFit="1" customWidth="1"/>
    <col min="126" max="126" width="12" style="45" bestFit="1" customWidth="1"/>
    <col min="127" max="127" width="14.5703125" style="45" bestFit="1" customWidth="1"/>
    <col min="128" max="128" width="9.85546875" style="45" bestFit="1" customWidth="1"/>
    <col min="129" max="129" width="12.42578125" style="45" bestFit="1" customWidth="1"/>
    <col min="130" max="130" width="11" style="45" bestFit="1" customWidth="1"/>
    <col min="131" max="131" width="13.5703125" style="45" bestFit="1" customWidth="1"/>
    <col min="132" max="132" width="11" style="45" bestFit="1" customWidth="1"/>
    <col min="133" max="133" width="13.5703125" style="45" bestFit="1" customWidth="1"/>
    <col min="134" max="134" width="11" style="45" bestFit="1" customWidth="1"/>
    <col min="135" max="135" width="13.5703125" style="45" bestFit="1" customWidth="1"/>
    <col min="136" max="136" width="11" style="45" bestFit="1" customWidth="1"/>
    <col min="137" max="137" width="13.5703125" style="45" bestFit="1" customWidth="1"/>
    <col min="138" max="138" width="11" style="45" bestFit="1" customWidth="1"/>
    <col min="139" max="139" width="13.5703125" style="45" bestFit="1" customWidth="1"/>
    <col min="140" max="140" width="11" style="45" bestFit="1" customWidth="1"/>
    <col min="141" max="141" width="13.5703125" style="45" bestFit="1" customWidth="1"/>
    <col min="142" max="142" width="11" style="45" bestFit="1" customWidth="1"/>
    <col min="143" max="143" width="13.5703125" style="45" bestFit="1" customWidth="1"/>
    <col min="144" max="144" width="11" style="45" bestFit="1" customWidth="1"/>
    <col min="145" max="145" width="13.5703125" style="45" bestFit="1" customWidth="1"/>
    <col min="146" max="146" width="13" style="45" bestFit="1" customWidth="1"/>
    <col min="147" max="147" width="15.5703125" style="45" bestFit="1" customWidth="1"/>
    <col min="148" max="148" width="12" style="45" bestFit="1" customWidth="1"/>
    <col min="149" max="149" width="14.5703125" style="45" bestFit="1" customWidth="1"/>
    <col min="150" max="150" width="12" style="45" bestFit="1" customWidth="1"/>
    <col min="151" max="151" width="14.5703125" style="45" bestFit="1" customWidth="1"/>
    <col min="152" max="152" width="11" style="45" bestFit="1" customWidth="1"/>
    <col min="153" max="153" width="13.5703125" style="45" bestFit="1" customWidth="1"/>
    <col min="154" max="154" width="11" style="45" bestFit="1" customWidth="1"/>
    <col min="155" max="155" width="13.5703125" style="45" bestFit="1" customWidth="1"/>
    <col min="156" max="156" width="11" style="45" bestFit="1" customWidth="1"/>
    <col min="157" max="157" width="13.5703125" style="45" bestFit="1" customWidth="1"/>
    <col min="158" max="158" width="12" style="45" bestFit="1" customWidth="1"/>
    <col min="159" max="159" width="14.5703125" style="45" bestFit="1" customWidth="1"/>
    <col min="160" max="160" width="11" style="45" bestFit="1" customWidth="1"/>
    <col min="161" max="161" width="13.5703125" style="45" bestFit="1" customWidth="1"/>
    <col min="162" max="162" width="11" style="45" bestFit="1" customWidth="1"/>
    <col min="163" max="163" width="13.5703125" style="45" bestFit="1" customWidth="1"/>
    <col min="164" max="164" width="12" style="45" bestFit="1" customWidth="1"/>
    <col min="165" max="165" width="14.5703125" style="45" bestFit="1" customWidth="1"/>
    <col min="166" max="166" width="9.85546875" style="45" bestFit="1" customWidth="1"/>
    <col min="167" max="167" width="12.42578125" style="45" bestFit="1" customWidth="1"/>
    <col min="168" max="168" width="11" style="45" bestFit="1" customWidth="1"/>
    <col min="169" max="169" width="13.5703125" style="45" bestFit="1" customWidth="1"/>
    <col min="170" max="170" width="13" style="45" bestFit="1" customWidth="1"/>
    <col min="171" max="171" width="15.5703125" style="45" bestFit="1" customWidth="1"/>
    <col min="172" max="172" width="13" style="45" bestFit="1" customWidth="1"/>
    <col min="173" max="173" width="15.5703125" style="45" bestFit="1" customWidth="1"/>
    <col min="174" max="174" width="12" style="45" bestFit="1" customWidth="1"/>
    <col min="175" max="175" width="14.5703125" style="45" bestFit="1" customWidth="1"/>
    <col min="176" max="176" width="9.85546875" style="45" bestFit="1" customWidth="1"/>
    <col min="177" max="177" width="12.42578125" style="45" bestFit="1" customWidth="1"/>
    <col min="178" max="178" width="12" style="45" bestFit="1" customWidth="1"/>
    <col min="179" max="179" width="14.5703125" style="45" bestFit="1" customWidth="1"/>
    <col min="180" max="180" width="11" style="45" bestFit="1" customWidth="1"/>
    <col min="181" max="181" width="13.5703125" style="45" bestFit="1" customWidth="1"/>
    <col min="182" max="182" width="9.85546875" style="45" bestFit="1" customWidth="1"/>
    <col min="183" max="183" width="12.42578125" style="45" bestFit="1" customWidth="1"/>
    <col min="184" max="184" width="11" style="45" bestFit="1" customWidth="1"/>
    <col min="185" max="185" width="13.5703125" style="45" bestFit="1" customWidth="1"/>
    <col min="186" max="186" width="9.85546875" style="45" bestFit="1" customWidth="1"/>
    <col min="187" max="187" width="12.42578125" style="45" bestFit="1" customWidth="1"/>
    <col min="188" max="188" width="12" style="45" bestFit="1" customWidth="1"/>
    <col min="189" max="189" width="14.5703125" style="45" bestFit="1" customWidth="1"/>
    <col min="190" max="190" width="12" style="45" bestFit="1" customWidth="1"/>
    <col min="191" max="191" width="14.5703125" style="45" bestFit="1" customWidth="1"/>
    <col min="192" max="192" width="12" style="45" bestFit="1" customWidth="1"/>
    <col min="193" max="193" width="14.5703125" style="45" bestFit="1" customWidth="1"/>
    <col min="194" max="194" width="11" style="45" bestFit="1" customWidth="1"/>
    <col min="195" max="195" width="13.5703125" style="45" bestFit="1" customWidth="1"/>
    <col min="196" max="196" width="11" style="45" bestFit="1" customWidth="1"/>
    <col min="197" max="197" width="13.5703125" style="45" bestFit="1" customWidth="1"/>
    <col min="198" max="198" width="12" style="45" bestFit="1" customWidth="1"/>
    <col min="199" max="199" width="14.5703125" style="45" bestFit="1" customWidth="1"/>
    <col min="200" max="200" width="12" style="45" bestFit="1" customWidth="1"/>
    <col min="201" max="201" width="14.5703125" style="45" bestFit="1" customWidth="1"/>
    <col min="202" max="202" width="13" style="45" bestFit="1" customWidth="1"/>
    <col min="203" max="203" width="15.5703125" style="45" bestFit="1" customWidth="1"/>
    <col min="204" max="204" width="12" style="45" bestFit="1" customWidth="1"/>
    <col min="205" max="205" width="14.5703125" style="45" bestFit="1" customWidth="1"/>
    <col min="206" max="206" width="12" style="45" bestFit="1" customWidth="1"/>
    <col min="207" max="207" width="14.5703125" style="45" bestFit="1" customWidth="1"/>
    <col min="208" max="208" width="9.85546875" style="45" bestFit="1" customWidth="1"/>
    <col min="209" max="209" width="12.42578125" style="45" bestFit="1" customWidth="1"/>
    <col min="210" max="210" width="12" style="45" bestFit="1" customWidth="1"/>
    <col min="211" max="211" width="14.5703125" style="45" bestFit="1" customWidth="1"/>
    <col min="212" max="212" width="13" style="45" bestFit="1" customWidth="1"/>
    <col min="213" max="213" width="15.5703125" style="45" bestFit="1" customWidth="1"/>
    <col min="214" max="214" width="13" style="45" bestFit="1" customWidth="1"/>
    <col min="215" max="215" width="15.5703125" style="45" bestFit="1" customWidth="1"/>
    <col min="216" max="216" width="12" style="45" bestFit="1" customWidth="1"/>
    <col min="217" max="217" width="14.5703125" style="45" bestFit="1" customWidth="1"/>
    <col min="218" max="218" width="12" style="45" bestFit="1" customWidth="1"/>
    <col min="219" max="219" width="14.5703125" style="45" bestFit="1" customWidth="1"/>
    <col min="220" max="220" width="13" style="45" bestFit="1" customWidth="1"/>
    <col min="221" max="221" width="15.5703125" style="45" bestFit="1" customWidth="1"/>
    <col min="222" max="222" width="12" style="45" bestFit="1" customWidth="1"/>
    <col min="223" max="223" width="14.5703125" style="45" bestFit="1" customWidth="1"/>
    <col min="224" max="224" width="12" style="45" bestFit="1" customWidth="1"/>
    <col min="225" max="225" width="14.5703125" style="45" bestFit="1" customWidth="1"/>
    <col min="226" max="226" width="11" style="45" bestFit="1" customWidth="1"/>
    <col min="227" max="227" width="13.5703125" style="45" bestFit="1" customWidth="1"/>
    <col min="228" max="228" width="11" style="45" bestFit="1" customWidth="1"/>
    <col min="229" max="229" width="13.5703125" style="45" bestFit="1" customWidth="1"/>
    <col min="230" max="230" width="12" style="45" bestFit="1" customWidth="1"/>
    <col min="231" max="231" width="14.5703125" style="45" bestFit="1" customWidth="1"/>
    <col min="232" max="232" width="12" style="45" bestFit="1" customWidth="1"/>
    <col min="233" max="233" width="14.5703125" style="45" bestFit="1" customWidth="1"/>
    <col min="234" max="234" width="11" style="45" bestFit="1" customWidth="1"/>
    <col min="235" max="235" width="13.5703125" style="45" bestFit="1" customWidth="1"/>
    <col min="236" max="236" width="12" style="45" bestFit="1" customWidth="1"/>
    <col min="237" max="237" width="14.5703125" style="45" bestFit="1" customWidth="1"/>
    <col min="238" max="238" width="13" style="45" bestFit="1" customWidth="1"/>
    <col min="239" max="239" width="15.5703125" style="45" bestFit="1" customWidth="1"/>
    <col min="240" max="240" width="13" style="45" bestFit="1" customWidth="1"/>
    <col min="241" max="241" width="15.5703125" style="45" bestFit="1" customWidth="1"/>
    <col min="242" max="242" width="12" style="45" bestFit="1" customWidth="1"/>
    <col min="243" max="243" width="14.5703125" style="45" bestFit="1" customWidth="1"/>
    <col min="244" max="244" width="13" style="45" bestFit="1" customWidth="1"/>
    <col min="245" max="245" width="15.5703125" style="45" bestFit="1" customWidth="1"/>
    <col min="246" max="246" width="13" style="45" bestFit="1" customWidth="1"/>
    <col min="247" max="247" width="15.5703125" style="45" bestFit="1" customWidth="1"/>
    <col min="248" max="248" width="12" style="45" bestFit="1" customWidth="1"/>
    <col min="249" max="249" width="14.5703125" style="45" bestFit="1" customWidth="1"/>
    <col min="250" max="250" width="13" style="45" bestFit="1" customWidth="1"/>
    <col min="251" max="251" width="15.5703125" style="45" bestFit="1" customWidth="1"/>
    <col min="252" max="252" width="13" style="45" bestFit="1" customWidth="1"/>
    <col min="253" max="253" width="15.5703125" style="45" bestFit="1" customWidth="1"/>
    <col min="254" max="254" width="13" style="45" bestFit="1" customWidth="1"/>
    <col min="255" max="255" width="15.5703125" style="45" bestFit="1" customWidth="1"/>
    <col min="256" max="256" width="12" style="45" bestFit="1" customWidth="1"/>
    <col min="257" max="257" width="14.5703125" style="45" bestFit="1" customWidth="1"/>
    <col min="258" max="258" width="12" style="45" bestFit="1" customWidth="1"/>
    <col min="259" max="259" width="14.5703125" style="45" bestFit="1" customWidth="1"/>
    <col min="260" max="260" width="13" style="45" bestFit="1" customWidth="1"/>
    <col min="261" max="261" width="15.5703125" style="45" bestFit="1" customWidth="1"/>
    <col min="262" max="262" width="12" style="45" bestFit="1" customWidth="1"/>
    <col min="263" max="263" width="14.5703125" style="45" bestFit="1" customWidth="1"/>
    <col min="264" max="264" width="12" style="45" bestFit="1" customWidth="1"/>
    <col min="265" max="265" width="14.5703125" style="45" bestFit="1" customWidth="1"/>
    <col min="266" max="266" width="13" style="45" bestFit="1" customWidth="1"/>
    <col min="267" max="267" width="15.5703125" style="45" bestFit="1" customWidth="1"/>
    <col min="268" max="268" width="12" style="45" bestFit="1" customWidth="1"/>
    <col min="269" max="269" width="14.5703125" style="45" bestFit="1" customWidth="1"/>
    <col min="270" max="270" width="8.85546875" style="45" bestFit="1" customWidth="1"/>
    <col min="271" max="271" width="11.42578125" style="45" bestFit="1" customWidth="1"/>
    <col min="272" max="272" width="12" style="45" bestFit="1" customWidth="1"/>
    <col min="273" max="273" width="14.5703125" style="45" bestFit="1" customWidth="1"/>
    <col min="274" max="274" width="12" style="45" bestFit="1" customWidth="1"/>
    <col min="275" max="275" width="14.5703125" style="45" bestFit="1" customWidth="1"/>
    <col min="276" max="276" width="11" style="45" bestFit="1" customWidth="1"/>
    <col min="277" max="277" width="13.5703125" style="45" bestFit="1" customWidth="1"/>
    <col min="278" max="278" width="13" style="45" bestFit="1" customWidth="1"/>
    <col min="279" max="279" width="15.5703125" style="45" bestFit="1" customWidth="1"/>
    <col min="280" max="280" width="13" style="45" bestFit="1" customWidth="1"/>
    <col min="281" max="281" width="15.5703125" style="45" bestFit="1" customWidth="1"/>
    <col min="282" max="282" width="13" style="45" bestFit="1" customWidth="1"/>
    <col min="283" max="283" width="15.5703125" style="45" bestFit="1" customWidth="1"/>
    <col min="284" max="284" width="12" style="45" bestFit="1" customWidth="1"/>
    <col min="285" max="285" width="14.5703125" style="45" bestFit="1" customWidth="1"/>
    <col min="286" max="286" width="12" style="45" bestFit="1" customWidth="1"/>
    <col min="287" max="287" width="14.5703125" style="45" bestFit="1" customWidth="1"/>
    <col min="288" max="288" width="11" style="45" bestFit="1" customWidth="1"/>
    <col min="289" max="289" width="13.5703125" style="45" bestFit="1" customWidth="1"/>
    <col min="290" max="290" width="12" style="45" bestFit="1" customWidth="1"/>
    <col min="291" max="291" width="14.5703125" style="45" bestFit="1" customWidth="1"/>
    <col min="292" max="292" width="13" style="45" bestFit="1" customWidth="1"/>
    <col min="293" max="293" width="15.5703125" style="45" bestFit="1" customWidth="1"/>
    <col min="294" max="294" width="11" style="45" bestFit="1" customWidth="1"/>
    <col min="295" max="295" width="13.5703125" style="45" bestFit="1" customWidth="1"/>
    <col min="296" max="296" width="12" style="45" bestFit="1" customWidth="1"/>
    <col min="297" max="297" width="14.5703125" style="45" bestFit="1" customWidth="1"/>
    <col min="298" max="298" width="12" style="45" bestFit="1" customWidth="1"/>
    <col min="299" max="299" width="14.5703125" style="45" bestFit="1" customWidth="1"/>
    <col min="300" max="300" width="12" style="45" bestFit="1" customWidth="1"/>
    <col min="301" max="301" width="14.5703125" style="45" bestFit="1" customWidth="1"/>
    <col min="302" max="302" width="12" style="45" bestFit="1" customWidth="1"/>
    <col min="303" max="303" width="14.5703125" style="45" bestFit="1" customWidth="1"/>
    <col min="304" max="304" width="11" style="45" bestFit="1" customWidth="1"/>
    <col min="305" max="305" width="13.5703125" style="45" bestFit="1" customWidth="1"/>
    <col min="306" max="306" width="11" style="45" bestFit="1" customWidth="1"/>
    <col min="307" max="307" width="13.5703125" style="45" bestFit="1" customWidth="1"/>
    <col min="308" max="308" width="12" style="45" bestFit="1" customWidth="1"/>
    <col min="309" max="309" width="14.5703125" style="45" bestFit="1" customWidth="1"/>
    <col min="310" max="310" width="12" style="45" bestFit="1" customWidth="1"/>
    <col min="311" max="311" width="14.5703125" style="45" bestFit="1" customWidth="1"/>
    <col min="312" max="312" width="12" style="45" bestFit="1" customWidth="1"/>
    <col min="313" max="313" width="14.5703125" style="45" bestFit="1" customWidth="1"/>
    <col min="314" max="314" width="13" style="45" bestFit="1" customWidth="1"/>
    <col min="315" max="315" width="15.5703125" style="45" bestFit="1" customWidth="1"/>
    <col min="316" max="316" width="13" style="45" bestFit="1" customWidth="1"/>
    <col min="317" max="317" width="15.5703125" style="45" bestFit="1" customWidth="1"/>
    <col min="318" max="318" width="12" style="45" bestFit="1" customWidth="1"/>
    <col min="319" max="319" width="14.5703125" style="45" bestFit="1" customWidth="1"/>
    <col min="320" max="320" width="11" style="45" bestFit="1" customWidth="1"/>
    <col min="321" max="321" width="13.5703125" style="45" bestFit="1" customWidth="1"/>
    <col min="322" max="322" width="13" style="45" bestFit="1" customWidth="1"/>
    <col min="323" max="323" width="15.5703125" style="45" bestFit="1" customWidth="1"/>
    <col min="324" max="324" width="11" style="45" bestFit="1" customWidth="1"/>
    <col min="325" max="325" width="13.5703125" style="45" bestFit="1" customWidth="1"/>
    <col min="326" max="326" width="11" style="45" bestFit="1" customWidth="1"/>
    <col min="327" max="327" width="13.5703125" style="45" bestFit="1" customWidth="1"/>
    <col min="328" max="328" width="12" style="45" bestFit="1" customWidth="1"/>
    <col min="329" max="329" width="14.5703125" style="45" bestFit="1" customWidth="1"/>
    <col min="330" max="330" width="12" style="45" bestFit="1" customWidth="1"/>
    <col min="331" max="331" width="14.5703125" style="45" bestFit="1" customWidth="1"/>
    <col min="332" max="332" width="12" style="45" bestFit="1" customWidth="1"/>
    <col min="333" max="333" width="14.5703125" style="45" bestFit="1" customWidth="1"/>
    <col min="334" max="334" width="12" style="45" bestFit="1" customWidth="1"/>
    <col min="335" max="335" width="14.5703125" style="45" bestFit="1" customWidth="1"/>
    <col min="336" max="336" width="12" style="45" bestFit="1" customWidth="1"/>
    <col min="337" max="337" width="14.5703125" style="45" bestFit="1" customWidth="1"/>
    <col min="338" max="338" width="13" style="45" bestFit="1" customWidth="1"/>
    <col min="339" max="339" width="15.5703125" style="45" bestFit="1" customWidth="1"/>
    <col min="340" max="340" width="12" style="45" bestFit="1" customWidth="1"/>
    <col min="341" max="341" width="14.5703125" style="45" bestFit="1" customWidth="1"/>
    <col min="342" max="342" width="13" style="45" bestFit="1" customWidth="1"/>
    <col min="343" max="343" width="15.5703125" style="45" bestFit="1" customWidth="1"/>
    <col min="344" max="344" width="13" style="45" bestFit="1" customWidth="1"/>
    <col min="345" max="345" width="15.5703125" style="45" bestFit="1" customWidth="1"/>
    <col min="346" max="346" width="13" style="45" bestFit="1" customWidth="1"/>
    <col min="347" max="347" width="15.5703125" style="45" bestFit="1" customWidth="1"/>
    <col min="348" max="348" width="12" style="45" bestFit="1" customWidth="1"/>
    <col min="349" max="349" width="14.5703125" style="45" bestFit="1" customWidth="1"/>
    <col min="350" max="350" width="12" style="45" bestFit="1" customWidth="1"/>
    <col min="351" max="351" width="14.5703125" style="45" bestFit="1" customWidth="1"/>
    <col min="352" max="352" width="13" style="45" bestFit="1" customWidth="1"/>
    <col min="353" max="353" width="15.5703125" style="45" bestFit="1" customWidth="1"/>
    <col min="354" max="354" width="12" style="45" bestFit="1" customWidth="1"/>
    <col min="355" max="355" width="14.5703125" style="45" bestFit="1" customWidth="1"/>
    <col min="356" max="356" width="11" style="45" bestFit="1" customWidth="1"/>
    <col min="357" max="357" width="13.5703125" style="45" bestFit="1" customWidth="1"/>
    <col min="358" max="358" width="13" style="45" bestFit="1" customWidth="1"/>
    <col min="359" max="359" width="15.5703125" style="45" bestFit="1" customWidth="1"/>
    <col min="360" max="360" width="13" style="45" bestFit="1" customWidth="1"/>
    <col min="361" max="361" width="15.5703125" style="45" bestFit="1" customWidth="1"/>
    <col min="362" max="362" width="12" style="45" bestFit="1" customWidth="1"/>
    <col min="363" max="363" width="14.5703125" style="45" bestFit="1" customWidth="1"/>
    <col min="364" max="364" width="12" style="45" bestFit="1" customWidth="1"/>
    <col min="365" max="365" width="14.5703125" style="45" bestFit="1" customWidth="1"/>
    <col min="366" max="366" width="13" style="45" bestFit="1" customWidth="1"/>
    <col min="367" max="367" width="15.5703125" style="45" bestFit="1" customWidth="1"/>
    <col min="368" max="368" width="13" style="45" bestFit="1" customWidth="1"/>
    <col min="369" max="369" width="15.5703125" style="45" bestFit="1" customWidth="1"/>
    <col min="370" max="370" width="13" style="45" bestFit="1" customWidth="1"/>
    <col min="371" max="371" width="15.5703125" style="45" bestFit="1" customWidth="1"/>
    <col min="372" max="372" width="13" style="45" bestFit="1" customWidth="1"/>
    <col min="373" max="373" width="15.5703125" style="45" bestFit="1" customWidth="1"/>
    <col min="374" max="374" width="11" style="45" bestFit="1" customWidth="1"/>
    <col min="375" max="375" width="13.5703125" style="45" bestFit="1" customWidth="1"/>
    <col min="376" max="376" width="12" style="45" bestFit="1" customWidth="1"/>
    <col min="377" max="377" width="14.5703125" style="45" bestFit="1" customWidth="1"/>
    <col min="378" max="378" width="12" style="45" bestFit="1" customWidth="1"/>
    <col min="379" max="379" width="14.5703125" style="45" bestFit="1" customWidth="1"/>
    <col min="380" max="380" width="13" style="45" bestFit="1" customWidth="1"/>
    <col min="381" max="381" width="15.5703125" style="45" bestFit="1" customWidth="1"/>
    <col min="382" max="382" width="12" style="45" bestFit="1" customWidth="1"/>
    <col min="383" max="383" width="14.5703125" style="45" bestFit="1" customWidth="1"/>
    <col min="384" max="384" width="11" style="45" bestFit="1" customWidth="1"/>
    <col min="385" max="385" width="13.5703125" style="45" bestFit="1" customWidth="1"/>
    <col min="386" max="386" width="11" style="45" bestFit="1" customWidth="1"/>
    <col min="387" max="387" width="13.5703125" style="45" bestFit="1" customWidth="1"/>
    <col min="388" max="388" width="12" style="45" bestFit="1" customWidth="1"/>
    <col min="389" max="389" width="14.5703125" style="45" bestFit="1" customWidth="1"/>
    <col min="390" max="390" width="11" style="45" bestFit="1" customWidth="1"/>
    <col min="391" max="391" width="13.5703125" style="45" bestFit="1" customWidth="1"/>
    <col min="392" max="392" width="13" style="45" bestFit="1" customWidth="1"/>
    <col min="393" max="393" width="15.5703125" style="45" bestFit="1" customWidth="1"/>
    <col min="394" max="394" width="12" style="45" bestFit="1" customWidth="1"/>
    <col min="395" max="395" width="14.5703125" style="45" bestFit="1" customWidth="1"/>
    <col min="396" max="396" width="11" style="45" bestFit="1" customWidth="1"/>
    <col min="397" max="397" width="13.5703125" style="45" bestFit="1" customWidth="1"/>
    <col min="398" max="398" width="12" style="45" bestFit="1" customWidth="1"/>
    <col min="399" max="399" width="14.5703125" style="45" bestFit="1" customWidth="1"/>
    <col min="400" max="400" width="13" style="45" bestFit="1" customWidth="1"/>
    <col min="401" max="401" width="15.5703125" style="45" bestFit="1" customWidth="1"/>
    <col min="402" max="402" width="12" style="45" bestFit="1" customWidth="1"/>
    <col min="403" max="403" width="14.5703125" style="45" bestFit="1" customWidth="1"/>
    <col min="404" max="404" width="12" style="45" bestFit="1" customWidth="1"/>
    <col min="405" max="405" width="14.5703125" style="45" bestFit="1" customWidth="1"/>
    <col min="406" max="406" width="11" style="45" bestFit="1" customWidth="1"/>
    <col min="407" max="407" width="13.5703125" style="45" bestFit="1" customWidth="1"/>
    <col min="408" max="408" width="13" style="45" bestFit="1" customWidth="1"/>
    <col min="409" max="409" width="15.5703125" style="45" bestFit="1" customWidth="1"/>
    <col min="410" max="410" width="12" style="45" bestFit="1" customWidth="1"/>
    <col min="411" max="411" width="14.5703125" style="45" bestFit="1" customWidth="1"/>
    <col min="412" max="412" width="11" style="45" bestFit="1" customWidth="1"/>
    <col min="413" max="413" width="13.5703125" style="45" bestFit="1" customWidth="1"/>
    <col min="414" max="414" width="12" style="45" bestFit="1" customWidth="1"/>
    <col min="415" max="415" width="14.5703125" style="45" bestFit="1" customWidth="1"/>
    <col min="416" max="416" width="12" style="45" bestFit="1" customWidth="1"/>
    <col min="417" max="417" width="14.5703125" style="45" bestFit="1" customWidth="1"/>
    <col min="418" max="418" width="12" style="45" bestFit="1" customWidth="1"/>
    <col min="419" max="419" width="14.5703125" style="45" bestFit="1" customWidth="1"/>
    <col min="420" max="420" width="13" style="45" bestFit="1" customWidth="1"/>
    <col min="421" max="421" width="15.5703125" style="45" bestFit="1" customWidth="1"/>
    <col min="422" max="422" width="13" style="45" bestFit="1" customWidth="1"/>
    <col min="423" max="423" width="15.5703125" style="45" bestFit="1" customWidth="1"/>
    <col min="424" max="424" width="11" style="45" bestFit="1" customWidth="1"/>
    <col min="425" max="425" width="13.5703125" style="45" bestFit="1" customWidth="1"/>
    <col min="426" max="426" width="13" style="45" bestFit="1" customWidth="1"/>
    <col min="427" max="427" width="15.5703125" style="45" bestFit="1" customWidth="1"/>
    <col min="428" max="428" width="12" style="45" bestFit="1" customWidth="1"/>
    <col min="429" max="429" width="14.5703125" style="45" bestFit="1" customWidth="1"/>
    <col min="430" max="430" width="12" style="45" bestFit="1" customWidth="1"/>
    <col min="431" max="431" width="14.5703125" style="45" bestFit="1" customWidth="1"/>
    <col min="432" max="432" width="11" style="45" bestFit="1" customWidth="1"/>
    <col min="433" max="433" width="13.5703125" style="45" bestFit="1" customWidth="1"/>
    <col min="434" max="434" width="13" style="45" bestFit="1" customWidth="1"/>
    <col min="435" max="435" width="15.5703125" style="45" bestFit="1" customWidth="1"/>
    <col min="436" max="436" width="11" style="45" bestFit="1" customWidth="1"/>
    <col min="437" max="437" width="13.5703125" style="45" bestFit="1" customWidth="1"/>
    <col min="438" max="438" width="13" style="45" bestFit="1" customWidth="1"/>
    <col min="439" max="439" width="15.5703125" style="45" bestFit="1" customWidth="1"/>
    <col min="440" max="440" width="13" style="45" bestFit="1" customWidth="1"/>
    <col min="441" max="441" width="15.5703125" style="45" bestFit="1" customWidth="1"/>
    <col min="442" max="442" width="12" style="45" bestFit="1" customWidth="1"/>
    <col min="443" max="443" width="14.5703125" style="45" bestFit="1" customWidth="1"/>
    <col min="444" max="444" width="11" style="45" bestFit="1" customWidth="1"/>
    <col min="445" max="445" width="13.5703125" style="45" bestFit="1" customWidth="1"/>
    <col min="446" max="446" width="12" style="45" bestFit="1" customWidth="1"/>
    <col min="447" max="447" width="14.5703125" style="45" bestFit="1" customWidth="1"/>
    <col min="448" max="448" width="12" style="45" bestFit="1" customWidth="1"/>
    <col min="449" max="449" width="14.5703125" style="45" bestFit="1" customWidth="1"/>
    <col min="450" max="450" width="9.85546875" style="45" bestFit="1" customWidth="1"/>
    <col min="451" max="451" width="12.42578125" style="45" bestFit="1" customWidth="1"/>
    <col min="452" max="452" width="13" style="45" bestFit="1" customWidth="1"/>
    <col min="453" max="453" width="15.5703125" style="45" bestFit="1" customWidth="1"/>
    <col min="454" max="454" width="12" style="45" bestFit="1" customWidth="1"/>
    <col min="455" max="455" width="14.5703125" style="45" bestFit="1" customWidth="1"/>
    <col min="456" max="456" width="12" style="45" bestFit="1" customWidth="1"/>
    <col min="457" max="457" width="14.5703125" style="45" bestFit="1" customWidth="1"/>
    <col min="458" max="458" width="13" style="45" bestFit="1" customWidth="1"/>
    <col min="459" max="459" width="15.5703125" style="45" bestFit="1" customWidth="1"/>
    <col min="460" max="460" width="11" style="45" bestFit="1" customWidth="1"/>
    <col min="461" max="461" width="13.5703125" style="45" bestFit="1" customWidth="1"/>
    <col min="462" max="462" width="11" style="45" bestFit="1" customWidth="1"/>
    <col min="463" max="463" width="13.5703125" style="45" bestFit="1" customWidth="1"/>
    <col min="464" max="464" width="12" style="45" bestFit="1" customWidth="1"/>
    <col min="465" max="465" width="14.5703125" style="45" bestFit="1" customWidth="1"/>
    <col min="466" max="466" width="11" style="45" bestFit="1" customWidth="1"/>
    <col min="467" max="467" width="13.5703125" style="45" bestFit="1" customWidth="1"/>
    <col min="468" max="468" width="11" style="45" bestFit="1" customWidth="1"/>
    <col min="469" max="469" width="13.5703125" style="45" bestFit="1" customWidth="1"/>
    <col min="470" max="470" width="12" style="45" bestFit="1" customWidth="1"/>
    <col min="471" max="471" width="14.5703125" style="45" bestFit="1" customWidth="1"/>
    <col min="472" max="472" width="12" style="45" bestFit="1" customWidth="1"/>
    <col min="473" max="473" width="14.5703125" style="45" bestFit="1" customWidth="1"/>
    <col min="474" max="474" width="11" style="45" bestFit="1" customWidth="1"/>
    <col min="475" max="475" width="13.5703125" style="45" bestFit="1" customWidth="1"/>
    <col min="476" max="476" width="11" style="45" bestFit="1" customWidth="1"/>
    <col min="477" max="477" width="13.5703125" style="45" bestFit="1" customWidth="1"/>
    <col min="478" max="478" width="12" style="45" bestFit="1" customWidth="1"/>
    <col min="479" max="479" width="14.5703125" style="45" bestFit="1" customWidth="1"/>
    <col min="480" max="480" width="13" style="45" bestFit="1" customWidth="1"/>
    <col min="481" max="481" width="15.5703125" style="45" bestFit="1" customWidth="1"/>
    <col min="482" max="482" width="12" style="45" bestFit="1" customWidth="1"/>
    <col min="483" max="483" width="14.5703125" style="45" bestFit="1" customWidth="1"/>
    <col min="484" max="484" width="11" style="45" bestFit="1" customWidth="1"/>
    <col min="485" max="485" width="13.5703125" style="45" bestFit="1" customWidth="1"/>
    <col min="486" max="486" width="12" style="45" bestFit="1" customWidth="1"/>
    <col min="487" max="487" width="14.5703125" style="45" bestFit="1" customWidth="1"/>
    <col min="488" max="488" width="9.85546875" style="45" bestFit="1" customWidth="1"/>
    <col min="489" max="489" width="12.42578125" style="45" bestFit="1" customWidth="1"/>
    <col min="490" max="490" width="13" style="45" bestFit="1" customWidth="1"/>
    <col min="491" max="491" width="15.5703125" style="45" bestFit="1" customWidth="1"/>
    <col min="492" max="492" width="11" style="45" bestFit="1" customWidth="1"/>
    <col min="493" max="493" width="13.5703125" style="45" bestFit="1" customWidth="1"/>
    <col min="494" max="494" width="12" style="45" bestFit="1" customWidth="1"/>
    <col min="495" max="495" width="14.5703125" style="45" bestFit="1" customWidth="1"/>
    <col min="496" max="496" width="11" style="45" bestFit="1" customWidth="1"/>
    <col min="497" max="497" width="13.5703125" style="45" bestFit="1" customWidth="1"/>
    <col min="498" max="498" width="11" style="45" bestFit="1" customWidth="1"/>
    <col min="499" max="499" width="13.5703125" style="45" bestFit="1" customWidth="1"/>
    <col min="500" max="500" width="12" style="45" bestFit="1" customWidth="1"/>
    <col min="501" max="501" width="14.5703125" style="45" bestFit="1" customWidth="1"/>
    <col min="502" max="502" width="12" style="45" bestFit="1" customWidth="1"/>
    <col min="503" max="503" width="14.5703125" style="45" bestFit="1" customWidth="1"/>
    <col min="504" max="504" width="12" style="45" bestFit="1" customWidth="1"/>
    <col min="505" max="505" width="14.5703125" style="45" bestFit="1" customWidth="1"/>
    <col min="506" max="506" width="12" style="45" bestFit="1" customWidth="1"/>
    <col min="507" max="507" width="14.5703125" style="45" bestFit="1" customWidth="1"/>
    <col min="508" max="508" width="12" style="45" bestFit="1" customWidth="1"/>
    <col min="509" max="509" width="14.5703125" style="45" bestFit="1" customWidth="1"/>
    <col min="510" max="510" width="11" style="45" bestFit="1" customWidth="1"/>
    <col min="511" max="511" width="13.5703125" style="45" bestFit="1" customWidth="1"/>
    <col min="512" max="512" width="12" style="45" bestFit="1" customWidth="1"/>
    <col min="513" max="513" width="14.5703125" style="45" bestFit="1" customWidth="1"/>
    <col min="514" max="514" width="11" style="45" bestFit="1" customWidth="1"/>
    <col min="515" max="515" width="13.5703125" style="45" bestFit="1" customWidth="1"/>
    <col min="516" max="516" width="13" style="45" bestFit="1" customWidth="1"/>
    <col min="517" max="517" width="15.5703125" style="45" bestFit="1" customWidth="1"/>
    <col min="518" max="518" width="13" style="45" bestFit="1" customWidth="1"/>
    <col min="519" max="519" width="15.5703125" style="45" bestFit="1" customWidth="1"/>
    <col min="520" max="520" width="12" style="45" bestFit="1" customWidth="1"/>
    <col min="521" max="521" width="14.5703125" style="45" bestFit="1" customWidth="1"/>
    <col min="522" max="522" width="12" style="45" bestFit="1" customWidth="1"/>
    <col min="523" max="523" width="14.5703125" style="45" bestFit="1" customWidth="1"/>
    <col min="524" max="524" width="13" style="45" bestFit="1" customWidth="1"/>
    <col min="525" max="525" width="15.5703125" style="45" bestFit="1" customWidth="1"/>
    <col min="526" max="526" width="11" style="45" bestFit="1" customWidth="1"/>
    <col min="527" max="527" width="13.5703125" style="45" bestFit="1" customWidth="1"/>
    <col min="528" max="528" width="12" style="45" bestFit="1" customWidth="1"/>
    <col min="529" max="529" width="14.5703125" style="45" bestFit="1" customWidth="1"/>
    <col min="530" max="530" width="12" style="45" bestFit="1" customWidth="1"/>
    <col min="531" max="531" width="14.5703125" style="45" bestFit="1" customWidth="1"/>
    <col min="532" max="532" width="12" style="45" bestFit="1" customWidth="1"/>
    <col min="533" max="533" width="14.5703125" style="45" bestFit="1" customWidth="1"/>
    <col min="534" max="534" width="12" style="45" bestFit="1" customWidth="1"/>
    <col min="535" max="535" width="14.5703125" style="45" bestFit="1" customWidth="1"/>
    <col min="536" max="536" width="13" style="45" bestFit="1" customWidth="1"/>
    <col min="537" max="537" width="15.5703125" style="45" bestFit="1" customWidth="1"/>
    <col min="538" max="538" width="12" style="45" bestFit="1" customWidth="1"/>
    <col min="539" max="539" width="14.5703125" style="45" bestFit="1" customWidth="1"/>
    <col min="540" max="540" width="12" style="45" bestFit="1" customWidth="1"/>
    <col min="541" max="541" width="14.5703125" style="45" bestFit="1" customWidth="1"/>
    <col min="542" max="542" width="11" style="45" bestFit="1" customWidth="1"/>
    <col min="543" max="543" width="13.5703125" style="45" bestFit="1" customWidth="1"/>
    <col min="544" max="544" width="11" style="45" bestFit="1" customWidth="1"/>
    <col min="545" max="545" width="13.5703125" style="45" bestFit="1" customWidth="1"/>
    <col min="546" max="546" width="12" style="45" bestFit="1" customWidth="1"/>
    <col min="547" max="547" width="14.5703125" style="45" bestFit="1" customWidth="1"/>
    <col min="548" max="548" width="12" style="45" bestFit="1" customWidth="1"/>
    <col min="549" max="549" width="14.5703125" style="45" bestFit="1" customWidth="1"/>
    <col min="550" max="550" width="12" style="45" bestFit="1" customWidth="1"/>
    <col min="551" max="551" width="14.5703125" style="45" bestFit="1" customWidth="1"/>
    <col min="552" max="552" width="13" style="45" bestFit="1" customWidth="1"/>
    <col min="553" max="553" width="15.5703125" style="45" bestFit="1" customWidth="1"/>
    <col min="554" max="554" width="12" style="45" bestFit="1" customWidth="1"/>
    <col min="555" max="555" width="14.5703125" style="45" bestFit="1" customWidth="1"/>
    <col min="556" max="556" width="13" style="45" bestFit="1" customWidth="1"/>
    <col min="557" max="557" width="15.5703125" style="45" bestFit="1" customWidth="1"/>
    <col min="558" max="558" width="12" style="45" bestFit="1" customWidth="1"/>
    <col min="559" max="559" width="14.5703125" style="45" bestFit="1" customWidth="1"/>
    <col min="560" max="560" width="11" style="45" bestFit="1" customWidth="1"/>
    <col min="561" max="561" width="13.5703125" style="45" bestFit="1" customWidth="1"/>
    <col min="562" max="562" width="13" style="45" bestFit="1" customWidth="1"/>
    <col min="563" max="563" width="15.5703125" style="45" bestFit="1" customWidth="1"/>
    <col min="564" max="564" width="13" style="45" bestFit="1" customWidth="1"/>
    <col min="565" max="565" width="15.5703125" style="45" bestFit="1" customWidth="1"/>
    <col min="566" max="566" width="12" style="45" bestFit="1" customWidth="1"/>
    <col min="567" max="567" width="14.5703125" style="45" bestFit="1" customWidth="1"/>
    <col min="568" max="568" width="11" style="45" bestFit="1" customWidth="1"/>
    <col min="569" max="569" width="13.5703125" style="45" bestFit="1" customWidth="1"/>
    <col min="570" max="570" width="12" style="45" bestFit="1" customWidth="1"/>
    <col min="571" max="571" width="14.5703125" style="45" bestFit="1" customWidth="1"/>
    <col min="572" max="572" width="12" style="45" bestFit="1" customWidth="1"/>
    <col min="573" max="573" width="14.5703125" style="45" bestFit="1" customWidth="1"/>
    <col min="574" max="574" width="12" style="45" bestFit="1" customWidth="1"/>
    <col min="575" max="575" width="14.5703125" style="45" bestFit="1" customWidth="1"/>
    <col min="576" max="576" width="11" style="45" bestFit="1" customWidth="1"/>
    <col min="577" max="577" width="13.5703125" style="45" bestFit="1" customWidth="1"/>
    <col min="578" max="578" width="13" style="45" bestFit="1" customWidth="1"/>
    <col min="579" max="579" width="15.5703125" style="45" bestFit="1" customWidth="1"/>
    <col min="580" max="580" width="13" style="45" bestFit="1" customWidth="1"/>
    <col min="581" max="581" width="15.5703125" style="45" bestFit="1" customWidth="1"/>
    <col min="582" max="582" width="13" style="45" bestFit="1" customWidth="1"/>
    <col min="583" max="583" width="15.5703125" style="45" bestFit="1" customWidth="1"/>
    <col min="584" max="584" width="11" style="45" bestFit="1" customWidth="1"/>
    <col min="585" max="585" width="13.5703125" style="45" bestFit="1" customWidth="1"/>
    <col min="586" max="586" width="12" style="45" bestFit="1" customWidth="1"/>
    <col min="587" max="587" width="14.5703125" style="45" bestFit="1" customWidth="1"/>
    <col min="588" max="588" width="12" style="45" bestFit="1" customWidth="1"/>
    <col min="589" max="589" width="14.5703125" style="45" bestFit="1" customWidth="1"/>
    <col min="590" max="590" width="13" style="45" bestFit="1" customWidth="1"/>
    <col min="591" max="591" width="15.5703125" style="45" bestFit="1" customWidth="1"/>
    <col min="592" max="592" width="12" style="45" bestFit="1" customWidth="1"/>
    <col min="593" max="593" width="14.5703125" style="45" bestFit="1" customWidth="1"/>
    <col min="594" max="594" width="12" style="45" bestFit="1" customWidth="1"/>
    <col min="595" max="595" width="14.5703125" style="45" bestFit="1" customWidth="1"/>
    <col min="596" max="596" width="13" style="45" bestFit="1" customWidth="1"/>
    <col min="597" max="597" width="15.5703125" style="45" bestFit="1" customWidth="1"/>
    <col min="598" max="598" width="11" style="45" bestFit="1" customWidth="1"/>
    <col min="599" max="599" width="13.5703125" style="45" bestFit="1" customWidth="1"/>
    <col min="600" max="600" width="12" style="45" bestFit="1" customWidth="1"/>
    <col min="601" max="601" width="14.5703125" style="45" bestFit="1" customWidth="1"/>
    <col min="602" max="602" width="13" style="45" bestFit="1" customWidth="1"/>
    <col min="603" max="603" width="15.5703125" style="45" bestFit="1" customWidth="1"/>
    <col min="604" max="604" width="11" style="45" bestFit="1" customWidth="1"/>
    <col min="605" max="605" width="13.5703125" style="45" bestFit="1" customWidth="1"/>
    <col min="606" max="606" width="11" style="45" bestFit="1" customWidth="1"/>
    <col min="607" max="607" width="13.5703125" style="45" bestFit="1" customWidth="1"/>
    <col min="608" max="608" width="11" style="45" bestFit="1" customWidth="1"/>
    <col min="609" max="609" width="13.5703125" style="45" bestFit="1" customWidth="1"/>
    <col min="610" max="610" width="12" style="45" bestFit="1" customWidth="1"/>
    <col min="611" max="611" width="14.5703125" style="45" bestFit="1" customWidth="1"/>
    <col min="612" max="612" width="13" style="45" bestFit="1" customWidth="1"/>
    <col min="613" max="613" width="15.5703125" style="45" bestFit="1" customWidth="1"/>
    <col min="614" max="614" width="12" style="45" bestFit="1" customWidth="1"/>
    <col min="615" max="615" width="14.5703125" style="45" bestFit="1" customWidth="1"/>
    <col min="616" max="616" width="12" style="45" bestFit="1" customWidth="1"/>
    <col min="617" max="617" width="14.5703125" style="45" bestFit="1" customWidth="1"/>
    <col min="618" max="618" width="12" style="45" bestFit="1" customWidth="1"/>
    <col min="619" max="619" width="14.5703125" style="45" bestFit="1" customWidth="1"/>
    <col min="620" max="620" width="12" style="45" bestFit="1" customWidth="1"/>
    <col min="621" max="621" width="14.5703125" style="45" bestFit="1" customWidth="1"/>
    <col min="622" max="622" width="13" style="45" bestFit="1" customWidth="1"/>
    <col min="623" max="623" width="15.5703125" style="45" bestFit="1" customWidth="1"/>
    <col min="624" max="624" width="11" style="45" bestFit="1" customWidth="1"/>
    <col min="625" max="625" width="13.5703125" style="45" bestFit="1" customWidth="1"/>
    <col min="626" max="626" width="13" style="45" bestFit="1" customWidth="1"/>
    <col min="627" max="627" width="15.5703125" style="45" bestFit="1" customWidth="1"/>
    <col min="628" max="628" width="12" style="45" bestFit="1" customWidth="1"/>
    <col min="629" max="629" width="14.5703125" style="45" bestFit="1" customWidth="1"/>
    <col min="630" max="630" width="12" style="45" bestFit="1" customWidth="1"/>
    <col min="631" max="631" width="14.5703125" style="45" bestFit="1" customWidth="1"/>
    <col min="632" max="632" width="12" style="45" bestFit="1" customWidth="1"/>
    <col min="633" max="633" width="14.5703125" style="45" bestFit="1" customWidth="1"/>
    <col min="634" max="634" width="13" style="45" bestFit="1" customWidth="1"/>
    <col min="635" max="635" width="15.5703125" style="45" bestFit="1" customWidth="1"/>
    <col min="636" max="636" width="12" style="45" bestFit="1" customWidth="1"/>
    <col min="637" max="637" width="14.5703125" style="45" bestFit="1" customWidth="1"/>
    <col min="638" max="638" width="13" style="45" bestFit="1" customWidth="1"/>
    <col min="639" max="639" width="15.5703125" style="45" bestFit="1" customWidth="1"/>
    <col min="640" max="640" width="13" style="45" bestFit="1" customWidth="1"/>
    <col min="641" max="641" width="15.5703125" style="45" bestFit="1" customWidth="1"/>
    <col min="642" max="642" width="11" style="45" bestFit="1" customWidth="1"/>
    <col min="643" max="643" width="13.5703125" style="45" bestFit="1" customWidth="1"/>
    <col min="644" max="644" width="11" style="45" bestFit="1" customWidth="1"/>
    <col min="645" max="645" width="13.5703125" style="45" bestFit="1" customWidth="1"/>
    <col min="646" max="646" width="12" style="45" bestFit="1" customWidth="1"/>
    <col min="647" max="647" width="14.5703125" style="45" bestFit="1" customWidth="1"/>
    <col min="648" max="648" width="12" style="45" bestFit="1" customWidth="1"/>
    <col min="649" max="649" width="14.5703125" style="45" bestFit="1" customWidth="1"/>
    <col min="650" max="650" width="12" style="45" bestFit="1" customWidth="1"/>
    <col min="651" max="651" width="14.5703125" style="45" bestFit="1" customWidth="1"/>
    <col min="652" max="652" width="13" style="45" bestFit="1" customWidth="1"/>
    <col min="653" max="653" width="15.5703125" style="45" bestFit="1" customWidth="1"/>
    <col min="654" max="654" width="13" style="45" bestFit="1" customWidth="1"/>
    <col min="655" max="655" width="15.5703125" style="45" bestFit="1" customWidth="1"/>
    <col min="656" max="656" width="12" style="45" bestFit="1" customWidth="1"/>
    <col min="657" max="657" width="14.5703125" style="45" bestFit="1" customWidth="1"/>
    <col min="658" max="658" width="11" style="45" bestFit="1" customWidth="1"/>
    <col min="659" max="659" width="13.5703125" style="45" bestFit="1" customWidth="1"/>
    <col min="660" max="660" width="13" style="45" bestFit="1" customWidth="1"/>
    <col min="661" max="661" width="15.5703125" style="45" bestFit="1" customWidth="1"/>
    <col min="662" max="662" width="13" style="45" bestFit="1" customWidth="1"/>
    <col min="663" max="663" width="15.5703125" style="45" bestFit="1" customWidth="1"/>
    <col min="664" max="664" width="9.85546875" style="45" bestFit="1" customWidth="1"/>
    <col min="665" max="665" width="12.42578125" style="45" bestFit="1" customWidth="1"/>
    <col min="666" max="666" width="12" style="45" bestFit="1" customWidth="1"/>
    <col min="667" max="667" width="14.5703125" style="45" bestFit="1" customWidth="1"/>
    <col min="668" max="668" width="12" style="45" bestFit="1" customWidth="1"/>
    <col min="669" max="669" width="14.5703125" style="45" bestFit="1" customWidth="1"/>
    <col min="670" max="670" width="11" style="45" bestFit="1" customWidth="1"/>
    <col min="671" max="671" width="13.5703125" style="45" bestFit="1" customWidth="1"/>
    <col min="672" max="672" width="13" style="45" bestFit="1" customWidth="1"/>
    <col min="673" max="673" width="15.5703125" style="45" bestFit="1" customWidth="1"/>
    <col min="674" max="674" width="13" style="45" bestFit="1" customWidth="1"/>
    <col min="675" max="675" width="15.5703125" style="45" bestFit="1" customWidth="1"/>
    <col min="676" max="676" width="13" style="45" bestFit="1" customWidth="1"/>
    <col min="677" max="677" width="15.5703125" style="45" bestFit="1" customWidth="1"/>
    <col min="678" max="678" width="12" style="45" bestFit="1" customWidth="1"/>
    <col min="679" max="679" width="14.5703125" style="45" bestFit="1" customWidth="1"/>
    <col min="680" max="680" width="11" style="45" bestFit="1" customWidth="1"/>
    <col min="681" max="681" width="13.5703125" style="45" bestFit="1" customWidth="1"/>
    <col min="682" max="682" width="12" style="45" bestFit="1" customWidth="1"/>
    <col min="683" max="683" width="14.5703125" style="45" bestFit="1" customWidth="1"/>
    <col min="684" max="684" width="9.85546875" style="45" bestFit="1" customWidth="1"/>
    <col min="685" max="685" width="12.42578125" style="45" bestFit="1" customWidth="1"/>
    <col min="686" max="686" width="12" style="45" bestFit="1" customWidth="1"/>
    <col min="687" max="687" width="14.5703125" style="45" bestFit="1" customWidth="1"/>
    <col min="688" max="688" width="11" style="45" bestFit="1" customWidth="1"/>
    <col min="689" max="689" width="13.5703125" style="45" bestFit="1" customWidth="1"/>
    <col min="690" max="690" width="11" style="45" bestFit="1" customWidth="1"/>
    <col min="691" max="691" width="13.5703125" style="45" bestFit="1" customWidth="1"/>
    <col min="692" max="692" width="12" style="45" bestFit="1" customWidth="1"/>
    <col min="693" max="693" width="14.5703125" style="45" bestFit="1" customWidth="1"/>
    <col min="694" max="694" width="12" style="45" bestFit="1" customWidth="1"/>
    <col min="695" max="695" width="14.5703125" style="45" bestFit="1" customWidth="1"/>
    <col min="696" max="696" width="13" style="45" bestFit="1" customWidth="1"/>
    <col min="697" max="697" width="15.5703125" style="45" bestFit="1" customWidth="1"/>
    <col min="698" max="698" width="9.85546875" style="45" bestFit="1" customWidth="1"/>
    <col min="699" max="699" width="12.42578125" style="45" bestFit="1" customWidth="1"/>
    <col min="700" max="700" width="12" style="45" bestFit="1" customWidth="1"/>
    <col min="701" max="701" width="14.5703125" style="45" bestFit="1" customWidth="1"/>
    <col min="702" max="702" width="13" style="45" bestFit="1" customWidth="1"/>
    <col min="703" max="703" width="15.5703125" style="45" bestFit="1" customWidth="1"/>
    <col min="704" max="704" width="13" style="45" bestFit="1" customWidth="1"/>
    <col min="705" max="705" width="15.5703125" style="45" bestFit="1" customWidth="1"/>
    <col min="706" max="706" width="11" style="45" bestFit="1" customWidth="1"/>
    <col min="707" max="707" width="13.5703125" style="45" bestFit="1" customWidth="1"/>
    <col min="708" max="708" width="12" style="45" bestFit="1" customWidth="1"/>
    <col min="709" max="709" width="14.5703125" style="45" bestFit="1" customWidth="1"/>
    <col min="710" max="710" width="12" style="45" bestFit="1" customWidth="1"/>
    <col min="711" max="711" width="14.5703125" style="45" bestFit="1" customWidth="1"/>
    <col min="712" max="712" width="12" style="45" bestFit="1" customWidth="1"/>
    <col min="713" max="713" width="14.5703125" style="45" bestFit="1" customWidth="1"/>
    <col min="714" max="714" width="13" style="45" bestFit="1" customWidth="1"/>
    <col min="715" max="715" width="15.5703125" style="45" bestFit="1" customWidth="1"/>
    <col min="716" max="716" width="13" style="45" bestFit="1" customWidth="1"/>
    <col min="717" max="717" width="15.5703125" style="45" bestFit="1" customWidth="1"/>
    <col min="718" max="718" width="12" style="45" bestFit="1" customWidth="1"/>
    <col min="719" max="719" width="14.5703125" style="45" bestFit="1" customWidth="1"/>
    <col min="720" max="720" width="11" style="45" bestFit="1" customWidth="1"/>
    <col min="721" max="721" width="13.5703125" style="45" bestFit="1" customWidth="1"/>
    <col min="722" max="722" width="11" style="45" bestFit="1" customWidth="1"/>
    <col min="723" max="723" width="13.5703125" style="45" bestFit="1" customWidth="1"/>
    <col min="724" max="724" width="12" style="45" bestFit="1" customWidth="1"/>
    <col min="725" max="725" width="14.5703125" style="45" bestFit="1" customWidth="1"/>
    <col min="726" max="726" width="12" style="45" bestFit="1" customWidth="1"/>
    <col min="727" max="727" width="14.5703125" style="45" bestFit="1" customWidth="1"/>
    <col min="728" max="728" width="12" style="45" bestFit="1" customWidth="1"/>
    <col min="729" max="729" width="14.5703125" style="45" bestFit="1" customWidth="1"/>
    <col min="730" max="730" width="11" style="45" bestFit="1" customWidth="1"/>
    <col min="731" max="731" width="13.5703125" style="45" bestFit="1" customWidth="1"/>
    <col min="732" max="732" width="11" style="45" bestFit="1" customWidth="1"/>
    <col min="733" max="733" width="13.5703125" style="45" bestFit="1" customWidth="1"/>
    <col min="734" max="734" width="12" style="45" bestFit="1" customWidth="1"/>
    <col min="735" max="735" width="14.5703125" style="45" bestFit="1" customWidth="1"/>
    <col min="736" max="736" width="13" style="45" bestFit="1" customWidth="1"/>
    <col min="737" max="737" width="15.5703125" style="45" bestFit="1" customWidth="1"/>
    <col min="738" max="738" width="11" style="45" bestFit="1" customWidth="1"/>
    <col min="739" max="739" width="13.5703125" style="45" bestFit="1" customWidth="1"/>
    <col min="740" max="740" width="12" style="45" bestFit="1" customWidth="1"/>
    <col min="741" max="741" width="14.5703125" style="45" bestFit="1" customWidth="1"/>
    <col min="742" max="742" width="12" style="45" bestFit="1" customWidth="1"/>
    <col min="743" max="743" width="14.5703125" style="45" bestFit="1" customWidth="1"/>
    <col min="744" max="744" width="12" style="45" bestFit="1" customWidth="1"/>
    <col min="745" max="745" width="14.5703125" style="45" bestFit="1" customWidth="1"/>
    <col min="746" max="746" width="12" style="45" bestFit="1" customWidth="1"/>
    <col min="747" max="747" width="14.5703125" style="45" bestFit="1" customWidth="1"/>
    <col min="748" max="748" width="12" style="45" bestFit="1" customWidth="1"/>
    <col min="749" max="749" width="14.5703125" style="45" bestFit="1" customWidth="1"/>
    <col min="750" max="750" width="11" style="45" bestFit="1" customWidth="1"/>
    <col min="751" max="751" width="13.5703125" style="45" bestFit="1" customWidth="1"/>
    <col min="752" max="752" width="13" style="45" bestFit="1" customWidth="1"/>
    <col min="753" max="753" width="15.5703125" style="45" bestFit="1" customWidth="1"/>
    <col min="754" max="754" width="13" style="45" bestFit="1" customWidth="1"/>
    <col min="755" max="755" width="15.5703125" style="45" bestFit="1" customWidth="1"/>
    <col min="756" max="756" width="11" style="45" bestFit="1" customWidth="1"/>
    <col min="757" max="757" width="13.5703125" style="45" bestFit="1" customWidth="1"/>
    <col min="758" max="758" width="12" style="45" bestFit="1" customWidth="1"/>
    <col min="759" max="759" width="14.5703125" style="45" bestFit="1" customWidth="1"/>
    <col min="760" max="760" width="11" style="45" bestFit="1" customWidth="1"/>
    <col min="761" max="761" width="13.5703125" style="45" bestFit="1" customWidth="1"/>
    <col min="762" max="762" width="11" style="45" bestFit="1" customWidth="1"/>
    <col min="763" max="763" width="13.5703125" style="45" bestFit="1" customWidth="1"/>
    <col min="764" max="764" width="13" style="45" bestFit="1" customWidth="1"/>
    <col min="765" max="765" width="15.5703125" style="45" bestFit="1" customWidth="1"/>
    <col min="766" max="766" width="13" style="45" bestFit="1" customWidth="1"/>
    <col min="767" max="767" width="15.5703125" style="45" bestFit="1" customWidth="1"/>
    <col min="768" max="768" width="12" style="45" bestFit="1" customWidth="1"/>
    <col min="769" max="769" width="14.5703125" style="45" bestFit="1" customWidth="1"/>
    <col min="770" max="770" width="13" style="45" bestFit="1" customWidth="1"/>
    <col min="771" max="771" width="15.5703125" style="45" bestFit="1" customWidth="1"/>
    <col min="772" max="772" width="12" style="45" bestFit="1" customWidth="1"/>
    <col min="773" max="773" width="14.5703125" style="45" bestFit="1" customWidth="1"/>
    <col min="774" max="774" width="13" style="45" bestFit="1" customWidth="1"/>
    <col min="775" max="775" width="15.5703125" style="45" bestFit="1" customWidth="1"/>
    <col min="776" max="776" width="11" style="45" bestFit="1" customWidth="1"/>
    <col min="777" max="777" width="13.5703125" style="45" bestFit="1" customWidth="1"/>
    <col min="778" max="778" width="13" style="45" bestFit="1" customWidth="1"/>
    <col min="779" max="779" width="15.5703125" style="45" bestFit="1" customWidth="1"/>
    <col min="780" max="780" width="13" style="45" bestFit="1" customWidth="1"/>
    <col min="781" max="781" width="15.5703125" style="45" bestFit="1" customWidth="1"/>
    <col min="782" max="782" width="13" style="45" bestFit="1" customWidth="1"/>
    <col min="783" max="783" width="15.5703125" style="45" bestFit="1" customWidth="1"/>
    <col min="784" max="784" width="11" style="45" bestFit="1" customWidth="1"/>
    <col min="785" max="785" width="13.5703125" style="45" bestFit="1" customWidth="1"/>
    <col min="786" max="786" width="12" style="45" bestFit="1" customWidth="1"/>
    <col min="787" max="787" width="14.5703125" style="45" bestFit="1" customWidth="1"/>
    <col min="788" max="788" width="11" style="45" bestFit="1" customWidth="1"/>
    <col min="789" max="789" width="13.5703125" style="45" bestFit="1" customWidth="1"/>
    <col min="790" max="790" width="12" style="45" bestFit="1" customWidth="1"/>
    <col min="791" max="791" width="14.5703125" style="45" bestFit="1" customWidth="1"/>
    <col min="792" max="792" width="12" style="45" bestFit="1" customWidth="1"/>
    <col min="793" max="793" width="14.5703125" style="45" bestFit="1" customWidth="1"/>
    <col min="794" max="794" width="12" style="45" bestFit="1" customWidth="1"/>
    <col min="795" max="795" width="14.5703125" style="45" bestFit="1" customWidth="1"/>
    <col min="796" max="796" width="12" style="45" bestFit="1" customWidth="1"/>
    <col min="797" max="797" width="14.5703125" style="45" bestFit="1" customWidth="1"/>
    <col min="798" max="798" width="13" style="45" bestFit="1" customWidth="1"/>
    <col min="799" max="799" width="15.5703125" style="45" bestFit="1" customWidth="1"/>
    <col min="800" max="800" width="12" style="45" bestFit="1" customWidth="1"/>
    <col min="801" max="801" width="14.5703125" style="45" bestFit="1" customWidth="1"/>
    <col min="802" max="802" width="12" style="45" bestFit="1" customWidth="1"/>
    <col min="803" max="803" width="14.5703125" style="45" bestFit="1" customWidth="1"/>
    <col min="804" max="804" width="13" style="45" bestFit="1" customWidth="1"/>
    <col min="805" max="805" width="15.5703125" style="45" bestFit="1" customWidth="1"/>
    <col min="806" max="806" width="12" style="45" bestFit="1" customWidth="1"/>
    <col min="807" max="807" width="14.5703125" style="45" bestFit="1" customWidth="1"/>
    <col min="808" max="808" width="11" style="45" bestFit="1" customWidth="1"/>
    <col min="809" max="809" width="13.5703125" style="45" bestFit="1" customWidth="1"/>
    <col min="810" max="810" width="12" style="45" bestFit="1" customWidth="1"/>
    <col min="811" max="811" width="14.5703125" style="45" bestFit="1" customWidth="1"/>
    <col min="812" max="812" width="12" style="45" bestFit="1" customWidth="1"/>
    <col min="813" max="813" width="14.5703125" style="45" bestFit="1" customWidth="1"/>
    <col min="814" max="814" width="11" style="45" bestFit="1" customWidth="1"/>
    <col min="815" max="815" width="13.5703125" style="45" bestFit="1" customWidth="1"/>
    <col min="816" max="816" width="12" style="45" bestFit="1" customWidth="1"/>
    <col min="817" max="817" width="14.5703125" style="45" bestFit="1" customWidth="1"/>
    <col min="818" max="818" width="12" style="45" bestFit="1" customWidth="1"/>
    <col min="819" max="819" width="14.5703125" style="45" bestFit="1" customWidth="1"/>
    <col min="820" max="820" width="11" style="45" bestFit="1" customWidth="1"/>
    <col min="821" max="821" width="13.5703125" style="45" bestFit="1" customWidth="1"/>
    <col min="822" max="822" width="13" style="45" bestFit="1" customWidth="1"/>
    <col min="823" max="823" width="15.5703125" style="45" bestFit="1" customWidth="1"/>
    <col min="824" max="824" width="11" style="45" bestFit="1" customWidth="1"/>
    <col min="825" max="825" width="13.5703125" style="45" bestFit="1" customWidth="1"/>
    <col min="826" max="826" width="11" style="45" bestFit="1" customWidth="1"/>
    <col min="827" max="827" width="13.5703125" style="45" bestFit="1" customWidth="1"/>
    <col min="828" max="828" width="12" style="45" bestFit="1" customWidth="1"/>
    <col min="829" max="829" width="14.5703125" style="45" bestFit="1" customWidth="1"/>
    <col min="830" max="830" width="12" style="45" bestFit="1" customWidth="1"/>
    <col min="831" max="831" width="14.5703125" style="45" bestFit="1" customWidth="1"/>
    <col min="832" max="832" width="11" style="45" bestFit="1" customWidth="1"/>
    <col min="833" max="833" width="13.5703125" style="45" bestFit="1" customWidth="1"/>
    <col min="834" max="834" width="12" style="45" bestFit="1" customWidth="1"/>
    <col min="835" max="835" width="14.5703125" style="45" bestFit="1" customWidth="1"/>
    <col min="836" max="836" width="12" style="45" bestFit="1" customWidth="1"/>
    <col min="837" max="837" width="14.5703125" style="45" bestFit="1" customWidth="1"/>
    <col min="838" max="838" width="13" style="45" bestFit="1" customWidth="1"/>
    <col min="839" max="839" width="15.5703125" style="45" bestFit="1" customWidth="1"/>
    <col min="840" max="840" width="12" style="45" bestFit="1" customWidth="1"/>
    <col min="841" max="841" width="14.5703125" style="45" bestFit="1" customWidth="1"/>
    <col min="842" max="842" width="12" style="45" bestFit="1" customWidth="1"/>
    <col min="843" max="843" width="14.5703125" style="45" bestFit="1" customWidth="1"/>
    <col min="844" max="844" width="12" style="45" bestFit="1" customWidth="1"/>
    <col min="845" max="845" width="14.5703125" style="45" bestFit="1" customWidth="1"/>
    <col min="846" max="846" width="11" style="45" bestFit="1" customWidth="1"/>
    <col min="847" max="847" width="13.5703125" style="45" bestFit="1" customWidth="1"/>
    <col min="848" max="848" width="12" style="45" bestFit="1" customWidth="1"/>
    <col min="849" max="849" width="14.5703125" style="45" bestFit="1" customWidth="1"/>
    <col min="850" max="850" width="11" style="45" bestFit="1" customWidth="1"/>
    <col min="851" max="851" width="13.5703125" style="45" bestFit="1" customWidth="1"/>
    <col min="852" max="852" width="12" style="45" bestFit="1" customWidth="1"/>
    <col min="853" max="853" width="14.5703125" style="45" bestFit="1" customWidth="1"/>
    <col min="854" max="854" width="12" style="45" bestFit="1" customWidth="1"/>
    <col min="855" max="855" width="14.5703125" style="45" bestFit="1" customWidth="1"/>
    <col min="856" max="856" width="11" style="45" bestFit="1" customWidth="1"/>
    <col min="857" max="857" width="13.5703125" style="45" bestFit="1" customWidth="1"/>
    <col min="858" max="858" width="11" style="45" bestFit="1" customWidth="1"/>
    <col min="859" max="859" width="13.5703125" style="45" bestFit="1" customWidth="1"/>
    <col min="860" max="860" width="12" style="45" bestFit="1" customWidth="1"/>
    <col min="861" max="861" width="14.5703125" style="45" bestFit="1" customWidth="1"/>
    <col min="862" max="862" width="12" style="45" bestFit="1" customWidth="1"/>
    <col min="863" max="863" width="14.5703125" style="45" bestFit="1" customWidth="1"/>
    <col min="864" max="864" width="11" style="45" bestFit="1" customWidth="1"/>
    <col min="865" max="865" width="13.5703125" style="45" bestFit="1" customWidth="1"/>
    <col min="866" max="866" width="13" style="45" bestFit="1" customWidth="1"/>
    <col min="867" max="867" width="15.5703125" style="45" bestFit="1" customWidth="1"/>
    <col min="868" max="868" width="11" style="45" bestFit="1" customWidth="1"/>
    <col min="869" max="869" width="13.5703125" style="45" bestFit="1" customWidth="1"/>
    <col min="870" max="870" width="13" style="45" bestFit="1" customWidth="1"/>
    <col min="871" max="871" width="15.5703125" style="45" bestFit="1" customWidth="1"/>
    <col min="872" max="872" width="12" style="45" bestFit="1" customWidth="1"/>
    <col min="873" max="873" width="14.5703125" style="45" bestFit="1" customWidth="1"/>
    <col min="874" max="874" width="11" style="45" bestFit="1" customWidth="1"/>
    <col min="875" max="875" width="13.5703125" style="45" bestFit="1" customWidth="1"/>
    <col min="876" max="876" width="13" style="45" bestFit="1" customWidth="1"/>
    <col min="877" max="877" width="15.5703125" style="45" bestFit="1" customWidth="1"/>
    <col min="878" max="878" width="13" style="45" bestFit="1" customWidth="1"/>
    <col min="879" max="879" width="15.5703125" style="45" bestFit="1" customWidth="1"/>
    <col min="880" max="880" width="12" style="45" bestFit="1" customWidth="1"/>
    <col min="881" max="881" width="14.5703125" style="45" bestFit="1" customWidth="1"/>
    <col min="882" max="882" width="12" style="45" bestFit="1" customWidth="1"/>
    <col min="883" max="883" width="14.5703125" style="45" bestFit="1" customWidth="1"/>
    <col min="884" max="884" width="13" style="45" bestFit="1" customWidth="1"/>
    <col min="885" max="885" width="15.5703125" style="45" bestFit="1" customWidth="1"/>
    <col min="886" max="886" width="12" style="45" bestFit="1" customWidth="1"/>
    <col min="887" max="887" width="14.5703125" style="45" bestFit="1" customWidth="1"/>
    <col min="888" max="888" width="12" style="45" bestFit="1" customWidth="1"/>
    <col min="889" max="889" width="14.5703125" style="45" bestFit="1" customWidth="1"/>
    <col min="890" max="890" width="11" style="45" bestFit="1" customWidth="1"/>
    <col min="891" max="891" width="13.5703125" style="45" bestFit="1" customWidth="1"/>
    <col min="892" max="892" width="11" style="45" bestFit="1" customWidth="1"/>
    <col min="893" max="893" width="13.5703125" style="45" bestFit="1" customWidth="1"/>
    <col min="894" max="894" width="12" style="45" bestFit="1" customWidth="1"/>
    <col min="895" max="895" width="14.5703125" style="45" bestFit="1" customWidth="1"/>
    <col min="896" max="896" width="13" style="45" bestFit="1" customWidth="1"/>
    <col min="897" max="897" width="15.5703125" style="45" bestFit="1" customWidth="1"/>
    <col min="898" max="898" width="11" style="45" bestFit="1" customWidth="1"/>
    <col min="899" max="899" width="13.5703125" style="45" bestFit="1" customWidth="1"/>
    <col min="900" max="900" width="11" style="45" bestFit="1" customWidth="1"/>
    <col min="901" max="901" width="13.5703125" style="45" bestFit="1" customWidth="1"/>
    <col min="902" max="902" width="12" style="45" bestFit="1" customWidth="1"/>
    <col min="903" max="903" width="14.5703125" style="45" bestFit="1" customWidth="1"/>
    <col min="904" max="904" width="11" style="45" bestFit="1" customWidth="1"/>
    <col min="905" max="905" width="13.5703125" style="45" bestFit="1" customWidth="1"/>
    <col min="906" max="906" width="12" style="45" bestFit="1" customWidth="1"/>
    <col min="907" max="907" width="14.5703125" style="45" bestFit="1" customWidth="1"/>
    <col min="908" max="908" width="11" style="45" bestFit="1" customWidth="1"/>
    <col min="909" max="909" width="13.5703125" style="45" bestFit="1" customWidth="1"/>
    <col min="910" max="910" width="11" style="45" bestFit="1" customWidth="1"/>
    <col min="911" max="911" width="13.5703125" style="45" bestFit="1" customWidth="1"/>
    <col min="912" max="912" width="13" style="45" bestFit="1" customWidth="1"/>
    <col min="913" max="913" width="15.5703125" style="45" bestFit="1" customWidth="1"/>
    <col min="914" max="914" width="12" style="45" bestFit="1" customWidth="1"/>
    <col min="915" max="915" width="14.5703125" style="45" bestFit="1" customWidth="1"/>
    <col min="916" max="916" width="12" style="45" bestFit="1" customWidth="1"/>
    <col min="917" max="917" width="14.5703125" style="45" bestFit="1" customWidth="1"/>
    <col min="918" max="918" width="13" style="45" bestFit="1" customWidth="1"/>
    <col min="919" max="919" width="15.5703125" style="45" bestFit="1" customWidth="1"/>
    <col min="920" max="920" width="12" style="45" bestFit="1" customWidth="1"/>
    <col min="921" max="921" width="14.5703125" style="45" bestFit="1" customWidth="1"/>
    <col min="922" max="922" width="13" style="45" bestFit="1" customWidth="1"/>
    <col min="923" max="923" width="15.5703125" style="45" bestFit="1" customWidth="1"/>
    <col min="924" max="924" width="13" style="45" bestFit="1" customWidth="1"/>
    <col min="925" max="925" width="15.5703125" style="45" bestFit="1" customWidth="1"/>
    <col min="926" max="926" width="13" style="45" bestFit="1" customWidth="1"/>
    <col min="927" max="927" width="15.5703125" style="45" bestFit="1" customWidth="1"/>
    <col min="928" max="928" width="13" style="45" bestFit="1" customWidth="1"/>
    <col min="929" max="929" width="15.5703125" style="45" bestFit="1" customWidth="1"/>
    <col min="930" max="930" width="12" style="45" bestFit="1" customWidth="1"/>
    <col min="931" max="931" width="14.5703125" style="45" bestFit="1" customWidth="1"/>
    <col min="932" max="932" width="11" style="45" bestFit="1" customWidth="1"/>
    <col min="933" max="933" width="13.5703125" style="45" bestFit="1" customWidth="1"/>
    <col min="934" max="934" width="12" style="45" bestFit="1" customWidth="1"/>
    <col min="935" max="935" width="14.5703125" style="45" bestFit="1" customWidth="1"/>
    <col min="936" max="936" width="13" style="45" bestFit="1" customWidth="1"/>
    <col min="937" max="937" width="15.5703125" style="45" bestFit="1" customWidth="1"/>
    <col min="938" max="938" width="12" style="45" bestFit="1" customWidth="1"/>
    <col min="939" max="939" width="14.5703125" style="45" bestFit="1" customWidth="1"/>
    <col min="940" max="940" width="11" style="45" bestFit="1" customWidth="1"/>
    <col min="941" max="941" width="13.5703125" style="45" bestFit="1" customWidth="1"/>
    <col min="942" max="942" width="11" style="45" bestFit="1" customWidth="1"/>
    <col min="943" max="943" width="13.5703125" style="45" bestFit="1" customWidth="1"/>
    <col min="944" max="944" width="12" style="45" bestFit="1" customWidth="1"/>
    <col min="945" max="945" width="14.5703125" style="45" bestFit="1" customWidth="1"/>
    <col min="946" max="946" width="13" style="45" bestFit="1" customWidth="1"/>
    <col min="947" max="947" width="15.5703125" style="45" bestFit="1" customWidth="1"/>
    <col min="948" max="948" width="12" style="45" bestFit="1" customWidth="1"/>
    <col min="949" max="949" width="14.5703125" style="45" bestFit="1" customWidth="1"/>
    <col min="950" max="950" width="13" style="45" bestFit="1" customWidth="1"/>
    <col min="951" max="951" width="15.5703125" style="45" bestFit="1" customWidth="1"/>
    <col min="952" max="952" width="13" style="45" bestFit="1" customWidth="1"/>
    <col min="953" max="953" width="15.5703125" style="45" bestFit="1" customWidth="1"/>
    <col min="954" max="954" width="11" style="45" bestFit="1" customWidth="1"/>
    <col min="955" max="955" width="13.5703125" style="45" bestFit="1" customWidth="1"/>
    <col min="956" max="956" width="12" style="45" bestFit="1" customWidth="1"/>
    <col min="957" max="957" width="14.5703125" style="45" bestFit="1" customWidth="1"/>
    <col min="958" max="958" width="13" style="45" bestFit="1" customWidth="1"/>
    <col min="959" max="959" width="15.5703125" style="45" bestFit="1" customWidth="1"/>
    <col min="960" max="960" width="11" style="45" bestFit="1" customWidth="1"/>
    <col min="961" max="961" width="13.5703125" style="45" bestFit="1" customWidth="1"/>
    <col min="962" max="962" width="12" style="45" bestFit="1" customWidth="1"/>
    <col min="963" max="963" width="14.5703125" style="45" bestFit="1" customWidth="1"/>
    <col min="964" max="964" width="13" style="45" bestFit="1" customWidth="1"/>
    <col min="965" max="965" width="15.5703125" style="45" bestFit="1" customWidth="1"/>
    <col min="966" max="966" width="12" style="45" bestFit="1" customWidth="1"/>
    <col min="967" max="967" width="14.5703125" style="45" bestFit="1" customWidth="1"/>
    <col min="968" max="968" width="12" style="45" bestFit="1" customWidth="1"/>
    <col min="969" max="969" width="14.5703125" style="45" bestFit="1" customWidth="1"/>
    <col min="970" max="970" width="13" style="45" bestFit="1" customWidth="1"/>
    <col min="971" max="971" width="15.5703125" style="45" bestFit="1" customWidth="1"/>
    <col min="972" max="972" width="11" style="45" bestFit="1" customWidth="1"/>
    <col min="973" max="973" width="13.5703125" style="45" bestFit="1" customWidth="1"/>
    <col min="974" max="974" width="12" style="45" bestFit="1" customWidth="1"/>
    <col min="975" max="975" width="14.5703125" style="45" bestFit="1" customWidth="1"/>
    <col min="976" max="976" width="12" style="45" bestFit="1" customWidth="1"/>
    <col min="977" max="977" width="14.5703125" style="45" bestFit="1" customWidth="1"/>
    <col min="978" max="978" width="12" style="45" bestFit="1" customWidth="1"/>
    <col min="979" max="979" width="14.5703125" style="45" bestFit="1" customWidth="1"/>
    <col min="980" max="980" width="12" style="45" bestFit="1" customWidth="1"/>
    <col min="981" max="981" width="14.5703125" style="45" bestFit="1" customWidth="1"/>
    <col min="982" max="982" width="11" style="45" bestFit="1" customWidth="1"/>
    <col min="983" max="983" width="13.5703125" style="45" bestFit="1" customWidth="1"/>
    <col min="984" max="984" width="12" style="45" bestFit="1" customWidth="1"/>
    <col min="985" max="985" width="14.5703125" style="45" bestFit="1" customWidth="1"/>
    <col min="986" max="986" width="11" style="45" bestFit="1" customWidth="1"/>
    <col min="987" max="987" width="13.5703125" style="45" bestFit="1" customWidth="1"/>
    <col min="988" max="988" width="12" style="45" bestFit="1" customWidth="1"/>
    <col min="989" max="989" width="14.5703125" style="45" bestFit="1" customWidth="1"/>
    <col min="990" max="990" width="13" style="45" bestFit="1" customWidth="1"/>
    <col min="991" max="991" width="15.5703125" style="45" bestFit="1" customWidth="1"/>
    <col min="992" max="992" width="11" style="45" bestFit="1" customWidth="1"/>
    <col min="993" max="993" width="13.5703125" style="45" bestFit="1" customWidth="1"/>
    <col min="994" max="994" width="12" style="45" bestFit="1" customWidth="1"/>
    <col min="995" max="995" width="14.5703125" style="45" bestFit="1" customWidth="1"/>
    <col min="996" max="996" width="11" style="45" bestFit="1" customWidth="1"/>
    <col min="997" max="997" width="13.5703125" style="45" bestFit="1" customWidth="1"/>
    <col min="998" max="998" width="12" style="45" bestFit="1" customWidth="1"/>
    <col min="999" max="999" width="14.5703125" style="45" bestFit="1" customWidth="1"/>
    <col min="1000" max="1000" width="11" style="45" bestFit="1" customWidth="1"/>
    <col min="1001" max="1001" width="13.5703125" style="45" bestFit="1" customWidth="1"/>
    <col min="1002" max="1002" width="12" style="45" bestFit="1" customWidth="1"/>
    <col min="1003" max="1003" width="14.5703125" style="45" bestFit="1" customWidth="1"/>
    <col min="1004" max="1004" width="13" style="45" bestFit="1" customWidth="1"/>
    <col min="1005" max="1005" width="15.5703125" style="45" bestFit="1" customWidth="1"/>
    <col min="1006" max="1006" width="13" style="45" bestFit="1" customWidth="1"/>
    <col min="1007" max="1007" width="15.5703125" style="45" bestFit="1" customWidth="1"/>
    <col min="1008" max="1008" width="12" style="45" bestFit="1" customWidth="1"/>
    <col min="1009" max="1009" width="14.5703125" style="45" bestFit="1" customWidth="1"/>
    <col min="1010" max="1010" width="13" style="45" bestFit="1" customWidth="1"/>
    <col min="1011" max="1011" width="15.5703125" style="45" bestFit="1" customWidth="1"/>
    <col min="1012" max="1012" width="11" style="45" bestFit="1" customWidth="1"/>
    <col min="1013" max="1013" width="13.5703125" style="45" bestFit="1" customWidth="1"/>
    <col min="1014" max="1014" width="11" style="45" bestFit="1" customWidth="1"/>
    <col min="1015" max="1015" width="13.5703125" style="45" bestFit="1" customWidth="1"/>
    <col min="1016" max="1016" width="12" style="45" bestFit="1" customWidth="1"/>
    <col min="1017" max="1017" width="14.5703125" style="45" bestFit="1" customWidth="1"/>
    <col min="1018" max="1018" width="12" style="45" bestFit="1" customWidth="1"/>
    <col min="1019" max="1019" width="14.5703125" style="45" bestFit="1" customWidth="1"/>
    <col min="1020" max="1020" width="11" style="45" bestFit="1" customWidth="1"/>
    <col min="1021" max="1021" width="13.5703125" style="45" bestFit="1" customWidth="1"/>
    <col min="1022" max="1022" width="12" style="45" bestFit="1" customWidth="1"/>
    <col min="1023" max="1023" width="14.5703125" style="45" bestFit="1" customWidth="1"/>
    <col min="1024" max="1024" width="12" style="45" bestFit="1" customWidth="1"/>
    <col min="1025" max="1025" width="14.5703125" style="45" bestFit="1" customWidth="1"/>
    <col min="1026" max="1026" width="13" style="45" bestFit="1" customWidth="1"/>
    <col min="1027" max="1027" width="15.5703125" style="45" bestFit="1" customWidth="1"/>
    <col min="1028" max="1028" width="11" style="45" bestFit="1" customWidth="1"/>
    <col min="1029" max="1029" width="13.5703125" style="45" bestFit="1" customWidth="1"/>
    <col min="1030" max="1030" width="12" style="45" bestFit="1" customWidth="1"/>
    <col min="1031" max="1031" width="14.5703125" style="45" bestFit="1" customWidth="1"/>
    <col min="1032" max="1032" width="11" style="45" bestFit="1" customWidth="1"/>
    <col min="1033" max="1033" width="13.5703125" style="45" bestFit="1" customWidth="1"/>
    <col min="1034" max="1034" width="12" style="45" bestFit="1" customWidth="1"/>
    <col min="1035" max="1035" width="14.5703125" style="45" bestFit="1" customWidth="1"/>
    <col min="1036" max="1036" width="12" style="45" bestFit="1" customWidth="1"/>
    <col min="1037" max="1037" width="14.5703125" style="45" bestFit="1" customWidth="1"/>
    <col min="1038" max="1038" width="11" style="45" bestFit="1" customWidth="1"/>
    <col min="1039" max="1039" width="13.5703125" style="45" bestFit="1" customWidth="1"/>
    <col min="1040" max="1040" width="12" style="45" bestFit="1" customWidth="1"/>
    <col min="1041" max="1041" width="14.5703125" style="45" bestFit="1" customWidth="1"/>
    <col min="1042" max="1042" width="12" style="45" bestFit="1" customWidth="1"/>
    <col min="1043" max="1043" width="14.5703125" style="45" bestFit="1" customWidth="1"/>
    <col min="1044" max="1044" width="13" style="45" bestFit="1" customWidth="1"/>
    <col min="1045" max="1045" width="15.5703125" style="45" bestFit="1" customWidth="1"/>
    <col min="1046" max="1046" width="11" style="45" bestFit="1" customWidth="1"/>
    <col min="1047" max="1047" width="13.5703125" style="45" bestFit="1" customWidth="1"/>
    <col min="1048" max="1048" width="13" style="45" bestFit="1" customWidth="1"/>
    <col min="1049" max="1049" width="15.5703125" style="45" bestFit="1" customWidth="1"/>
    <col min="1050" max="1050" width="12" style="45" bestFit="1" customWidth="1"/>
    <col min="1051" max="1051" width="14.5703125" style="45" bestFit="1" customWidth="1"/>
    <col min="1052" max="1052" width="13" style="45" bestFit="1" customWidth="1"/>
    <col min="1053" max="1053" width="15.5703125" style="45" bestFit="1" customWidth="1"/>
    <col min="1054" max="1054" width="13" style="45" bestFit="1" customWidth="1"/>
    <col min="1055" max="1055" width="15.5703125" style="45" bestFit="1" customWidth="1"/>
    <col min="1056" max="1056" width="12" style="45" bestFit="1" customWidth="1"/>
    <col min="1057" max="1057" width="14.5703125" style="45" bestFit="1" customWidth="1"/>
    <col min="1058" max="1058" width="12" style="45" bestFit="1" customWidth="1"/>
    <col min="1059" max="1059" width="14.5703125" style="45" bestFit="1" customWidth="1"/>
    <col min="1060" max="1060" width="11" style="45" bestFit="1" customWidth="1"/>
    <col min="1061" max="1061" width="13.5703125" style="45" bestFit="1" customWidth="1"/>
    <col min="1062" max="1062" width="12" style="45" bestFit="1" customWidth="1"/>
    <col min="1063" max="1063" width="14.5703125" style="45" bestFit="1" customWidth="1"/>
    <col min="1064" max="1064" width="12" style="45" bestFit="1" customWidth="1"/>
    <col min="1065" max="1065" width="14.5703125" style="45" bestFit="1" customWidth="1"/>
    <col min="1066" max="1066" width="14" style="45" bestFit="1" customWidth="1"/>
    <col min="1067" max="1067" width="16.5703125" style="45" bestFit="1" customWidth="1"/>
    <col min="1068" max="1068" width="12" style="45" bestFit="1" customWidth="1"/>
    <col min="1069" max="1069" width="14.5703125" style="45" bestFit="1" customWidth="1"/>
    <col min="1070" max="1070" width="11" style="45" bestFit="1" customWidth="1"/>
    <col min="1071" max="1071" width="13.5703125" style="45" bestFit="1" customWidth="1"/>
    <col min="1072" max="1072" width="11" style="45" bestFit="1" customWidth="1"/>
    <col min="1073" max="1073" width="13.5703125" style="45" bestFit="1" customWidth="1"/>
    <col min="1074" max="1074" width="12" style="45" bestFit="1" customWidth="1"/>
    <col min="1075" max="1075" width="14.5703125" style="45" bestFit="1" customWidth="1"/>
    <col min="1076" max="1076" width="11" style="45" bestFit="1" customWidth="1"/>
    <col min="1077" max="1077" width="13.5703125" style="45" bestFit="1" customWidth="1"/>
    <col min="1078" max="1078" width="13" style="45" bestFit="1" customWidth="1"/>
    <col min="1079" max="1079" width="15.5703125" style="45" bestFit="1" customWidth="1"/>
    <col min="1080" max="1080" width="11" style="45" bestFit="1" customWidth="1"/>
    <col min="1081" max="1081" width="13.5703125" style="45" bestFit="1" customWidth="1"/>
    <col min="1082" max="1082" width="11" style="45" bestFit="1" customWidth="1"/>
    <col min="1083" max="1083" width="13.5703125" style="45" bestFit="1" customWidth="1"/>
    <col min="1084" max="1084" width="12" style="45" bestFit="1" customWidth="1"/>
    <col min="1085" max="1085" width="14.5703125" style="45" bestFit="1" customWidth="1"/>
    <col min="1086" max="1086" width="13" style="45" bestFit="1" customWidth="1"/>
    <col min="1087" max="1087" width="15.5703125" style="45" bestFit="1" customWidth="1"/>
    <col min="1088" max="1088" width="11" style="45" bestFit="1" customWidth="1"/>
    <col min="1089" max="1089" width="13.5703125" style="45" bestFit="1" customWidth="1"/>
    <col min="1090" max="1090" width="11" style="45" bestFit="1" customWidth="1"/>
    <col min="1091" max="1091" width="13.5703125" style="45" bestFit="1" customWidth="1"/>
    <col min="1092" max="1092" width="13" style="45" bestFit="1" customWidth="1"/>
    <col min="1093" max="1093" width="15.5703125" style="45" bestFit="1" customWidth="1"/>
    <col min="1094" max="1094" width="11" style="45" bestFit="1" customWidth="1"/>
    <col min="1095" max="1095" width="13.5703125" style="45" bestFit="1" customWidth="1"/>
    <col min="1096" max="1096" width="13" style="45" bestFit="1" customWidth="1"/>
    <col min="1097" max="1097" width="15.5703125" style="45" bestFit="1" customWidth="1"/>
    <col min="1098" max="1098" width="11" style="45" bestFit="1" customWidth="1"/>
    <col min="1099" max="1099" width="13.5703125" style="45" bestFit="1" customWidth="1"/>
    <col min="1100" max="1100" width="13" style="45" bestFit="1" customWidth="1"/>
    <col min="1101" max="1101" width="15.5703125" style="45" bestFit="1" customWidth="1"/>
    <col min="1102" max="1102" width="13" style="45" bestFit="1" customWidth="1"/>
    <col min="1103" max="1103" width="15.5703125" style="45" bestFit="1" customWidth="1"/>
    <col min="1104" max="1104" width="12" style="45" bestFit="1" customWidth="1"/>
    <col min="1105" max="1105" width="14.5703125" style="45" bestFit="1" customWidth="1"/>
    <col min="1106" max="1106" width="11" style="45" bestFit="1" customWidth="1"/>
    <col min="1107" max="1107" width="13.5703125" style="45" bestFit="1" customWidth="1"/>
    <col min="1108" max="1108" width="9.85546875" style="45" bestFit="1" customWidth="1"/>
    <col min="1109" max="1109" width="12.42578125" style="45" bestFit="1" customWidth="1"/>
    <col min="1110" max="1110" width="11" style="45" bestFit="1" customWidth="1"/>
    <col min="1111" max="1111" width="13.5703125" style="45" bestFit="1" customWidth="1"/>
    <col min="1112" max="1112" width="12" style="45" bestFit="1" customWidth="1"/>
    <col min="1113" max="1113" width="14.5703125" style="45" bestFit="1" customWidth="1"/>
    <col min="1114" max="1114" width="13" style="45" bestFit="1" customWidth="1"/>
    <col min="1115" max="1115" width="15.5703125" style="45" bestFit="1" customWidth="1"/>
    <col min="1116" max="1116" width="12" style="45" bestFit="1" customWidth="1"/>
    <col min="1117" max="1117" width="14.5703125" style="45" bestFit="1" customWidth="1"/>
    <col min="1118" max="1118" width="13" style="45" bestFit="1" customWidth="1"/>
    <col min="1119" max="1119" width="15.5703125" style="45" bestFit="1" customWidth="1"/>
    <col min="1120" max="1120" width="9.85546875" style="45" bestFit="1" customWidth="1"/>
    <col min="1121" max="1121" width="12.42578125" style="45" bestFit="1" customWidth="1"/>
    <col min="1122" max="1122" width="11" style="45" bestFit="1" customWidth="1"/>
    <col min="1123" max="1123" width="13.5703125" style="45" bestFit="1" customWidth="1"/>
    <col min="1124" max="1124" width="12" style="45" bestFit="1" customWidth="1"/>
    <col min="1125" max="1125" width="14.5703125" style="45" bestFit="1" customWidth="1"/>
    <col min="1126" max="1126" width="13" style="45" bestFit="1" customWidth="1"/>
    <col min="1127" max="1127" width="15.5703125" style="45" bestFit="1" customWidth="1"/>
    <col min="1128" max="1128" width="12" style="45" bestFit="1" customWidth="1"/>
    <col min="1129" max="1129" width="14.5703125" style="45" bestFit="1" customWidth="1"/>
    <col min="1130" max="1130" width="13" style="45" bestFit="1" customWidth="1"/>
    <col min="1131" max="1131" width="15.5703125" style="45" bestFit="1" customWidth="1"/>
    <col min="1132" max="1132" width="11" style="45" bestFit="1" customWidth="1"/>
    <col min="1133" max="1133" width="13.5703125" style="45" bestFit="1" customWidth="1"/>
    <col min="1134" max="1134" width="12" style="45" bestFit="1" customWidth="1"/>
    <col min="1135" max="1135" width="14.5703125" style="45" bestFit="1" customWidth="1"/>
    <col min="1136" max="1136" width="12" style="45" bestFit="1" customWidth="1"/>
    <col min="1137" max="1137" width="14.5703125" style="45" bestFit="1" customWidth="1"/>
    <col min="1138" max="1138" width="11" style="45" bestFit="1" customWidth="1"/>
    <col min="1139" max="1139" width="13.5703125" style="45" bestFit="1" customWidth="1"/>
    <col min="1140" max="1140" width="12" style="45" bestFit="1" customWidth="1"/>
    <col min="1141" max="1141" width="14.5703125" style="45" bestFit="1" customWidth="1"/>
    <col min="1142" max="1142" width="13" style="45" bestFit="1" customWidth="1"/>
    <col min="1143" max="1143" width="15.5703125" style="45" bestFit="1" customWidth="1"/>
    <col min="1144" max="1144" width="11" style="45" bestFit="1" customWidth="1"/>
    <col min="1145" max="1145" width="13.5703125" style="45" bestFit="1" customWidth="1"/>
    <col min="1146" max="1146" width="11" style="45" bestFit="1" customWidth="1"/>
    <col min="1147" max="1147" width="13.5703125" style="45" bestFit="1" customWidth="1"/>
    <col min="1148" max="1148" width="13" style="45" bestFit="1" customWidth="1"/>
    <col min="1149" max="1149" width="15.5703125" style="45" bestFit="1" customWidth="1"/>
    <col min="1150" max="1150" width="13" style="45" bestFit="1" customWidth="1"/>
    <col min="1151" max="1151" width="15.5703125" style="45" bestFit="1" customWidth="1"/>
    <col min="1152" max="1152" width="13" style="45" bestFit="1" customWidth="1"/>
    <col min="1153" max="1153" width="15.5703125" style="45" bestFit="1" customWidth="1"/>
    <col min="1154" max="1154" width="12" style="45" bestFit="1" customWidth="1"/>
    <col min="1155" max="1155" width="14.5703125" style="45" bestFit="1" customWidth="1"/>
    <col min="1156" max="1156" width="11" style="45" bestFit="1" customWidth="1"/>
    <col min="1157" max="1157" width="13.5703125" style="45" bestFit="1" customWidth="1"/>
    <col min="1158" max="1158" width="12" style="45" bestFit="1" customWidth="1"/>
    <col min="1159" max="1159" width="14.5703125" style="45" bestFit="1" customWidth="1"/>
    <col min="1160" max="1160" width="11" style="45" bestFit="1" customWidth="1"/>
    <col min="1161" max="1161" width="13.5703125" style="45" bestFit="1" customWidth="1"/>
    <col min="1162" max="1162" width="11" style="45" bestFit="1" customWidth="1"/>
    <col min="1163" max="1163" width="13.5703125" style="45" bestFit="1" customWidth="1"/>
    <col min="1164" max="1164" width="12" style="45" bestFit="1" customWidth="1"/>
    <col min="1165" max="1165" width="14.5703125" style="45" bestFit="1" customWidth="1"/>
    <col min="1166" max="1166" width="13" style="45" bestFit="1" customWidth="1"/>
    <col min="1167" max="1167" width="15.5703125" style="45" bestFit="1" customWidth="1"/>
    <col min="1168" max="1168" width="9.85546875" style="45" bestFit="1" customWidth="1"/>
    <col min="1169" max="1169" width="12.42578125" style="45" bestFit="1" customWidth="1"/>
    <col min="1170" max="1170" width="12" style="45" bestFit="1" customWidth="1"/>
    <col min="1171" max="1171" width="14.5703125" style="45" bestFit="1" customWidth="1"/>
    <col min="1172" max="1172" width="12" style="45" bestFit="1" customWidth="1"/>
    <col min="1173" max="1173" width="14.5703125" style="45" bestFit="1" customWidth="1"/>
    <col min="1174" max="1174" width="13" style="45" bestFit="1" customWidth="1"/>
    <col min="1175" max="1175" width="15.5703125" style="45" bestFit="1" customWidth="1"/>
    <col min="1176" max="1176" width="12" style="45" bestFit="1" customWidth="1"/>
    <col min="1177" max="1177" width="14.5703125" style="45" bestFit="1" customWidth="1"/>
    <col min="1178" max="1178" width="12" style="45" bestFit="1" customWidth="1"/>
    <col min="1179" max="1179" width="14.5703125" style="45" bestFit="1" customWidth="1"/>
    <col min="1180" max="1180" width="12" style="45" bestFit="1" customWidth="1"/>
    <col min="1181" max="1181" width="14.5703125" style="45" bestFit="1" customWidth="1"/>
    <col min="1182" max="1182" width="12" style="45" bestFit="1" customWidth="1"/>
    <col min="1183" max="1183" width="14.5703125" style="45" bestFit="1" customWidth="1"/>
    <col min="1184" max="1184" width="12" style="45" bestFit="1" customWidth="1"/>
    <col min="1185" max="1185" width="14.5703125" style="45" bestFit="1" customWidth="1"/>
    <col min="1186" max="1186" width="12" style="45" bestFit="1" customWidth="1"/>
    <col min="1187" max="1187" width="14.5703125" style="45" bestFit="1" customWidth="1"/>
    <col min="1188" max="1188" width="11" style="45" bestFit="1" customWidth="1"/>
    <col min="1189" max="1189" width="13.5703125" style="45" bestFit="1" customWidth="1"/>
    <col min="1190" max="1190" width="11" style="45" bestFit="1" customWidth="1"/>
    <col min="1191" max="1191" width="13.5703125" style="45" bestFit="1" customWidth="1"/>
    <col min="1192" max="1192" width="12" style="45" bestFit="1" customWidth="1"/>
    <col min="1193" max="1193" width="14.5703125" style="45" bestFit="1" customWidth="1"/>
    <col min="1194" max="1194" width="12" style="45" bestFit="1" customWidth="1"/>
    <col min="1195" max="1195" width="14.5703125" style="45" bestFit="1" customWidth="1"/>
    <col min="1196" max="1196" width="13" style="45" bestFit="1" customWidth="1"/>
    <col min="1197" max="1197" width="15.5703125" style="45" bestFit="1" customWidth="1"/>
    <col min="1198" max="1198" width="13" style="45" bestFit="1" customWidth="1"/>
    <col min="1199" max="1199" width="15.5703125" style="45" bestFit="1" customWidth="1"/>
    <col min="1200" max="1200" width="13" style="45" bestFit="1" customWidth="1"/>
    <col min="1201" max="1201" width="15.5703125" style="45" bestFit="1" customWidth="1"/>
    <col min="1202" max="1202" width="12" style="45" bestFit="1" customWidth="1"/>
    <col min="1203" max="1203" width="14.5703125" style="45" bestFit="1" customWidth="1"/>
    <col min="1204" max="1204" width="13" style="45" bestFit="1" customWidth="1"/>
    <col min="1205" max="1205" width="15.5703125" style="45" bestFit="1" customWidth="1"/>
    <col min="1206" max="1206" width="12" style="45" bestFit="1" customWidth="1"/>
    <col min="1207" max="1207" width="14.5703125" style="45" bestFit="1" customWidth="1"/>
    <col min="1208" max="1208" width="13" style="45" bestFit="1" customWidth="1"/>
    <col min="1209" max="1209" width="15.5703125" style="45" bestFit="1" customWidth="1"/>
    <col min="1210" max="1210" width="13" style="45" bestFit="1" customWidth="1"/>
    <col min="1211" max="1211" width="15.5703125" style="45" bestFit="1" customWidth="1"/>
    <col min="1212" max="1212" width="12" style="45" bestFit="1" customWidth="1"/>
    <col min="1213" max="1213" width="14.5703125" style="45" bestFit="1" customWidth="1"/>
    <col min="1214" max="1214" width="11" style="45" bestFit="1" customWidth="1"/>
    <col min="1215" max="1215" width="13.5703125" style="45" bestFit="1" customWidth="1"/>
    <col min="1216" max="1216" width="11" style="45" bestFit="1" customWidth="1"/>
    <col min="1217" max="1217" width="13.5703125" style="45" bestFit="1" customWidth="1"/>
    <col min="1218" max="1218" width="11" style="45" bestFit="1" customWidth="1"/>
    <col min="1219" max="1219" width="13.5703125" style="45" bestFit="1" customWidth="1"/>
    <col min="1220" max="1220" width="12" style="45" bestFit="1" customWidth="1"/>
    <col min="1221" max="1221" width="14.5703125" style="45" bestFit="1" customWidth="1"/>
    <col min="1222" max="1222" width="11" style="45" bestFit="1" customWidth="1"/>
    <col min="1223" max="1223" width="13.5703125" style="45" bestFit="1" customWidth="1"/>
    <col min="1224" max="1224" width="11" style="45" bestFit="1" customWidth="1"/>
    <col min="1225" max="1225" width="13.5703125" style="45" bestFit="1" customWidth="1"/>
    <col min="1226" max="1226" width="11" style="45" bestFit="1" customWidth="1"/>
    <col min="1227" max="1227" width="13.5703125" style="45" bestFit="1" customWidth="1"/>
    <col min="1228" max="1228" width="11" style="45" bestFit="1" customWidth="1"/>
    <col min="1229" max="1229" width="13.5703125" style="45" bestFit="1" customWidth="1"/>
    <col min="1230" max="1230" width="12" style="45" bestFit="1" customWidth="1"/>
    <col min="1231" max="1231" width="14.5703125" style="45" bestFit="1" customWidth="1"/>
    <col min="1232" max="1232" width="13" style="45" bestFit="1" customWidth="1"/>
    <col min="1233" max="1233" width="15.5703125" style="45" bestFit="1" customWidth="1"/>
    <col min="1234" max="1234" width="11" style="45" bestFit="1" customWidth="1"/>
    <col min="1235" max="1235" width="13.5703125" style="45" bestFit="1" customWidth="1"/>
    <col min="1236" max="1236" width="12" style="45" bestFit="1" customWidth="1"/>
    <col min="1237" max="1237" width="14.5703125" style="45" bestFit="1" customWidth="1"/>
    <col min="1238" max="1238" width="11" style="45" bestFit="1" customWidth="1"/>
    <col min="1239" max="1239" width="13.5703125" style="45" bestFit="1" customWidth="1"/>
    <col min="1240" max="1240" width="11" style="45" bestFit="1" customWidth="1"/>
    <col min="1241" max="1241" width="13.5703125" style="45" bestFit="1" customWidth="1"/>
    <col min="1242" max="1242" width="12" style="45" bestFit="1" customWidth="1"/>
    <col min="1243" max="1243" width="14.5703125" style="45" bestFit="1" customWidth="1"/>
    <col min="1244" max="1244" width="12" style="45" bestFit="1" customWidth="1"/>
    <col min="1245" max="1245" width="14.5703125" style="45" bestFit="1" customWidth="1"/>
    <col min="1246" max="1246" width="12" style="45" bestFit="1" customWidth="1"/>
    <col min="1247" max="1247" width="14.5703125" style="45" bestFit="1" customWidth="1"/>
    <col min="1248" max="1248" width="12" style="45" bestFit="1" customWidth="1"/>
    <col min="1249" max="1249" width="14.5703125" style="45" bestFit="1" customWidth="1"/>
    <col min="1250" max="1250" width="12" style="45" bestFit="1" customWidth="1"/>
    <col min="1251" max="1251" width="14.5703125" style="45" bestFit="1" customWidth="1"/>
    <col min="1252" max="1252" width="13" style="45" bestFit="1" customWidth="1"/>
    <col min="1253" max="1253" width="15.5703125" style="45" bestFit="1" customWidth="1"/>
    <col min="1254" max="1254" width="12" style="45" bestFit="1" customWidth="1"/>
    <col min="1255" max="1255" width="14.5703125" style="45" bestFit="1" customWidth="1"/>
    <col min="1256" max="1256" width="12" style="45" bestFit="1" customWidth="1"/>
    <col min="1257" max="1257" width="14.5703125" style="45" bestFit="1" customWidth="1"/>
    <col min="1258" max="1258" width="8.85546875" style="45" bestFit="1" customWidth="1"/>
    <col min="1259" max="1259" width="11.42578125" style="45" bestFit="1" customWidth="1"/>
    <col min="1260" max="1260" width="12" style="45" bestFit="1" customWidth="1"/>
    <col min="1261" max="1261" width="14.5703125" style="45" bestFit="1" customWidth="1"/>
    <col min="1262" max="1262" width="13" style="45" bestFit="1" customWidth="1"/>
    <col min="1263" max="1263" width="15.5703125" style="45" bestFit="1" customWidth="1"/>
    <col min="1264" max="1264" width="13" style="45" bestFit="1" customWidth="1"/>
    <col min="1265" max="1265" width="15.5703125" style="45" bestFit="1" customWidth="1"/>
    <col min="1266" max="1266" width="11" style="45" bestFit="1" customWidth="1"/>
    <col min="1267" max="1267" width="13.5703125" style="45" bestFit="1" customWidth="1"/>
    <col min="1268" max="1268" width="13" style="45" bestFit="1" customWidth="1"/>
    <col min="1269" max="1269" width="15.5703125" style="45" bestFit="1" customWidth="1"/>
    <col min="1270" max="1270" width="11" style="45" bestFit="1" customWidth="1"/>
    <col min="1271" max="1271" width="13.5703125" style="45" bestFit="1" customWidth="1"/>
    <col min="1272" max="1272" width="11" style="45" bestFit="1" customWidth="1"/>
    <col min="1273" max="1273" width="13.5703125" style="45" bestFit="1" customWidth="1"/>
    <col min="1274" max="1274" width="11" style="45" bestFit="1" customWidth="1"/>
    <col min="1275" max="1275" width="13.5703125" style="45" bestFit="1" customWidth="1"/>
    <col min="1276" max="1276" width="11" style="45" bestFit="1" customWidth="1"/>
    <col min="1277" max="1277" width="13.5703125" style="45" bestFit="1" customWidth="1"/>
    <col min="1278" max="1278" width="13" style="45" bestFit="1" customWidth="1"/>
    <col min="1279" max="1279" width="15.5703125" style="45" bestFit="1" customWidth="1"/>
    <col min="1280" max="1280" width="11" style="45" bestFit="1" customWidth="1"/>
    <col min="1281" max="1281" width="13.5703125" style="45" bestFit="1" customWidth="1"/>
    <col min="1282" max="1282" width="12" style="45" bestFit="1" customWidth="1"/>
    <col min="1283" max="1283" width="14.5703125" style="45" bestFit="1" customWidth="1"/>
    <col min="1284" max="1284" width="13" style="45" bestFit="1" customWidth="1"/>
    <col min="1285" max="1285" width="15.5703125" style="45" bestFit="1" customWidth="1"/>
    <col min="1286" max="1286" width="12" style="45" bestFit="1" customWidth="1"/>
    <col min="1287" max="1287" width="14.5703125" style="45" bestFit="1" customWidth="1"/>
    <col min="1288" max="1288" width="12" style="45" bestFit="1" customWidth="1"/>
    <col min="1289" max="1289" width="14.5703125" style="45" bestFit="1" customWidth="1"/>
    <col min="1290" max="1290" width="13" style="45" bestFit="1" customWidth="1"/>
    <col min="1291" max="1291" width="15.5703125" style="45" bestFit="1" customWidth="1"/>
    <col min="1292" max="1292" width="11" style="45" bestFit="1" customWidth="1"/>
    <col min="1293" max="1293" width="13.5703125" style="45" bestFit="1" customWidth="1"/>
    <col min="1294" max="1294" width="12" style="45" bestFit="1" customWidth="1"/>
    <col min="1295" max="1295" width="14.5703125" style="45" bestFit="1" customWidth="1"/>
    <col min="1296" max="1296" width="13" style="45" bestFit="1" customWidth="1"/>
    <col min="1297" max="1297" width="15.5703125" style="45" bestFit="1" customWidth="1"/>
    <col min="1298" max="1298" width="13" style="45" bestFit="1" customWidth="1"/>
    <col min="1299" max="1299" width="15.5703125" style="45" bestFit="1" customWidth="1"/>
    <col min="1300" max="1300" width="9.85546875" style="45" bestFit="1" customWidth="1"/>
    <col min="1301" max="1301" width="12.42578125" style="45" bestFit="1" customWidth="1"/>
    <col min="1302" max="1302" width="12" style="45" bestFit="1" customWidth="1"/>
    <col min="1303" max="1303" width="14.5703125" style="45" bestFit="1" customWidth="1"/>
    <col min="1304" max="1304" width="13" style="45" bestFit="1" customWidth="1"/>
    <col min="1305" max="1305" width="15.5703125" style="45" bestFit="1" customWidth="1"/>
    <col min="1306" max="1306" width="12" style="45" bestFit="1" customWidth="1"/>
    <col min="1307" max="1307" width="14.5703125" style="45" bestFit="1" customWidth="1"/>
    <col min="1308" max="1308" width="12" style="45" bestFit="1" customWidth="1"/>
    <col min="1309" max="1309" width="14.5703125" style="45" bestFit="1" customWidth="1"/>
    <col min="1310" max="1310" width="13" style="45" bestFit="1" customWidth="1"/>
    <col min="1311" max="1311" width="15.5703125" style="45" bestFit="1" customWidth="1"/>
    <col min="1312" max="1312" width="11" style="45" bestFit="1" customWidth="1"/>
    <col min="1313" max="1313" width="13.5703125" style="45" bestFit="1" customWidth="1"/>
    <col min="1314" max="1314" width="11" style="45" bestFit="1" customWidth="1"/>
    <col min="1315" max="1315" width="13.5703125" style="45" bestFit="1" customWidth="1"/>
    <col min="1316" max="1316" width="11" style="45" bestFit="1" customWidth="1"/>
    <col min="1317" max="1317" width="13.5703125" style="45" bestFit="1" customWidth="1"/>
    <col min="1318" max="1318" width="13" style="45" bestFit="1" customWidth="1"/>
    <col min="1319" max="1319" width="15.5703125" style="45" bestFit="1" customWidth="1"/>
    <col min="1320" max="1320" width="9.85546875" style="45" bestFit="1" customWidth="1"/>
    <col min="1321" max="1321" width="12.42578125" style="45" bestFit="1" customWidth="1"/>
    <col min="1322" max="1322" width="12" style="45" bestFit="1" customWidth="1"/>
    <col min="1323" max="1323" width="14.5703125" style="45" bestFit="1" customWidth="1"/>
    <col min="1324" max="1324" width="12" style="45" bestFit="1" customWidth="1"/>
    <col min="1325" max="1325" width="14.5703125" style="45" bestFit="1" customWidth="1"/>
    <col min="1326" max="1326" width="12" style="45" bestFit="1" customWidth="1"/>
    <col min="1327" max="1327" width="14.5703125" style="45" bestFit="1" customWidth="1"/>
    <col min="1328" max="1328" width="12" style="45" bestFit="1" customWidth="1"/>
    <col min="1329" max="1329" width="14.5703125" style="45" bestFit="1" customWidth="1"/>
    <col min="1330" max="1330" width="11" style="45" bestFit="1" customWidth="1"/>
    <col min="1331" max="1331" width="13.5703125" style="45" bestFit="1" customWidth="1"/>
    <col min="1332" max="1332" width="12" style="45" bestFit="1" customWidth="1"/>
    <col min="1333" max="1333" width="14.5703125" style="45" bestFit="1" customWidth="1"/>
    <col min="1334" max="1334" width="11" style="45" bestFit="1" customWidth="1"/>
    <col min="1335" max="1335" width="13.5703125" style="45" bestFit="1" customWidth="1"/>
    <col min="1336" max="1336" width="12" style="45" bestFit="1" customWidth="1"/>
    <col min="1337" max="1337" width="14.5703125" style="45" bestFit="1" customWidth="1"/>
    <col min="1338" max="1338" width="12" style="45" bestFit="1" customWidth="1"/>
    <col min="1339" max="1339" width="14.5703125" style="45" bestFit="1" customWidth="1"/>
    <col min="1340" max="1340" width="13" style="45" bestFit="1" customWidth="1"/>
    <col min="1341" max="1341" width="15.5703125" style="45" bestFit="1" customWidth="1"/>
    <col min="1342" max="1342" width="12" style="45" bestFit="1" customWidth="1"/>
    <col min="1343" max="1343" width="14.5703125" style="45" bestFit="1" customWidth="1"/>
    <col min="1344" max="1344" width="12" style="45" bestFit="1" customWidth="1"/>
    <col min="1345" max="1345" width="14.5703125" style="45" bestFit="1" customWidth="1"/>
    <col min="1346" max="1346" width="12" style="45" bestFit="1" customWidth="1"/>
    <col min="1347" max="1347" width="14.5703125" style="45" bestFit="1" customWidth="1"/>
    <col min="1348" max="1348" width="12" style="45" bestFit="1" customWidth="1"/>
    <col min="1349" max="1349" width="14.5703125" style="45" bestFit="1" customWidth="1"/>
    <col min="1350" max="1350" width="11" style="45" bestFit="1" customWidth="1"/>
    <col min="1351" max="1351" width="13.5703125" style="45" bestFit="1" customWidth="1"/>
    <col min="1352" max="1352" width="11" style="45" bestFit="1" customWidth="1"/>
    <col min="1353" max="1353" width="13.5703125" style="45" bestFit="1" customWidth="1"/>
    <col min="1354" max="1354" width="9.85546875" style="45" bestFit="1" customWidth="1"/>
    <col min="1355" max="1355" width="12.42578125" style="45" bestFit="1" customWidth="1"/>
    <col min="1356" max="1356" width="12" style="45" bestFit="1" customWidth="1"/>
    <col min="1357" max="1357" width="14.5703125" style="45" bestFit="1" customWidth="1"/>
    <col min="1358" max="1358" width="13" style="45" bestFit="1" customWidth="1"/>
    <col min="1359" max="1359" width="15.5703125" style="45" bestFit="1" customWidth="1"/>
    <col min="1360" max="1360" width="12" style="45" bestFit="1" customWidth="1"/>
    <col min="1361" max="1361" width="14.5703125" style="45" bestFit="1" customWidth="1"/>
    <col min="1362" max="1362" width="12" style="45" bestFit="1" customWidth="1"/>
    <col min="1363" max="1363" width="14.5703125" style="45" bestFit="1" customWidth="1"/>
    <col min="1364" max="1364" width="13" style="45" bestFit="1" customWidth="1"/>
    <col min="1365" max="1365" width="15.5703125" style="45" bestFit="1" customWidth="1"/>
    <col min="1366" max="1366" width="12" style="45" bestFit="1" customWidth="1"/>
    <col min="1367" max="1367" width="14.5703125" style="45" bestFit="1" customWidth="1"/>
    <col min="1368" max="1368" width="13" style="45" bestFit="1" customWidth="1"/>
    <col min="1369" max="1369" width="15.5703125" style="45" bestFit="1" customWidth="1"/>
    <col min="1370" max="1370" width="12" style="45" bestFit="1" customWidth="1"/>
    <col min="1371" max="1371" width="14.5703125" style="45" bestFit="1" customWidth="1"/>
    <col min="1372" max="1372" width="11" style="45" bestFit="1" customWidth="1"/>
    <col min="1373" max="1373" width="13.5703125" style="45" bestFit="1" customWidth="1"/>
    <col min="1374" max="1374" width="12" style="45" bestFit="1" customWidth="1"/>
    <col min="1375" max="1375" width="14.5703125" style="45" bestFit="1" customWidth="1"/>
    <col min="1376" max="1376" width="12" style="45" bestFit="1" customWidth="1"/>
    <col min="1377" max="1377" width="14.5703125" style="45" bestFit="1" customWidth="1"/>
    <col min="1378" max="1378" width="13" style="45" bestFit="1" customWidth="1"/>
    <col min="1379" max="1379" width="15.5703125" style="45" bestFit="1" customWidth="1"/>
    <col min="1380" max="1380" width="12" style="45" bestFit="1" customWidth="1"/>
    <col min="1381" max="1381" width="14.5703125" style="45" bestFit="1" customWidth="1"/>
    <col min="1382" max="1382" width="9.85546875" style="45" bestFit="1" customWidth="1"/>
    <col min="1383" max="1383" width="12.42578125" style="45" bestFit="1" customWidth="1"/>
    <col min="1384" max="1384" width="11" style="45" bestFit="1" customWidth="1"/>
    <col min="1385" max="1385" width="13.5703125" style="45" bestFit="1" customWidth="1"/>
    <col min="1386" max="1386" width="11" style="45" bestFit="1" customWidth="1"/>
    <col min="1387" max="1387" width="13.5703125" style="45" bestFit="1" customWidth="1"/>
    <col min="1388" max="1388" width="12" style="45" bestFit="1" customWidth="1"/>
    <col min="1389" max="1389" width="14.5703125" style="45" bestFit="1" customWidth="1"/>
    <col min="1390" max="1390" width="13" style="45" bestFit="1" customWidth="1"/>
    <col min="1391" max="1391" width="15.5703125" style="45" bestFit="1" customWidth="1"/>
    <col min="1392" max="1392" width="11" style="45" bestFit="1" customWidth="1"/>
    <col min="1393" max="1393" width="13.5703125" style="45" bestFit="1" customWidth="1"/>
    <col min="1394" max="1394" width="12" style="45" bestFit="1" customWidth="1"/>
    <col min="1395" max="1395" width="14.5703125" style="45" bestFit="1" customWidth="1"/>
    <col min="1396" max="1396" width="9.85546875" style="45" bestFit="1" customWidth="1"/>
    <col min="1397" max="1397" width="12.42578125" style="45" bestFit="1" customWidth="1"/>
    <col min="1398" max="1398" width="12" style="45" bestFit="1" customWidth="1"/>
    <col min="1399" max="1399" width="14.5703125" style="45" bestFit="1" customWidth="1"/>
    <col min="1400" max="1400" width="12" style="45" bestFit="1" customWidth="1"/>
    <col min="1401" max="1401" width="14.5703125" style="45" bestFit="1" customWidth="1"/>
    <col min="1402" max="1402" width="12" style="45" bestFit="1" customWidth="1"/>
    <col min="1403" max="1403" width="14.5703125" style="45" bestFit="1" customWidth="1"/>
    <col min="1404" max="1404" width="12" style="45" bestFit="1" customWidth="1"/>
    <col min="1405" max="1405" width="14.5703125" style="45" bestFit="1" customWidth="1"/>
    <col min="1406" max="1406" width="11" style="45" bestFit="1" customWidth="1"/>
    <col min="1407" max="1407" width="13.5703125" style="45" bestFit="1" customWidth="1"/>
    <col min="1408" max="1408" width="12" style="45" bestFit="1" customWidth="1"/>
    <col min="1409" max="1409" width="14.5703125" style="45" bestFit="1" customWidth="1"/>
    <col min="1410" max="1410" width="11" style="45" bestFit="1" customWidth="1"/>
    <col min="1411" max="1411" width="13.5703125" style="45" bestFit="1" customWidth="1"/>
    <col min="1412" max="1412" width="12" style="45" bestFit="1" customWidth="1"/>
    <col min="1413" max="1413" width="14.5703125" style="45" bestFit="1" customWidth="1"/>
    <col min="1414" max="1414" width="13" style="45" bestFit="1" customWidth="1"/>
    <col min="1415" max="1415" width="15.5703125" style="45" bestFit="1" customWidth="1"/>
    <col min="1416" max="1416" width="12" style="45" bestFit="1" customWidth="1"/>
    <col min="1417" max="1417" width="14.5703125" style="45" bestFit="1" customWidth="1"/>
    <col min="1418" max="1418" width="11" style="45" bestFit="1" customWidth="1"/>
    <col min="1419" max="1419" width="13.5703125" style="45" bestFit="1" customWidth="1"/>
    <col min="1420" max="1420" width="12" style="45" bestFit="1" customWidth="1"/>
    <col min="1421" max="1421" width="14.5703125" style="45" bestFit="1" customWidth="1"/>
    <col min="1422" max="1422" width="12" style="45" bestFit="1" customWidth="1"/>
    <col min="1423" max="1423" width="14.5703125" style="45" bestFit="1" customWidth="1"/>
    <col min="1424" max="1424" width="11" style="45" bestFit="1" customWidth="1"/>
    <col min="1425" max="1425" width="13.5703125" style="45" bestFit="1" customWidth="1"/>
    <col min="1426" max="1426" width="13" style="45" bestFit="1" customWidth="1"/>
    <col min="1427" max="1427" width="15.5703125" style="45" bestFit="1" customWidth="1"/>
    <col min="1428" max="1428" width="12" style="45" bestFit="1" customWidth="1"/>
    <col min="1429" max="1429" width="14.5703125" style="45" bestFit="1" customWidth="1"/>
    <col min="1430" max="1430" width="9.85546875" style="45" bestFit="1" customWidth="1"/>
    <col min="1431" max="1431" width="12.42578125" style="45" bestFit="1" customWidth="1"/>
    <col min="1432" max="1432" width="13" style="45" bestFit="1" customWidth="1"/>
    <col min="1433" max="1433" width="15.5703125" style="45" bestFit="1" customWidth="1"/>
    <col min="1434" max="1434" width="12" style="45" bestFit="1" customWidth="1"/>
    <col min="1435" max="1435" width="14.5703125" style="45" bestFit="1" customWidth="1"/>
    <col min="1436" max="1436" width="12" style="45" bestFit="1" customWidth="1"/>
    <col min="1437" max="1437" width="14.5703125" style="45" bestFit="1" customWidth="1"/>
    <col min="1438" max="1438" width="14" style="45" bestFit="1" customWidth="1"/>
    <col min="1439" max="1439" width="16.5703125" style="45" bestFit="1" customWidth="1"/>
    <col min="1440" max="1440" width="12" style="45" bestFit="1" customWidth="1"/>
    <col min="1441" max="1441" width="14.5703125" style="45" bestFit="1" customWidth="1"/>
    <col min="1442" max="1442" width="11" style="45" bestFit="1" customWidth="1"/>
    <col min="1443" max="1443" width="13.5703125" style="45" bestFit="1" customWidth="1"/>
    <col min="1444" max="1444" width="14" style="45" bestFit="1" customWidth="1"/>
    <col min="1445" max="1445" width="16.5703125" style="45" bestFit="1" customWidth="1"/>
    <col min="1446" max="1446" width="13" style="45" bestFit="1" customWidth="1"/>
    <col min="1447" max="1447" width="15.5703125" style="45" bestFit="1" customWidth="1"/>
    <col min="1448" max="1448" width="14" style="45" bestFit="1" customWidth="1"/>
    <col min="1449" max="1449" width="16.5703125" style="45" bestFit="1" customWidth="1"/>
    <col min="1450" max="1450" width="12" style="45" bestFit="1" customWidth="1"/>
    <col min="1451" max="1451" width="14.5703125" style="45" bestFit="1" customWidth="1"/>
    <col min="1452" max="1452" width="13" style="45" bestFit="1" customWidth="1"/>
    <col min="1453" max="1453" width="15.5703125" style="45" bestFit="1" customWidth="1"/>
    <col min="1454" max="1454" width="13" style="45" bestFit="1" customWidth="1"/>
    <col min="1455" max="1455" width="15.5703125" style="45" bestFit="1" customWidth="1"/>
    <col min="1456" max="1456" width="13" style="45" bestFit="1" customWidth="1"/>
    <col min="1457" max="1457" width="15.5703125" style="45" bestFit="1" customWidth="1"/>
    <col min="1458" max="1458" width="12" style="45" bestFit="1" customWidth="1"/>
    <col min="1459" max="1459" width="14.5703125" style="45" bestFit="1" customWidth="1"/>
    <col min="1460" max="1460" width="13" style="45" bestFit="1" customWidth="1"/>
    <col min="1461" max="1461" width="15.5703125" style="45" bestFit="1" customWidth="1"/>
    <col min="1462" max="1462" width="13" style="45" bestFit="1" customWidth="1"/>
    <col min="1463" max="1463" width="15.5703125" style="45" bestFit="1" customWidth="1"/>
    <col min="1464" max="1464" width="13" style="45" bestFit="1" customWidth="1"/>
    <col min="1465" max="1465" width="15.5703125" style="45" bestFit="1" customWidth="1"/>
    <col min="1466" max="1466" width="11" style="45" bestFit="1" customWidth="1"/>
    <col min="1467" max="1467" width="13.5703125" style="45" bestFit="1" customWidth="1"/>
    <col min="1468" max="1468" width="12" style="45" bestFit="1" customWidth="1"/>
    <col min="1469" max="1469" width="14.5703125" style="45" bestFit="1" customWidth="1"/>
    <col min="1470" max="1470" width="13" style="45" bestFit="1" customWidth="1"/>
    <col min="1471" max="1471" width="15.5703125" style="45" bestFit="1" customWidth="1"/>
    <col min="1472" max="1472" width="12" style="45" bestFit="1" customWidth="1"/>
    <col min="1473" max="1473" width="14.5703125" style="45" bestFit="1" customWidth="1"/>
    <col min="1474" max="1474" width="14" style="45" bestFit="1" customWidth="1"/>
    <col min="1475" max="1475" width="16.5703125" style="45" bestFit="1" customWidth="1"/>
    <col min="1476" max="1476" width="13" style="45" bestFit="1" customWidth="1"/>
    <col min="1477" max="1477" width="15.5703125" style="45" bestFit="1" customWidth="1"/>
    <col min="1478" max="1478" width="14" style="45" bestFit="1" customWidth="1"/>
    <col min="1479" max="1479" width="16.5703125" style="45" bestFit="1" customWidth="1"/>
    <col min="1480" max="1480" width="14" style="45" bestFit="1" customWidth="1"/>
    <col min="1481" max="1481" width="16.5703125" style="45" bestFit="1" customWidth="1"/>
    <col min="1482" max="1482" width="14" style="45" bestFit="1" customWidth="1"/>
    <col min="1483" max="1483" width="16.5703125" style="45" bestFit="1" customWidth="1"/>
    <col min="1484" max="1484" width="12" style="45" bestFit="1" customWidth="1"/>
    <col min="1485" max="1485" width="14.5703125" style="45" bestFit="1" customWidth="1"/>
    <col min="1486" max="1486" width="12" style="45" bestFit="1" customWidth="1"/>
    <col min="1487" max="1487" width="14.5703125" style="45" bestFit="1" customWidth="1"/>
    <col min="1488" max="1488" width="13" style="45" bestFit="1" customWidth="1"/>
    <col min="1489" max="1489" width="15.5703125" style="45" bestFit="1" customWidth="1"/>
    <col min="1490" max="1490" width="13" style="45" bestFit="1" customWidth="1"/>
    <col min="1491" max="1491" width="15.5703125" style="45" bestFit="1" customWidth="1"/>
    <col min="1492" max="1492" width="13" style="45" bestFit="1" customWidth="1"/>
    <col min="1493" max="1493" width="15.5703125" style="45" bestFit="1" customWidth="1"/>
    <col min="1494" max="1494" width="13" style="45" bestFit="1" customWidth="1"/>
    <col min="1495" max="1495" width="15.5703125" style="45" bestFit="1" customWidth="1"/>
    <col min="1496" max="1496" width="12" style="45" bestFit="1" customWidth="1"/>
    <col min="1497" max="1497" width="14.5703125" style="45" bestFit="1" customWidth="1"/>
    <col min="1498" max="1498" width="12" style="45" bestFit="1" customWidth="1"/>
    <col min="1499" max="1499" width="14.5703125" style="45" bestFit="1" customWidth="1"/>
    <col min="1500" max="1500" width="13" style="45" bestFit="1" customWidth="1"/>
    <col min="1501" max="1501" width="15.5703125" style="45" bestFit="1" customWidth="1"/>
    <col min="1502" max="1502" width="14" style="45" bestFit="1" customWidth="1"/>
    <col min="1503" max="1503" width="16.5703125" style="45" bestFit="1" customWidth="1"/>
    <col min="1504" max="1504" width="13" style="45" bestFit="1" customWidth="1"/>
    <col min="1505" max="1505" width="15.5703125" style="45" bestFit="1" customWidth="1"/>
    <col min="1506" max="1506" width="12" style="45" bestFit="1" customWidth="1"/>
    <col min="1507" max="1507" width="14.5703125" style="45" bestFit="1" customWidth="1"/>
    <col min="1508" max="1508" width="14" style="45" bestFit="1" customWidth="1"/>
    <col min="1509" max="1509" width="16.5703125" style="45" bestFit="1" customWidth="1"/>
    <col min="1510" max="1510" width="12" style="45" bestFit="1" customWidth="1"/>
    <col min="1511" max="1511" width="14.5703125" style="45" bestFit="1" customWidth="1"/>
    <col min="1512" max="1512" width="13" style="45" bestFit="1" customWidth="1"/>
    <col min="1513" max="1513" width="15.5703125" style="45" bestFit="1" customWidth="1"/>
    <col min="1514" max="1514" width="11" style="45" bestFit="1" customWidth="1"/>
    <col min="1515" max="1515" width="13.5703125" style="45" bestFit="1" customWidth="1"/>
    <col min="1516" max="1516" width="12" style="45" bestFit="1" customWidth="1"/>
    <col min="1517" max="1517" width="14.5703125" style="45" bestFit="1" customWidth="1"/>
    <col min="1518" max="1518" width="14" style="45" bestFit="1" customWidth="1"/>
    <col min="1519" max="1519" width="16.5703125" style="45" bestFit="1" customWidth="1"/>
    <col min="1520" max="1520" width="11" style="45" bestFit="1" customWidth="1"/>
    <col min="1521" max="1521" width="13.5703125" style="45" bestFit="1" customWidth="1"/>
    <col min="1522" max="1522" width="14" style="45" bestFit="1" customWidth="1"/>
    <col min="1523" max="1523" width="16.5703125" style="45" bestFit="1" customWidth="1"/>
    <col min="1524" max="1524" width="14" style="45" bestFit="1" customWidth="1"/>
    <col min="1525" max="1525" width="16.5703125" style="45" bestFit="1" customWidth="1"/>
    <col min="1526" max="1526" width="13" style="45" bestFit="1" customWidth="1"/>
    <col min="1527" max="1527" width="15.5703125" style="45" bestFit="1" customWidth="1"/>
    <col min="1528" max="1528" width="12" style="45" bestFit="1" customWidth="1"/>
    <col min="1529" max="1529" width="14.5703125" style="45" bestFit="1" customWidth="1"/>
    <col min="1530" max="1530" width="13" style="45" bestFit="1" customWidth="1"/>
    <col min="1531" max="1531" width="15.5703125" style="45" bestFit="1" customWidth="1"/>
    <col min="1532" max="1532" width="13" style="45" bestFit="1" customWidth="1"/>
    <col min="1533" max="1533" width="15.5703125" style="45" bestFit="1" customWidth="1"/>
    <col min="1534" max="1534" width="13" style="45" bestFit="1" customWidth="1"/>
    <col min="1535" max="1535" width="15.5703125" style="45" bestFit="1" customWidth="1"/>
    <col min="1536" max="1536" width="13" style="45" bestFit="1" customWidth="1"/>
    <col min="1537" max="1537" width="15.5703125" style="45" bestFit="1" customWidth="1"/>
    <col min="1538" max="1538" width="12" style="45" bestFit="1" customWidth="1"/>
    <col min="1539" max="1539" width="14.5703125" style="45" bestFit="1" customWidth="1"/>
    <col min="1540" max="1540" width="14" style="45" bestFit="1" customWidth="1"/>
    <col min="1541" max="1541" width="16.5703125" style="45" bestFit="1" customWidth="1"/>
    <col min="1542" max="1542" width="11" style="45" bestFit="1" customWidth="1"/>
    <col min="1543" max="1543" width="13.5703125" style="45" bestFit="1" customWidth="1"/>
    <col min="1544" max="1544" width="13" style="45" bestFit="1" customWidth="1"/>
    <col min="1545" max="1545" width="15.5703125" style="45" bestFit="1" customWidth="1"/>
    <col min="1546" max="1546" width="12" style="45" bestFit="1" customWidth="1"/>
    <col min="1547" max="1547" width="14.5703125" style="45" bestFit="1" customWidth="1"/>
    <col min="1548" max="1548" width="14" style="45" bestFit="1" customWidth="1"/>
    <col min="1549" max="1549" width="16.5703125" style="45" bestFit="1" customWidth="1"/>
    <col min="1550" max="1550" width="13" style="45" bestFit="1" customWidth="1"/>
    <col min="1551" max="1551" width="15.5703125" style="45" bestFit="1" customWidth="1"/>
    <col min="1552" max="1552" width="13" style="45" bestFit="1" customWidth="1"/>
    <col min="1553" max="1553" width="15.5703125" style="45" bestFit="1" customWidth="1"/>
    <col min="1554" max="1554" width="13" style="45" bestFit="1" customWidth="1"/>
    <col min="1555" max="1555" width="15.5703125" style="45" bestFit="1" customWidth="1"/>
    <col min="1556" max="1556" width="13" style="45" bestFit="1" customWidth="1"/>
    <col min="1557" max="1557" width="15.5703125" style="45" bestFit="1" customWidth="1"/>
    <col min="1558" max="1558" width="13" style="45" bestFit="1" customWidth="1"/>
    <col min="1559" max="1559" width="15.5703125" style="45" bestFit="1" customWidth="1"/>
    <col min="1560" max="1560" width="12" style="45" bestFit="1" customWidth="1"/>
    <col min="1561" max="1561" width="14.5703125" style="45" bestFit="1" customWidth="1"/>
    <col min="1562" max="1562" width="12" style="45" bestFit="1" customWidth="1"/>
    <col min="1563" max="1563" width="14.5703125" style="45" bestFit="1" customWidth="1"/>
    <col min="1564" max="1564" width="13" style="45" bestFit="1" customWidth="1"/>
    <col min="1565" max="1565" width="15.5703125" style="45" bestFit="1" customWidth="1"/>
    <col min="1566" max="1566" width="13" style="45" bestFit="1" customWidth="1"/>
    <col min="1567" max="1567" width="15.5703125" style="45" bestFit="1" customWidth="1"/>
    <col min="1568" max="1568" width="13" style="45" bestFit="1" customWidth="1"/>
    <col min="1569" max="1569" width="15.5703125" style="45" bestFit="1" customWidth="1"/>
    <col min="1570" max="1570" width="13" style="45" bestFit="1" customWidth="1"/>
    <col min="1571" max="1571" width="15.5703125" style="45" bestFit="1" customWidth="1"/>
    <col min="1572" max="1572" width="11" style="45" bestFit="1" customWidth="1"/>
    <col min="1573" max="1573" width="13.5703125" style="45" bestFit="1" customWidth="1"/>
    <col min="1574" max="1574" width="12" style="45" bestFit="1" customWidth="1"/>
    <col min="1575" max="1575" width="14.5703125" style="45" bestFit="1" customWidth="1"/>
    <col min="1576" max="1576" width="14" style="45" bestFit="1" customWidth="1"/>
    <col min="1577" max="1577" width="16.5703125" style="45" bestFit="1" customWidth="1"/>
    <col min="1578" max="1578" width="13" style="45" bestFit="1" customWidth="1"/>
    <col min="1579" max="1579" width="15.5703125" style="45" bestFit="1" customWidth="1"/>
    <col min="1580" max="1580" width="13" style="45" bestFit="1" customWidth="1"/>
    <col min="1581" max="1581" width="15.5703125" style="45" bestFit="1" customWidth="1"/>
    <col min="1582" max="1582" width="12" style="45" bestFit="1" customWidth="1"/>
    <col min="1583" max="1583" width="14.5703125" style="45" bestFit="1" customWidth="1"/>
    <col min="1584" max="1584" width="12" style="45" bestFit="1" customWidth="1"/>
    <col min="1585" max="1585" width="14.5703125" style="45" bestFit="1" customWidth="1"/>
    <col min="1586" max="1586" width="14" style="45" bestFit="1" customWidth="1"/>
    <col min="1587" max="1587" width="16.5703125" style="45" bestFit="1" customWidth="1"/>
    <col min="1588" max="1588" width="13" style="45" bestFit="1" customWidth="1"/>
    <col min="1589" max="1589" width="15.5703125" style="45" bestFit="1" customWidth="1"/>
    <col min="1590" max="1590" width="14" style="45" bestFit="1" customWidth="1"/>
    <col min="1591" max="1591" width="16.5703125" style="45" bestFit="1" customWidth="1"/>
    <col min="1592" max="1592" width="12" style="45" bestFit="1" customWidth="1"/>
    <col min="1593" max="1593" width="14.5703125" style="45" bestFit="1" customWidth="1"/>
    <col min="1594" max="1594" width="14" style="45" bestFit="1" customWidth="1"/>
    <col min="1595" max="1595" width="16.5703125" style="45" bestFit="1" customWidth="1"/>
    <col min="1596" max="1596" width="14" style="45" bestFit="1" customWidth="1"/>
    <col min="1597" max="1597" width="16.5703125" style="45" bestFit="1" customWidth="1"/>
    <col min="1598" max="1598" width="12" style="45" bestFit="1" customWidth="1"/>
    <col min="1599" max="1599" width="14.5703125" style="45" bestFit="1" customWidth="1"/>
    <col min="1600" max="1600" width="13" style="45" bestFit="1" customWidth="1"/>
    <col min="1601" max="1601" width="15.5703125" style="45" bestFit="1" customWidth="1"/>
    <col min="1602" max="1602" width="13" style="45" bestFit="1" customWidth="1"/>
    <col min="1603" max="1603" width="15.5703125" style="45" bestFit="1" customWidth="1"/>
    <col min="1604" max="1604" width="12" style="45" bestFit="1" customWidth="1"/>
    <col min="1605" max="1605" width="14.5703125" style="45" bestFit="1" customWidth="1"/>
    <col min="1606" max="1606" width="13" style="45" bestFit="1" customWidth="1"/>
    <col min="1607" max="1607" width="15.5703125" style="45" bestFit="1" customWidth="1"/>
    <col min="1608" max="1608" width="12" style="45" bestFit="1" customWidth="1"/>
    <col min="1609" max="1609" width="14.5703125" style="45" bestFit="1" customWidth="1"/>
    <col min="1610" max="1610" width="13" style="45" bestFit="1" customWidth="1"/>
    <col min="1611" max="1611" width="15.5703125" style="45" bestFit="1" customWidth="1"/>
    <col min="1612" max="1612" width="14" style="45" bestFit="1" customWidth="1"/>
    <col min="1613" max="1613" width="16.5703125" style="45" bestFit="1" customWidth="1"/>
    <col min="1614" max="1614" width="13" style="45" bestFit="1" customWidth="1"/>
    <col min="1615" max="1615" width="15.5703125" style="45" bestFit="1" customWidth="1"/>
    <col min="1616" max="1616" width="12" style="45" bestFit="1" customWidth="1"/>
    <col min="1617" max="1617" width="14.5703125" style="45" bestFit="1" customWidth="1"/>
    <col min="1618" max="1618" width="14" style="45" bestFit="1" customWidth="1"/>
    <col min="1619" max="1619" width="16.5703125" style="45" bestFit="1" customWidth="1"/>
    <col min="1620" max="1620" width="13" style="45" bestFit="1" customWidth="1"/>
    <col min="1621" max="1621" width="15.5703125" style="45" bestFit="1" customWidth="1"/>
    <col min="1622" max="1622" width="11" style="45" bestFit="1" customWidth="1"/>
    <col min="1623" max="1623" width="13.5703125" style="45" bestFit="1" customWidth="1"/>
    <col min="1624" max="1624" width="14" style="45" bestFit="1" customWidth="1"/>
    <col min="1625" max="1625" width="16.5703125" style="45" bestFit="1" customWidth="1"/>
    <col min="1626" max="1626" width="14" style="45" bestFit="1" customWidth="1"/>
    <col min="1627" max="1627" width="16.5703125" style="45" bestFit="1" customWidth="1"/>
    <col min="1628" max="1628" width="12" style="45" bestFit="1" customWidth="1"/>
    <col min="1629" max="1629" width="14.5703125" style="45" bestFit="1" customWidth="1"/>
    <col min="1630" max="1630" width="14" style="45" bestFit="1" customWidth="1"/>
    <col min="1631" max="1631" width="16.5703125" style="45" bestFit="1" customWidth="1"/>
    <col min="1632" max="1632" width="14" style="45" bestFit="1" customWidth="1"/>
    <col min="1633" max="1633" width="16.5703125" style="45" bestFit="1" customWidth="1"/>
    <col min="1634" max="1634" width="12" style="45" bestFit="1" customWidth="1"/>
    <col min="1635" max="1635" width="14.5703125" style="45" bestFit="1" customWidth="1"/>
    <col min="1636" max="1636" width="12" style="45" bestFit="1" customWidth="1"/>
    <col min="1637" max="1637" width="14.5703125" style="45" bestFit="1" customWidth="1"/>
    <col min="1638" max="1638" width="13" style="45" bestFit="1" customWidth="1"/>
    <col min="1639" max="1639" width="15.5703125" style="45" bestFit="1" customWidth="1"/>
    <col min="1640" max="1640" width="14" style="45" bestFit="1" customWidth="1"/>
    <col min="1641" max="1641" width="16.5703125" style="45" bestFit="1" customWidth="1"/>
    <col min="1642" max="1642" width="11" style="45" bestFit="1" customWidth="1"/>
    <col min="1643" max="1643" width="13.5703125" style="45" bestFit="1" customWidth="1"/>
    <col min="1644" max="1644" width="13" style="45" bestFit="1" customWidth="1"/>
    <col min="1645" max="1645" width="15.5703125" style="45" bestFit="1" customWidth="1"/>
    <col min="1646" max="1646" width="14" style="45" bestFit="1" customWidth="1"/>
    <col min="1647" max="1647" width="16.5703125" style="45" bestFit="1" customWidth="1"/>
    <col min="1648" max="1648" width="14" style="45" bestFit="1" customWidth="1"/>
    <col min="1649" max="1649" width="16.5703125" style="45" bestFit="1" customWidth="1"/>
    <col min="1650" max="1650" width="11" style="45" bestFit="1" customWidth="1"/>
    <col min="1651" max="1651" width="13.5703125" style="45" bestFit="1" customWidth="1"/>
    <col min="1652" max="1652" width="13" style="45" bestFit="1" customWidth="1"/>
    <col min="1653" max="1653" width="15.5703125" style="45" bestFit="1" customWidth="1"/>
    <col min="1654" max="1654" width="14" style="45" bestFit="1" customWidth="1"/>
    <col min="1655" max="1655" width="16.5703125" style="45" bestFit="1" customWidth="1"/>
    <col min="1656" max="1656" width="14" style="45" bestFit="1" customWidth="1"/>
    <col min="1657" max="1657" width="16.5703125" style="45" bestFit="1" customWidth="1"/>
    <col min="1658" max="1658" width="12" style="45" bestFit="1" customWidth="1"/>
    <col min="1659" max="1659" width="14.5703125" style="45" bestFit="1" customWidth="1"/>
    <col min="1660" max="1660" width="12" style="45" bestFit="1" customWidth="1"/>
    <col min="1661" max="1661" width="14.5703125" style="45" bestFit="1" customWidth="1"/>
    <col min="1662" max="1662" width="13" style="45" bestFit="1" customWidth="1"/>
    <col min="1663" max="1663" width="15.5703125" style="45" bestFit="1" customWidth="1"/>
    <col min="1664" max="1664" width="13" style="45" bestFit="1" customWidth="1"/>
    <col min="1665" max="1665" width="15.5703125" style="45" bestFit="1" customWidth="1"/>
    <col min="1666" max="1666" width="13" style="45" bestFit="1" customWidth="1"/>
    <col min="1667" max="1667" width="15.5703125" style="45" bestFit="1" customWidth="1"/>
    <col min="1668" max="1668" width="13" style="45" bestFit="1" customWidth="1"/>
    <col min="1669" max="1669" width="15.5703125" style="45" bestFit="1" customWidth="1"/>
    <col min="1670" max="1670" width="11" style="45" bestFit="1" customWidth="1"/>
    <col min="1671" max="1671" width="13.5703125" style="45" bestFit="1" customWidth="1"/>
    <col min="1672" max="1672" width="14" style="45" bestFit="1" customWidth="1"/>
    <col min="1673" max="1673" width="16.5703125" style="45" bestFit="1" customWidth="1"/>
    <col min="1674" max="1674" width="12" style="45" bestFit="1" customWidth="1"/>
    <col min="1675" max="1675" width="14.5703125" style="45" bestFit="1" customWidth="1"/>
    <col min="1676" max="1676" width="14" style="45" bestFit="1" customWidth="1"/>
    <col min="1677" max="1677" width="16.5703125" style="45" bestFit="1" customWidth="1"/>
    <col min="1678" max="1678" width="12" style="45" bestFit="1" customWidth="1"/>
    <col min="1679" max="1679" width="14.5703125" style="45" bestFit="1" customWidth="1"/>
    <col min="1680" max="1680" width="13" style="45" bestFit="1" customWidth="1"/>
    <col min="1681" max="1681" width="15.5703125" style="45" bestFit="1" customWidth="1"/>
    <col min="1682" max="1682" width="14" style="45" bestFit="1" customWidth="1"/>
    <col min="1683" max="1683" width="16.5703125" style="45" bestFit="1" customWidth="1"/>
    <col min="1684" max="1684" width="12" style="45" bestFit="1" customWidth="1"/>
    <col min="1685" max="1685" width="14.5703125" style="45" bestFit="1" customWidth="1"/>
    <col min="1686" max="1686" width="13" style="45" bestFit="1" customWidth="1"/>
    <col min="1687" max="1687" width="15.5703125" style="45" bestFit="1" customWidth="1"/>
    <col min="1688" max="1688" width="14" style="45" bestFit="1" customWidth="1"/>
    <col min="1689" max="1689" width="16.5703125" style="45" bestFit="1" customWidth="1"/>
    <col min="1690" max="1690" width="14" style="45" bestFit="1" customWidth="1"/>
    <col min="1691" max="1691" width="16.5703125" style="45" bestFit="1" customWidth="1"/>
    <col min="1692" max="1692" width="14" style="45" bestFit="1" customWidth="1"/>
    <col min="1693" max="1693" width="16.5703125" style="45" bestFit="1" customWidth="1"/>
    <col min="1694" max="1694" width="14" style="45" bestFit="1" customWidth="1"/>
    <col min="1695" max="1695" width="16.5703125" style="45" bestFit="1" customWidth="1"/>
    <col min="1696" max="1696" width="13" style="45" bestFit="1" customWidth="1"/>
    <col min="1697" max="1697" width="15.5703125" style="45" bestFit="1" customWidth="1"/>
    <col min="1698" max="1698" width="13" style="45" bestFit="1" customWidth="1"/>
    <col min="1699" max="1699" width="15.5703125" style="45" bestFit="1" customWidth="1"/>
    <col min="1700" max="1700" width="13" style="45" bestFit="1" customWidth="1"/>
    <col min="1701" max="1701" width="15.5703125" style="45" bestFit="1" customWidth="1"/>
    <col min="1702" max="1702" width="13" style="45" bestFit="1" customWidth="1"/>
    <col min="1703" max="1703" width="15.5703125" style="45" bestFit="1" customWidth="1"/>
    <col min="1704" max="1704" width="12" style="45" bestFit="1" customWidth="1"/>
    <col min="1705" max="1705" width="14.5703125" style="45" bestFit="1" customWidth="1"/>
    <col min="1706" max="1706" width="12" style="45" bestFit="1" customWidth="1"/>
    <col min="1707" max="1707" width="14.5703125" style="45" bestFit="1" customWidth="1"/>
    <col min="1708" max="1708" width="12" style="45" bestFit="1" customWidth="1"/>
    <col min="1709" max="1709" width="14.5703125" style="45" bestFit="1" customWidth="1"/>
    <col min="1710" max="1710" width="13" style="45" bestFit="1" customWidth="1"/>
    <col min="1711" max="1711" width="15.5703125" style="45" bestFit="1" customWidth="1"/>
    <col min="1712" max="1712" width="11" style="45" bestFit="1" customWidth="1"/>
    <col min="1713" max="1713" width="13.5703125" style="45" bestFit="1" customWidth="1"/>
    <col min="1714" max="1714" width="13" style="45" bestFit="1" customWidth="1"/>
    <col min="1715" max="1715" width="15.5703125" style="45" bestFit="1" customWidth="1"/>
    <col min="1716" max="1716" width="14" style="45" bestFit="1" customWidth="1"/>
    <col min="1717" max="1717" width="16.5703125" style="45" bestFit="1" customWidth="1"/>
    <col min="1718" max="1718" width="13" style="45" bestFit="1" customWidth="1"/>
    <col min="1719" max="1719" width="15.5703125" style="45" bestFit="1" customWidth="1"/>
    <col min="1720" max="1720" width="12" style="45" bestFit="1" customWidth="1"/>
    <col min="1721" max="1721" width="14.5703125" style="45" bestFit="1" customWidth="1"/>
    <col min="1722" max="1722" width="13" style="45" bestFit="1" customWidth="1"/>
    <col min="1723" max="1723" width="15.5703125" style="45" bestFit="1" customWidth="1"/>
    <col min="1724" max="1724" width="14" style="45" bestFit="1" customWidth="1"/>
    <col min="1725" max="1725" width="16.5703125" style="45" bestFit="1" customWidth="1"/>
    <col min="1726" max="1726" width="13" style="45" bestFit="1" customWidth="1"/>
    <col min="1727" max="1727" width="15.5703125" style="45" bestFit="1" customWidth="1"/>
    <col min="1728" max="1728" width="12" style="45" bestFit="1" customWidth="1"/>
    <col min="1729" max="1729" width="14.5703125" style="45" bestFit="1" customWidth="1"/>
    <col min="1730" max="1730" width="13" style="45" bestFit="1" customWidth="1"/>
    <col min="1731" max="1731" width="15.5703125" style="45" bestFit="1" customWidth="1"/>
    <col min="1732" max="1732" width="12" style="45" bestFit="1" customWidth="1"/>
    <col min="1733" max="1733" width="14.5703125" style="45" bestFit="1" customWidth="1"/>
    <col min="1734" max="1734" width="13" style="45" bestFit="1" customWidth="1"/>
    <col min="1735" max="1735" width="15.5703125" style="45" bestFit="1" customWidth="1"/>
    <col min="1736" max="1736" width="14" style="45" bestFit="1" customWidth="1"/>
    <col min="1737" max="1737" width="16.5703125" style="45" bestFit="1" customWidth="1"/>
    <col min="1738" max="1738" width="14" style="45" bestFit="1" customWidth="1"/>
    <col min="1739" max="1739" width="16.5703125" style="45" bestFit="1" customWidth="1"/>
    <col min="1740" max="1740" width="12" style="45" bestFit="1" customWidth="1"/>
    <col min="1741" max="1741" width="14.5703125" style="45" bestFit="1" customWidth="1"/>
    <col min="1742" max="1742" width="12" style="45" bestFit="1" customWidth="1"/>
    <col min="1743" max="1743" width="14.5703125" style="45" bestFit="1" customWidth="1"/>
    <col min="1744" max="1744" width="12" style="45" bestFit="1" customWidth="1"/>
    <col min="1745" max="1745" width="14.5703125" style="45" bestFit="1" customWidth="1"/>
    <col min="1746" max="1746" width="12" style="45" bestFit="1" customWidth="1"/>
    <col min="1747" max="1747" width="14.5703125" style="45" bestFit="1" customWidth="1"/>
    <col min="1748" max="1748" width="13" style="45" bestFit="1" customWidth="1"/>
    <col min="1749" max="1749" width="15.5703125" style="45" bestFit="1" customWidth="1"/>
    <col min="1750" max="1750" width="14" style="45" bestFit="1" customWidth="1"/>
    <col min="1751" max="1751" width="16.5703125" style="45" bestFit="1" customWidth="1"/>
    <col min="1752" max="1752" width="13" style="45" bestFit="1" customWidth="1"/>
    <col min="1753" max="1753" width="15.5703125" style="45" bestFit="1" customWidth="1"/>
    <col min="1754" max="1754" width="14" style="45" bestFit="1" customWidth="1"/>
    <col min="1755" max="1755" width="16.5703125" style="45" bestFit="1" customWidth="1"/>
    <col min="1756" max="1756" width="13" style="45" bestFit="1" customWidth="1"/>
    <col min="1757" max="1757" width="15.5703125" style="45" bestFit="1" customWidth="1"/>
    <col min="1758" max="1758" width="14" style="45" bestFit="1" customWidth="1"/>
    <col min="1759" max="1759" width="16.5703125" style="45" bestFit="1" customWidth="1"/>
    <col min="1760" max="1760" width="13" style="45" bestFit="1" customWidth="1"/>
    <col min="1761" max="1761" width="15.5703125" style="45" bestFit="1" customWidth="1"/>
    <col min="1762" max="1762" width="13" style="45" bestFit="1" customWidth="1"/>
    <col min="1763" max="1763" width="15.5703125" style="45" bestFit="1" customWidth="1"/>
    <col min="1764" max="1764" width="12" style="45" bestFit="1" customWidth="1"/>
    <col min="1765" max="1765" width="14.5703125" style="45" bestFit="1" customWidth="1"/>
    <col min="1766" max="1766" width="13" style="45" bestFit="1" customWidth="1"/>
    <col min="1767" max="1767" width="15.5703125" style="45" bestFit="1" customWidth="1"/>
    <col min="1768" max="1768" width="14" style="45" bestFit="1" customWidth="1"/>
    <col min="1769" max="1769" width="16.5703125" style="45" bestFit="1" customWidth="1"/>
    <col min="1770" max="1770" width="13" style="45" bestFit="1" customWidth="1"/>
    <col min="1771" max="1771" width="15.5703125" style="45" bestFit="1" customWidth="1"/>
    <col min="1772" max="1772" width="13" style="45" bestFit="1" customWidth="1"/>
    <col min="1773" max="1773" width="15.5703125" style="45" bestFit="1" customWidth="1"/>
    <col min="1774" max="1774" width="13" style="45" bestFit="1" customWidth="1"/>
    <col min="1775" max="1775" width="15.5703125" style="45" bestFit="1" customWidth="1"/>
    <col min="1776" max="1776" width="12" style="45" bestFit="1" customWidth="1"/>
    <col min="1777" max="1777" width="14.5703125" style="45" bestFit="1" customWidth="1"/>
    <col min="1778" max="1778" width="13" style="45" bestFit="1" customWidth="1"/>
    <col min="1779" max="1779" width="15.5703125" style="45" bestFit="1" customWidth="1"/>
    <col min="1780" max="1780" width="12" style="45" bestFit="1" customWidth="1"/>
    <col min="1781" max="1781" width="14.5703125" style="45" bestFit="1" customWidth="1"/>
    <col min="1782" max="1782" width="12" style="45" bestFit="1" customWidth="1"/>
    <col min="1783" max="1783" width="14.5703125" style="45" bestFit="1" customWidth="1"/>
    <col min="1784" max="1784" width="13" style="45" bestFit="1" customWidth="1"/>
    <col min="1785" max="1785" width="15.5703125" style="45" bestFit="1" customWidth="1"/>
    <col min="1786" max="1786" width="13" style="45" bestFit="1" customWidth="1"/>
    <col min="1787" max="1787" width="15.5703125" style="45" bestFit="1" customWidth="1"/>
    <col min="1788" max="1788" width="14" style="45" bestFit="1" customWidth="1"/>
    <col min="1789" max="1789" width="16.5703125" style="45" bestFit="1" customWidth="1"/>
    <col min="1790" max="1790" width="14" style="45" bestFit="1" customWidth="1"/>
    <col min="1791" max="1791" width="16.5703125" style="45" bestFit="1" customWidth="1"/>
    <col min="1792" max="1792" width="14" style="45" bestFit="1" customWidth="1"/>
    <col min="1793" max="1793" width="16.5703125" style="45" bestFit="1" customWidth="1"/>
    <col min="1794" max="1794" width="13" style="45" bestFit="1" customWidth="1"/>
    <col min="1795" max="1795" width="15.5703125" style="45" bestFit="1" customWidth="1"/>
    <col min="1796" max="1796" width="14" style="45" bestFit="1" customWidth="1"/>
    <col min="1797" max="1797" width="16.5703125" style="45" bestFit="1" customWidth="1"/>
    <col min="1798" max="1798" width="13" style="45" bestFit="1" customWidth="1"/>
    <col min="1799" max="1799" width="15.5703125" style="45" bestFit="1" customWidth="1"/>
    <col min="1800" max="1800" width="12" style="45" bestFit="1" customWidth="1"/>
    <col min="1801" max="1801" width="14.5703125" style="45" bestFit="1" customWidth="1"/>
    <col min="1802" max="1802" width="13" style="45" bestFit="1" customWidth="1"/>
    <col min="1803" max="1803" width="15.5703125" style="45" bestFit="1" customWidth="1"/>
    <col min="1804" max="1804" width="13" style="45" bestFit="1" customWidth="1"/>
    <col min="1805" max="1805" width="15.5703125" style="45" bestFit="1" customWidth="1"/>
    <col min="1806" max="1806" width="13" style="45" bestFit="1" customWidth="1"/>
    <col min="1807" max="1807" width="15.5703125" style="45" bestFit="1" customWidth="1"/>
    <col min="1808" max="1808" width="12" style="45" bestFit="1" customWidth="1"/>
    <col min="1809" max="1809" width="14.5703125" style="45" bestFit="1" customWidth="1"/>
    <col min="1810" max="1810" width="12" style="45" bestFit="1" customWidth="1"/>
    <col min="1811" max="1811" width="14.5703125" style="45" bestFit="1" customWidth="1"/>
    <col min="1812" max="1812" width="13" style="45" bestFit="1" customWidth="1"/>
    <col min="1813" max="1813" width="15.5703125" style="45" bestFit="1" customWidth="1"/>
    <col min="1814" max="1814" width="13" style="45" bestFit="1" customWidth="1"/>
    <col min="1815" max="1815" width="15.5703125" style="45" bestFit="1" customWidth="1"/>
    <col min="1816" max="1816" width="14" style="45" bestFit="1" customWidth="1"/>
    <col min="1817" max="1817" width="16.5703125" style="45" bestFit="1" customWidth="1"/>
    <col min="1818" max="1818" width="14" style="45" bestFit="1" customWidth="1"/>
    <col min="1819" max="1819" width="16.5703125" style="45" bestFit="1" customWidth="1"/>
    <col min="1820" max="1820" width="12" style="45" bestFit="1" customWidth="1"/>
    <col min="1821" max="1821" width="14.5703125" style="45" bestFit="1" customWidth="1"/>
    <col min="1822" max="1822" width="14" style="45" bestFit="1" customWidth="1"/>
    <col min="1823" max="1823" width="16.5703125" style="45" bestFit="1" customWidth="1"/>
    <col min="1824" max="1824" width="12" style="45" bestFit="1" customWidth="1"/>
    <col min="1825" max="1825" width="14.5703125" style="45" bestFit="1" customWidth="1"/>
    <col min="1826" max="1826" width="13" style="45" bestFit="1" customWidth="1"/>
    <col min="1827" max="1827" width="15.5703125" style="45" bestFit="1" customWidth="1"/>
    <col min="1828" max="1828" width="14" style="45" bestFit="1" customWidth="1"/>
    <col min="1829" max="1829" width="16.5703125" style="45" bestFit="1" customWidth="1"/>
    <col min="1830" max="1830" width="14" style="45" bestFit="1" customWidth="1"/>
    <col min="1831" max="1831" width="16.5703125" style="45" bestFit="1" customWidth="1"/>
    <col min="1832" max="1832" width="14" style="45" bestFit="1" customWidth="1"/>
    <col min="1833" max="1833" width="16.5703125" style="45" bestFit="1" customWidth="1"/>
    <col min="1834" max="1834" width="14" style="45" bestFit="1" customWidth="1"/>
    <col min="1835" max="1835" width="16.5703125" style="45" bestFit="1" customWidth="1"/>
    <col min="1836" max="1836" width="14" style="45" bestFit="1" customWidth="1"/>
    <col min="1837" max="1837" width="16.5703125" style="45" bestFit="1" customWidth="1"/>
    <col min="1838" max="1838" width="13" style="45" bestFit="1" customWidth="1"/>
    <col min="1839" max="1839" width="15.5703125" style="45" bestFit="1" customWidth="1"/>
    <col min="1840" max="1840" width="14" style="45" bestFit="1" customWidth="1"/>
    <col min="1841" max="1841" width="16.5703125" style="45" bestFit="1" customWidth="1"/>
    <col min="1842" max="1842" width="12" style="45" bestFit="1" customWidth="1"/>
    <col min="1843" max="1843" width="14.5703125" style="45" bestFit="1" customWidth="1"/>
    <col min="1844" max="1844" width="14" style="45" bestFit="1" customWidth="1"/>
    <col min="1845" max="1845" width="16.5703125" style="45" bestFit="1" customWidth="1"/>
    <col min="1846" max="1846" width="13" style="45" bestFit="1" customWidth="1"/>
    <col min="1847" max="1847" width="15.5703125" style="45" bestFit="1" customWidth="1"/>
    <col min="1848" max="1848" width="12" style="45" bestFit="1" customWidth="1"/>
    <col min="1849" max="1849" width="14.5703125" style="45" bestFit="1" customWidth="1"/>
    <col min="1850" max="1850" width="12" style="45" bestFit="1" customWidth="1"/>
    <col min="1851" max="1851" width="14.5703125" style="45" bestFit="1" customWidth="1"/>
    <col min="1852" max="1852" width="13" style="45" bestFit="1" customWidth="1"/>
    <col min="1853" max="1853" width="15.5703125" style="45" bestFit="1" customWidth="1"/>
    <col min="1854" max="1854" width="13" style="45" bestFit="1" customWidth="1"/>
    <col min="1855" max="1855" width="15.5703125" style="45" bestFit="1" customWidth="1"/>
    <col min="1856" max="1856" width="13" style="45" bestFit="1" customWidth="1"/>
    <col min="1857" max="1857" width="15.5703125" style="45" bestFit="1" customWidth="1"/>
    <col min="1858" max="1858" width="12" style="45" bestFit="1" customWidth="1"/>
    <col min="1859" max="1859" width="14.5703125" style="45" bestFit="1" customWidth="1"/>
    <col min="1860" max="1860" width="12" style="45" bestFit="1" customWidth="1"/>
    <col min="1861" max="1861" width="14.5703125" style="45" bestFit="1" customWidth="1"/>
    <col min="1862" max="1862" width="13" style="45" bestFit="1" customWidth="1"/>
    <col min="1863" max="1863" width="15.5703125" style="45" bestFit="1" customWidth="1"/>
    <col min="1864" max="1864" width="11" style="45" bestFit="1" customWidth="1"/>
    <col min="1865" max="1865" width="13.5703125" style="45" bestFit="1" customWidth="1"/>
    <col min="1866" max="1866" width="13" style="45" bestFit="1" customWidth="1"/>
    <col min="1867" max="1867" width="15.5703125" style="45" bestFit="1" customWidth="1"/>
    <col min="1868" max="1868" width="11" style="45" bestFit="1" customWidth="1"/>
    <col min="1869" max="1869" width="13.5703125" style="45" bestFit="1" customWidth="1"/>
    <col min="1870" max="1870" width="13" style="45" bestFit="1" customWidth="1"/>
    <col min="1871" max="1871" width="15.5703125" style="45" bestFit="1" customWidth="1"/>
    <col min="1872" max="1872" width="14" style="45" bestFit="1" customWidth="1"/>
    <col min="1873" max="1873" width="16.5703125" style="45" bestFit="1" customWidth="1"/>
    <col min="1874" max="1874" width="13" style="45" bestFit="1" customWidth="1"/>
    <col min="1875" max="1875" width="15.5703125" style="45" bestFit="1" customWidth="1"/>
    <col min="1876" max="1876" width="13" style="45" bestFit="1" customWidth="1"/>
    <col min="1877" max="1877" width="15.5703125" style="45" bestFit="1" customWidth="1"/>
    <col min="1878" max="1878" width="14" style="45" bestFit="1" customWidth="1"/>
    <col min="1879" max="1879" width="16.5703125" style="45" bestFit="1" customWidth="1"/>
    <col min="1880" max="1880" width="14" style="45" bestFit="1" customWidth="1"/>
    <col min="1881" max="1881" width="16.5703125" style="45" bestFit="1" customWidth="1"/>
    <col min="1882" max="1882" width="13" style="45" bestFit="1" customWidth="1"/>
    <col min="1883" max="1883" width="15.5703125" style="45" bestFit="1" customWidth="1"/>
    <col min="1884" max="1884" width="12" style="45" bestFit="1" customWidth="1"/>
    <col min="1885" max="1885" width="14.5703125" style="45" bestFit="1" customWidth="1"/>
    <col min="1886" max="1886" width="13" style="45" bestFit="1" customWidth="1"/>
    <col min="1887" max="1887" width="15.5703125" style="45" bestFit="1" customWidth="1"/>
    <col min="1888" max="1888" width="12" style="45" bestFit="1" customWidth="1"/>
    <col min="1889" max="1889" width="14.5703125" style="45" bestFit="1" customWidth="1"/>
    <col min="1890" max="1890" width="13" style="45" bestFit="1" customWidth="1"/>
    <col min="1891" max="1891" width="15.5703125" style="45" bestFit="1" customWidth="1"/>
    <col min="1892" max="1892" width="12" style="45" bestFit="1" customWidth="1"/>
    <col min="1893" max="1893" width="14.5703125" style="45" bestFit="1" customWidth="1"/>
    <col min="1894" max="1894" width="12" style="45" bestFit="1" customWidth="1"/>
    <col min="1895" max="1895" width="14.5703125" style="45" bestFit="1" customWidth="1"/>
    <col min="1896" max="1896" width="13" style="45" bestFit="1" customWidth="1"/>
    <col min="1897" max="1897" width="15.5703125" style="45" bestFit="1" customWidth="1"/>
    <col min="1898" max="1898" width="13" style="45" bestFit="1" customWidth="1"/>
    <col min="1899" max="1899" width="15.5703125" style="45" bestFit="1" customWidth="1"/>
    <col min="1900" max="1900" width="13" style="45" bestFit="1" customWidth="1"/>
    <col min="1901" max="1901" width="15.5703125" style="45" bestFit="1" customWidth="1"/>
    <col min="1902" max="1902" width="14" style="45" bestFit="1" customWidth="1"/>
    <col min="1903" max="1903" width="16.5703125" style="45" bestFit="1" customWidth="1"/>
    <col min="1904" max="1904" width="14" style="45" bestFit="1" customWidth="1"/>
    <col min="1905" max="1905" width="16.5703125" style="45" bestFit="1" customWidth="1"/>
    <col min="1906" max="1906" width="13" style="45" bestFit="1" customWidth="1"/>
    <col min="1907" max="1907" width="15.5703125" style="45" bestFit="1" customWidth="1"/>
    <col min="1908" max="1908" width="13" style="45" bestFit="1" customWidth="1"/>
    <col min="1909" max="1909" width="15.5703125" style="45" bestFit="1" customWidth="1"/>
    <col min="1910" max="1910" width="12" style="45" bestFit="1" customWidth="1"/>
    <col min="1911" max="1911" width="14.5703125" style="45" bestFit="1" customWidth="1"/>
    <col min="1912" max="1912" width="13" style="45" bestFit="1" customWidth="1"/>
    <col min="1913" max="1913" width="22" style="45" bestFit="1" customWidth="1"/>
    <col min="1914" max="1914" width="11" style="45" bestFit="1" customWidth="1"/>
    <col min="1915" max="1915" width="13.5703125" style="45" bestFit="1" customWidth="1"/>
    <col min="1916" max="1916" width="14" style="45" bestFit="1" customWidth="1"/>
    <col min="1917" max="1917" width="16.5703125" style="45" bestFit="1" customWidth="1"/>
    <col min="1918" max="1918" width="14" style="45" bestFit="1" customWidth="1"/>
    <col min="1919" max="1919" width="16.5703125" style="45" bestFit="1" customWidth="1"/>
    <col min="1920" max="1920" width="12" style="45" bestFit="1" customWidth="1"/>
    <col min="1921" max="1921" width="14.5703125" style="45" bestFit="1" customWidth="1"/>
    <col min="1922" max="1922" width="13" style="45" bestFit="1" customWidth="1"/>
    <col min="1923" max="1923" width="15.5703125" style="45" bestFit="1" customWidth="1"/>
    <col min="1924" max="1924" width="13" style="45" bestFit="1" customWidth="1"/>
    <col min="1925" max="1925" width="15.5703125" style="45" bestFit="1" customWidth="1"/>
    <col min="1926" max="1926" width="13" style="45" bestFit="1" customWidth="1"/>
    <col min="1927" max="1927" width="15.5703125" style="45" bestFit="1" customWidth="1"/>
    <col min="1928" max="1928" width="13" style="45" bestFit="1" customWidth="1"/>
    <col min="1929" max="1929" width="15.5703125" style="45" bestFit="1" customWidth="1"/>
    <col min="1930" max="1930" width="12" style="45" bestFit="1" customWidth="1"/>
    <col min="1931" max="1931" width="14.5703125" style="45" bestFit="1" customWidth="1"/>
    <col min="1932" max="1932" width="13" style="45" bestFit="1" customWidth="1"/>
    <col min="1933" max="1933" width="15.5703125" style="45" bestFit="1" customWidth="1"/>
    <col min="1934" max="1934" width="14" style="45" bestFit="1" customWidth="1"/>
    <col min="1935" max="1935" width="16.5703125" style="45" bestFit="1" customWidth="1"/>
    <col min="1936" max="1936" width="14" style="45" bestFit="1" customWidth="1"/>
    <col min="1937" max="1937" width="16.5703125" style="45" bestFit="1" customWidth="1"/>
    <col min="1938" max="1938" width="14" style="45" bestFit="1" customWidth="1"/>
    <col min="1939" max="1939" width="16.5703125" style="45" bestFit="1" customWidth="1"/>
    <col min="1940" max="1940" width="13" style="45" bestFit="1" customWidth="1"/>
    <col min="1941" max="1941" width="15.5703125" style="45" bestFit="1" customWidth="1"/>
    <col min="1942" max="1942" width="13" style="45" bestFit="1" customWidth="1"/>
    <col min="1943" max="1943" width="15.5703125" style="45" bestFit="1" customWidth="1"/>
    <col min="1944" max="1944" width="13" style="45" bestFit="1" customWidth="1"/>
    <col min="1945" max="1945" width="15.5703125" style="45" bestFit="1" customWidth="1"/>
    <col min="1946" max="1946" width="14" style="45" bestFit="1" customWidth="1"/>
    <col min="1947" max="1947" width="16.5703125" style="45" bestFit="1" customWidth="1"/>
    <col min="1948" max="1948" width="13" style="45" bestFit="1" customWidth="1"/>
    <col min="1949" max="1949" width="15.5703125" style="45" bestFit="1" customWidth="1"/>
    <col min="1950" max="1950" width="14" style="45" bestFit="1" customWidth="1"/>
    <col min="1951" max="1951" width="16.5703125" style="45" bestFit="1" customWidth="1"/>
    <col min="1952" max="1952" width="14" style="45" bestFit="1" customWidth="1"/>
    <col min="1953" max="1953" width="16.5703125" style="45" bestFit="1" customWidth="1"/>
    <col min="1954" max="1954" width="12" style="45" bestFit="1" customWidth="1"/>
    <col min="1955" max="1955" width="14.5703125" style="45" bestFit="1" customWidth="1"/>
    <col min="1956" max="1956" width="14" style="45" bestFit="1" customWidth="1"/>
    <col min="1957" max="1957" width="16.5703125" style="45" bestFit="1" customWidth="1"/>
    <col min="1958" max="1958" width="13" style="45" bestFit="1" customWidth="1"/>
    <col min="1959" max="1959" width="15.5703125" style="45" bestFit="1" customWidth="1"/>
    <col min="1960" max="1960" width="14" style="45" bestFit="1" customWidth="1"/>
    <col min="1961" max="1961" width="16.5703125" style="45" bestFit="1" customWidth="1"/>
    <col min="1962" max="1962" width="14" style="45" bestFit="1" customWidth="1"/>
    <col min="1963" max="1963" width="16.5703125" style="45" bestFit="1" customWidth="1"/>
    <col min="1964" max="1964" width="13" style="45" bestFit="1" customWidth="1"/>
    <col min="1965" max="1965" width="15.5703125" style="45" bestFit="1" customWidth="1"/>
    <col min="1966" max="1966" width="13" style="45" bestFit="1" customWidth="1"/>
    <col min="1967" max="1967" width="15.5703125" style="45" bestFit="1" customWidth="1"/>
    <col min="1968" max="1968" width="12" style="45" bestFit="1" customWidth="1"/>
    <col min="1969" max="1969" width="14.5703125" style="45" bestFit="1" customWidth="1"/>
    <col min="1970" max="1970" width="14" style="45" bestFit="1" customWidth="1"/>
    <col min="1971" max="1971" width="16.5703125" style="45" bestFit="1" customWidth="1"/>
    <col min="1972" max="1972" width="14" style="45" bestFit="1" customWidth="1"/>
    <col min="1973" max="1973" width="16.5703125" style="45" bestFit="1" customWidth="1"/>
    <col min="1974" max="1974" width="13" style="45" bestFit="1" customWidth="1"/>
    <col min="1975" max="1975" width="15.5703125" style="45" bestFit="1" customWidth="1"/>
    <col min="1976" max="1976" width="12" style="45" bestFit="1" customWidth="1"/>
    <col min="1977" max="1977" width="14.5703125" style="45" bestFit="1" customWidth="1"/>
    <col min="1978" max="1978" width="14" style="45" bestFit="1" customWidth="1"/>
    <col min="1979" max="1979" width="16.5703125" style="45" bestFit="1" customWidth="1"/>
    <col min="1980" max="1980" width="13" style="45" bestFit="1" customWidth="1"/>
    <col min="1981" max="1981" width="15.5703125" style="45" bestFit="1" customWidth="1"/>
    <col min="1982" max="1982" width="14" style="45" bestFit="1" customWidth="1"/>
    <col min="1983" max="1983" width="16.5703125" style="45" bestFit="1" customWidth="1"/>
    <col min="1984" max="1984" width="14" style="45" bestFit="1" customWidth="1"/>
    <col min="1985" max="1985" width="16.5703125" style="45" bestFit="1" customWidth="1"/>
    <col min="1986" max="1986" width="14" style="45" bestFit="1" customWidth="1"/>
    <col min="1987" max="1987" width="16.5703125" style="45" bestFit="1" customWidth="1"/>
    <col min="1988" max="1988" width="13" style="45" bestFit="1" customWidth="1"/>
    <col min="1989" max="1989" width="15.5703125" style="45" bestFit="1" customWidth="1"/>
    <col min="1990" max="1990" width="12" style="45" bestFit="1" customWidth="1"/>
    <col min="1991" max="1991" width="14.5703125" style="45" bestFit="1" customWidth="1"/>
    <col min="1992" max="1992" width="14" style="45" bestFit="1" customWidth="1"/>
    <col min="1993" max="1993" width="16.5703125" style="45" bestFit="1" customWidth="1"/>
    <col min="1994" max="1994" width="14" style="45" bestFit="1" customWidth="1"/>
    <col min="1995" max="1995" width="16.5703125" style="45" bestFit="1" customWidth="1"/>
    <col min="1996" max="1996" width="13" style="45" bestFit="1" customWidth="1"/>
    <col min="1997" max="1997" width="15.5703125" style="45" bestFit="1" customWidth="1"/>
    <col min="1998" max="1998" width="13" style="45" bestFit="1" customWidth="1"/>
    <col min="1999" max="1999" width="15.5703125" style="45" bestFit="1" customWidth="1"/>
    <col min="2000" max="2000" width="14" style="45" bestFit="1" customWidth="1"/>
    <col min="2001" max="2001" width="16.5703125" style="45" bestFit="1" customWidth="1"/>
    <col min="2002" max="2002" width="12" style="45" bestFit="1" customWidth="1"/>
    <col min="2003" max="2003" width="14.5703125" style="45" bestFit="1" customWidth="1"/>
    <col min="2004" max="2004" width="12" style="45" bestFit="1" customWidth="1"/>
    <col min="2005" max="2005" width="14.5703125" style="45" bestFit="1" customWidth="1"/>
    <col min="2006" max="2006" width="14" style="45" bestFit="1" customWidth="1"/>
    <col min="2007" max="2007" width="16.5703125" style="45" bestFit="1" customWidth="1"/>
    <col min="2008" max="2008" width="13" style="45" bestFit="1" customWidth="1"/>
    <col min="2009" max="2009" width="15.5703125" style="45" bestFit="1" customWidth="1"/>
    <col min="2010" max="2010" width="14" style="45" bestFit="1" customWidth="1"/>
    <col min="2011" max="2011" width="16.5703125" style="45" bestFit="1" customWidth="1"/>
    <col min="2012" max="2012" width="13" style="45" bestFit="1" customWidth="1"/>
    <col min="2013" max="2013" width="15.5703125" style="45" bestFit="1" customWidth="1"/>
    <col min="2014" max="2014" width="14" style="45" bestFit="1" customWidth="1"/>
    <col min="2015" max="2015" width="16.5703125" style="45" bestFit="1" customWidth="1"/>
    <col min="2016" max="2016" width="14" style="45" bestFit="1" customWidth="1"/>
    <col min="2017" max="2017" width="16.5703125" style="45" bestFit="1" customWidth="1"/>
    <col min="2018" max="2018" width="14" style="45" bestFit="1" customWidth="1"/>
    <col min="2019" max="2019" width="16.5703125" style="45" bestFit="1" customWidth="1"/>
    <col min="2020" max="2020" width="14" style="45" bestFit="1" customWidth="1"/>
    <col min="2021" max="2021" width="16.5703125" style="45" bestFit="1" customWidth="1"/>
    <col min="2022" max="2022" width="12" style="45" bestFit="1" customWidth="1"/>
    <col min="2023" max="2023" width="14.5703125" style="45" bestFit="1" customWidth="1"/>
    <col min="2024" max="2024" width="13" style="45" bestFit="1" customWidth="1"/>
    <col min="2025" max="2025" width="15.5703125" style="45" bestFit="1" customWidth="1"/>
    <col min="2026" max="2026" width="11" style="45" bestFit="1" customWidth="1"/>
    <col min="2027" max="2027" width="13.5703125" style="45" bestFit="1" customWidth="1"/>
    <col min="2028" max="2028" width="13" style="45" bestFit="1" customWidth="1"/>
    <col min="2029" max="2029" width="15.5703125" style="45" bestFit="1" customWidth="1"/>
    <col min="2030" max="2030" width="14" style="45" bestFit="1" customWidth="1"/>
    <col min="2031" max="2031" width="16.5703125" style="45" bestFit="1" customWidth="1"/>
    <col min="2032" max="2032" width="13" style="45" bestFit="1" customWidth="1"/>
    <col min="2033" max="2033" width="15.5703125" style="45" bestFit="1" customWidth="1"/>
    <col min="2034" max="2034" width="12" style="45" bestFit="1" customWidth="1"/>
    <col min="2035" max="2035" width="14.5703125" style="45" bestFit="1" customWidth="1"/>
    <col min="2036" max="2036" width="13" style="45" bestFit="1" customWidth="1"/>
    <col min="2037" max="2037" width="15.5703125" style="45" bestFit="1" customWidth="1"/>
    <col min="2038" max="2038" width="13" style="45" bestFit="1" customWidth="1"/>
    <col min="2039" max="2039" width="15.5703125" style="45" bestFit="1" customWidth="1"/>
    <col min="2040" max="2040" width="13" style="45" bestFit="1" customWidth="1"/>
    <col min="2041" max="2041" width="15.5703125" style="45" bestFit="1" customWidth="1"/>
    <col min="2042" max="2042" width="12" style="45" bestFit="1" customWidth="1"/>
    <col min="2043" max="2043" width="14.5703125" style="45" bestFit="1" customWidth="1"/>
    <col min="2044" max="2044" width="14" style="45" bestFit="1" customWidth="1"/>
    <col min="2045" max="2045" width="16.5703125" style="45" bestFit="1" customWidth="1"/>
    <col min="2046" max="2046" width="14" style="45" bestFit="1" customWidth="1"/>
    <col min="2047" max="2047" width="16.5703125" style="45" bestFit="1" customWidth="1"/>
    <col min="2048" max="2048" width="13" style="45" bestFit="1" customWidth="1"/>
    <col min="2049" max="2049" width="15.5703125" style="45" bestFit="1" customWidth="1"/>
    <col min="2050" max="2050" width="13" style="45" bestFit="1" customWidth="1"/>
    <col min="2051" max="2051" width="15.5703125" style="45" bestFit="1" customWidth="1"/>
    <col min="2052" max="2052" width="14" style="45" bestFit="1" customWidth="1"/>
    <col min="2053" max="2053" width="16.5703125" style="45" bestFit="1" customWidth="1"/>
    <col min="2054" max="2054" width="14" style="45" bestFit="1" customWidth="1"/>
    <col min="2055" max="2055" width="16.5703125" style="45" bestFit="1" customWidth="1"/>
    <col min="2056" max="2056" width="14" style="45" bestFit="1" customWidth="1"/>
    <col min="2057" max="2057" width="16.5703125" style="45" bestFit="1" customWidth="1"/>
    <col min="2058" max="2058" width="12" style="45" bestFit="1" customWidth="1"/>
    <col min="2059" max="2059" width="14.5703125" style="45" bestFit="1" customWidth="1"/>
    <col min="2060" max="2060" width="13" style="45" bestFit="1" customWidth="1"/>
    <col min="2061" max="2061" width="15.5703125" style="45" bestFit="1" customWidth="1"/>
    <col min="2062" max="2062" width="12" style="45" bestFit="1" customWidth="1"/>
    <col min="2063" max="2063" width="14.5703125" style="45" bestFit="1" customWidth="1"/>
    <col min="2064" max="2064" width="14" style="45" bestFit="1" customWidth="1"/>
    <col min="2065" max="2065" width="16.5703125" style="45" bestFit="1" customWidth="1"/>
    <col min="2066" max="2066" width="13" style="45" bestFit="1" customWidth="1"/>
    <col min="2067" max="2067" width="15.5703125" style="45" bestFit="1" customWidth="1"/>
    <col min="2068" max="2068" width="13" style="45" bestFit="1" customWidth="1"/>
    <col min="2069" max="2069" width="15.5703125" style="45" bestFit="1" customWidth="1"/>
    <col min="2070" max="2070" width="12" style="45" bestFit="1" customWidth="1"/>
    <col min="2071" max="2071" width="14.5703125" style="45" bestFit="1" customWidth="1"/>
    <col min="2072" max="2072" width="12" style="45" bestFit="1" customWidth="1"/>
    <col min="2073" max="2073" width="14.5703125" style="45" bestFit="1" customWidth="1"/>
    <col min="2074" max="2074" width="13" style="45" bestFit="1" customWidth="1"/>
    <col min="2075" max="2075" width="15.5703125" style="45" bestFit="1" customWidth="1"/>
    <col min="2076" max="2076" width="12" style="45" bestFit="1" customWidth="1"/>
    <col min="2077" max="2077" width="14.5703125" style="45" bestFit="1" customWidth="1"/>
    <col min="2078" max="2078" width="13" style="45" bestFit="1" customWidth="1"/>
    <col min="2079" max="2079" width="15.5703125" style="45" bestFit="1" customWidth="1"/>
    <col min="2080" max="2080" width="14" style="45" bestFit="1" customWidth="1"/>
    <col min="2081" max="2081" width="16.5703125" style="45" bestFit="1" customWidth="1"/>
    <col min="2082" max="2082" width="13" style="45" bestFit="1" customWidth="1"/>
    <col min="2083" max="2083" width="15.5703125" style="45" bestFit="1" customWidth="1"/>
    <col min="2084" max="2084" width="13" style="45" bestFit="1" customWidth="1"/>
    <col min="2085" max="2085" width="15.5703125" style="45" bestFit="1" customWidth="1"/>
    <col min="2086" max="2086" width="14" style="45" bestFit="1" customWidth="1"/>
    <col min="2087" max="2087" width="16.5703125" style="45" bestFit="1" customWidth="1"/>
    <col min="2088" max="2088" width="14" style="45" bestFit="1" customWidth="1"/>
    <col min="2089" max="2089" width="16.5703125" style="45" bestFit="1" customWidth="1"/>
    <col min="2090" max="2090" width="14" style="45" bestFit="1" customWidth="1"/>
    <col min="2091" max="2091" width="16.5703125" style="45" bestFit="1" customWidth="1"/>
    <col min="2092" max="2092" width="14" style="45" bestFit="1" customWidth="1"/>
    <col min="2093" max="2093" width="16.5703125" style="45" bestFit="1" customWidth="1"/>
    <col min="2094" max="2094" width="14" style="45" bestFit="1" customWidth="1"/>
    <col min="2095" max="2095" width="16.5703125" style="45" bestFit="1" customWidth="1"/>
    <col min="2096" max="2096" width="12" style="45" bestFit="1" customWidth="1"/>
    <col min="2097" max="2097" width="14.5703125" style="45" bestFit="1" customWidth="1"/>
    <col min="2098" max="2098" width="11" style="45" bestFit="1" customWidth="1"/>
    <col min="2099" max="2099" width="13.5703125" style="45" bestFit="1" customWidth="1"/>
    <col min="2100" max="2100" width="12" style="45" bestFit="1" customWidth="1"/>
    <col min="2101" max="2101" width="14.5703125" style="45" bestFit="1" customWidth="1"/>
    <col min="2102" max="2102" width="13" style="45" bestFit="1" customWidth="1"/>
    <col min="2103" max="2103" width="15.5703125" style="45" bestFit="1" customWidth="1"/>
    <col min="2104" max="2104" width="14" style="45" bestFit="1" customWidth="1"/>
    <col min="2105" max="2105" width="16.5703125" style="45" bestFit="1" customWidth="1"/>
    <col min="2106" max="2106" width="12" style="45" bestFit="1" customWidth="1"/>
    <col min="2107" max="2107" width="14.5703125" style="45" bestFit="1" customWidth="1"/>
    <col min="2108" max="2108" width="14" style="45" bestFit="1" customWidth="1"/>
    <col min="2109" max="2109" width="16.5703125" style="45" bestFit="1" customWidth="1"/>
    <col min="2110" max="2110" width="13" style="45" bestFit="1" customWidth="1"/>
    <col min="2111" max="2111" width="15.5703125" style="45" bestFit="1" customWidth="1"/>
    <col min="2112" max="2112" width="13" style="45" bestFit="1" customWidth="1"/>
    <col min="2113" max="2113" width="15.5703125" style="45" bestFit="1" customWidth="1"/>
    <col min="2114" max="2114" width="13" style="45" bestFit="1" customWidth="1"/>
    <col min="2115" max="2115" width="15.5703125" style="45" bestFit="1" customWidth="1"/>
    <col min="2116" max="2116" width="13" style="45" bestFit="1" customWidth="1"/>
    <col min="2117" max="2117" width="15.5703125" style="45" bestFit="1" customWidth="1"/>
    <col min="2118" max="2118" width="14" style="45" bestFit="1" customWidth="1"/>
    <col min="2119" max="2119" width="16.5703125" style="45" bestFit="1" customWidth="1"/>
    <col min="2120" max="2120" width="13" style="45" bestFit="1" customWidth="1"/>
    <col min="2121" max="2121" width="15.5703125" style="45" bestFit="1" customWidth="1"/>
    <col min="2122" max="2122" width="13" style="45" bestFit="1" customWidth="1"/>
    <col min="2123" max="2123" width="15.5703125" style="45" bestFit="1" customWidth="1"/>
    <col min="2124" max="2124" width="12" style="45" bestFit="1" customWidth="1"/>
    <col min="2125" max="2125" width="14.5703125" style="45" bestFit="1" customWidth="1"/>
    <col min="2126" max="2126" width="14" style="45" bestFit="1" customWidth="1"/>
    <col min="2127" max="2127" width="16.5703125" style="45" bestFit="1" customWidth="1"/>
    <col min="2128" max="2128" width="14" style="45" bestFit="1" customWidth="1"/>
    <col min="2129" max="2129" width="16.5703125" style="45" bestFit="1" customWidth="1"/>
    <col min="2130" max="2130" width="13" style="45" bestFit="1" customWidth="1"/>
    <col min="2131" max="2131" width="15.5703125" style="45" bestFit="1" customWidth="1"/>
    <col min="2132" max="2132" width="14" style="45" bestFit="1" customWidth="1"/>
    <col min="2133" max="2133" width="16.5703125" style="45" bestFit="1" customWidth="1"/>
    <col min="2134" max="2134" width="14" style="45" bestFit="1" customWidth="1"/>
    <col min="2135" max="2135" width="16.5703125" style="45" bestFit="1" customWidth="1"/>
    <col min="2136" max="2136" width="12" style="45" bestFit="1" customWidth="1"/>
    <col min="2137" max="2137" width="14.5703125" style="45" bestFit="1" customWidth="1"/>
    <col min="2138" max="2138" width="13" style="45" bestFit="1" customWidth="1"/>
    <col min="2139" max="2139" width="22" style="45" bestFit="1" customWidth="1"/>
    <col min="2140" max="2140" width="14" style="45" bestFit="1" customWidth="1"/>
    <col min="2141" max="2141" width="16.5703125" style="45" bestFit="1" customWidth="1"/>
    <col min="2142" max="2142" width="13" style="45" bestFit="1" customWidth="1"/>
    <col min="2143" max="2143" width="15.5703125" style="45" bestFit="1" customWidth="1"/>
    <col min="2144" max="2144" width="14" style="45" bestFit="1" customWidth="1"/>
    <col min="2145" max="2145" width="16.5703125" style="45" bestFit="1" customWidth="1"/>
    <col min="2146" max="2146" width="14" style="45" bestFit="1" customWidth="1"/>
    <col min="2147" max="2147" width="16.5703125" style="45" bestFit="1" customWidth="1"/>
    <col min="2148" max="2148" width="14" style="45" bestFit="1" customWidth="1"/>
    <col min="2149" max="2149" width="16.5703125" style="45" bestFit="1" customWidth="1"/>
    <col min="2150" max="2150" width="14" style="45" bestFit="1" customWidth="1"/>
    <col min="2151" max="2151" width="16.5703125" style="45" bestFit="1" customWidth="1"/>
    <col min="2152" max="2152" width="14" style="45" bestFit="1" customWidth="1"/>
    <col min="2153" max="2153" width="16.5703125" style="45" bestFit="1" customWidth="1"/>
    <col min="2154" max="2154" width="14" style="45" bestFit="1" customWidth="1"/>
    <col min="2155" max="2155" width="16.5703125" style="45" bestFit="1" customWidth="1"/>
    <col min="2156" max="2156" width="14" style="45" bestFit="1" customWidth="1"/>
    <col min="2157" max="2157" width="16.5703125" style="45" bestFit="1" customWidth="1"/>
    <col min="2158" max="2158" width="14" style="45" bestFit="1" customWidth="1"/>
    <col min="2159" max="2159" width="16.5703125" style="45" bestFit="1" customWidth="1"/>
    <col min="2160" max="2160" width="14" style="45" bestFit="1" customWidth="1"/>
    <col min="2161" max="2161" width="16.5703125" style="45" bestFit="1" customWidth="1"/>
    <col min="2162" max="2162" width="13" style="45" bestFit="1" customWidth="1"/>
    <col min="2163" max="2163" width="15.5703125" style="45" bestFit="1" customWidth="1"/>
    <col min="2164" max="2164" width="14" style="45" bestFit="1" customWidth="1"/>
    <col min="2165" max="2165" width="16.5703125" style="45" bestFit="1" customWidth="1"/>
    <col min="2166" max="2166" width="14" style="45" bestFit="1" customWidth="1"/>
    <col min="2167" max="2167" width="16.5703125" style="45" bestFit="1" customWidth="1"/>
    <col min="2168" max="2168" width="14" style="45" bestFit="1" customWidth="1"/>
    <col min="2169" max="2169" width="22" style="45" bestFit="1" customWidth="1"/>
    <col min="2170" max="2170" width="13" style="45" bestFit="1" customWidth="1"/>
    <col min="2171" max="2171" width="15.5703125" style="45" bestFit="1" customWidth="1"/>
    <col min="2172" max="2172" width="11" style="45" bestFit="1" customWidth="1"/>
    <col min="2173" max="2173" width="13.5703125" style="45" bestFit="1" customWidth="1"/>
    <col min="2174" max="2174" width="14" style="45" bestFit="1" customWidth="1"/>
    <col min="2175" max="2175" width="16.5703125" style="45" bestFit="1" customWidth="1"/>
    <col min="2176" max="2176" width="12" style="45" bestFit="1" customWidth="1"/>
    <col min="2177" max="2177" width="14.5703125" style="45" bestFit="1" customWidth="1"/>
    <col min="2178" max="2178" width="13" style="45" bestFit="1" customWidth="1"/>
    <col min="2179" max="2179" width="15.5703125" style="45" bestFit="1" customWidth="1"/>
    <col min="2180" max="2180" width="14" style="45" bestFit="1" customWidth="1"/>
    <col min="2181" max="2181" width="16.5703125" style="45" bestFit="1" customWidth="1"/>
    <col min="2182" max="2182" width="14" style="45" bestFit="1" customWidth="1"/>
    <col min="2183" max="2183" width="16.5703125" style="45" bestFit="1" customWidth="1"/>
    <col min="2184" max="2184" width="13" style="45" bestFit="1" customWidth="1"/>
    <col min="2185" max="2185" width="15.5703125" style="45" bestFit="1" customWidth="1"/>
    <col min="2186" max="2186" width="12" style="45" bestFit="1" customWidth="1"/>
    <col min="2187" max="2187" width="14.5703125" style="45" bestFit="1" customWidth="1"/>
    <col min="2188" max="2188" width="13" style="45" bestFit="1" customWidth="1"/>
    <col min="2189" max="2189" width="15.5703125" style="45" bestFit="1" customWidth="1"/>
    <col min="2190" max="2190" width="14" style="45" bestFit="1" customWidth="1"/>
    <col min="2191" max="2191" width="16.5703125" style="45" bestFit="1" customWidth="1"/>
    <col min="2192" max="2192" width="13" style="45" bestFit="1" customWidth="1"/>
    <col min="2193" max="2193" width="15.5703125" style="45" bestFit="1" customWidth="1"/>
    <col min="2194" max="2194" width="14" style="45" bestFit="1" customWidth="1"/>
    <col min="2195" max="2195" width="16.5703125" style="45" bestFit="1" customWidth="1"/>
    <col min="2196" max="2196" width="13" style="45" bestFit="1" customWidth="1"/>
    <col min="2197" max="2197" width="15.5703125" style="45" bestFit="1" customWidth="1"/>
    <col min="2198" max="2198" width="14" style="45" bestFit="1" customWidth="1"/>
    <col min="2199" max="2199" width="16.5703125" style="45" bestFit="1" customWidth="1"/>
    <col min="2200" max="2200" width="13" style="45" bestFit="1" customWidth="1"/>
    <col min="2201" max="2201" width="15.5703125" style="45" bestFit="1" customWidth="1"/>
    <col min="2202" max="2202" width="11" style="45" bestFit="1" customWidth="1"/>
    <col min="2203" max="2203" width="13.5703125" style="45" bestFit="1" customWidth="1"/>
    <col min="2204" max="2204" width="13" style="45" bestFit="1" customWidth="1"/>
    <col min="2205" max="2205" width="15.5703125" style="45" bestFit="1" customWidth="1"/>
    <col min="2206" max="2206" width="14" style="45" bestFit="1" customWidth="1"/>
    <col min="2207" max="2207" width="16.5703125" style="45" bestFit="1" customWidth="1"/>
    <col min="2208" max="2208" width="12" style="45" bestFit="1" customWidth="1"/>
    <col min="2209" max="2209" width="14.5703125" style="45" bestFit="1" customWidth="1"/>
    <col min="2210" max="2210" width="14" style="45" bestFit="1" customWidth="1"/>
    <col min="2211" max="2211" width="16.5703125" style="45" bestFit="1" customWidth="1"/>
    <col min="2212" max="2212" width="13" style="45" bestFit="1" customWidth="1"/>
    <col min="2213" max="2213" width="15.5703125" style="45" bestFit="1" customWidth="1"/>
    <col min="2214" max="2214" width="13" style="45" bestFit="1" customWidth="1"/>
    <col min="2215" max="2215" width="15.5703125" style="45" bestFit="1" customWidth="1"/>
    <col min="2216" max="2216" width="14" style="45" bestFit="1" customWidth="1"/>
    <col min="2217" max="2217" width="16.5703125" style="45" bestFit="1" customWidth="1"/>
    <col min="2218" max="2218" width="13" style="45" bestFit="1" customWidth="1"/>
    <col min="2219" max="2219" width="15.5703125" style="45" bestFit="1" customWidth="1"/>
    <col min="2220" max="2220" width="14" style="45" bestFit="1" customWidth="1"/>
    <col min="2221" max="2221" width="16.5703125" style="45" bestFit="1" customWidth="1"/>
    <col min="2222" max="2222" width="9.85546875" style="45" bestFit="1" customWidth="1"/>
    <col min="2223" max="2223" width="12.42578125" style="45" bestFit="1" customWidth="1"/>
    <col min="2224" max="2224" width="14" style="45" bestFit="1" customWidth="1"/>
    <col min="2225" max="2225" width="16.5703125" style="45" bestFit="1" customWidth="1"/>
    <col min="2226" max="2226" width="14" style="45" bestFit="1" customWidth="1"/>
    <col min="2227" max="2227" width="16.5703125" style="45" bestFit="1" customWidth="1"/>
    <col min="2228" max="2228" width="13" style="45" bestFit="1" customWidth="1"/>
    <col min="2229" max="2229" width="15.5703125" style="45" bestFit="1" customWidth="1"/>
    <col min="2230" max="2230" width="14" style="45" bestFit="1" customWidth="1"/>
    <col min="2231" max="2231" width="16.5703125" style="45" bestFit="1" customWidth="1"/>
    <col min="2232" max="2232" width="14" style="45" bestFit="1" customWidth="1"/>
    <col min="2233" max="2233" width="16.5703125" style="45" bestFit="1" customWidth="1"/>
    <col min="2234" max="2234" width="13" style="45" bestFit="1" customWidth="1"/>
    <col min="2235" max="2235" width="15.5703125" style="45" bestFit="1" customWidth="1"/>
    <col min="2236" max="2236" width="13" style="45" bestFit="1" customWidth="1"/>
    <col min="2237" max="2237" width="15.5703125" style="45" bestFit="1" customWidth="1"/>
    <col min="2238" max="2238" width="12" style="45" bestFit="1" customWidth="1"/>
    <col min="2239" max="2239" width="14.5703125" style="45" bestFit="1" customWidth="1"/>
    <col min="2240" max="2240" width="14" style="45" bestFit="1" customWidth="1"/>
    <col min="2241" max="2241" width="16.5703125" style="45" bestFit="1" customWidth="1"/>
    <col min="2242" max="2242" width="14" style="45" bestFit="1" customWidth="1"/>
    <col min="2243" max="2243" width="16.5703125" style="45" bestFit="1" customWidth="1"/>
    <col min="2244" max="2244" width="12" style="45" bestFit="1" customWidth="1"/>
    <col min="2245" max="2245" width="14.5703125" style="45" bestFit="1" customWidth="1"/>
    <col min="2246" max="2246" width="13" style="45" bestFit="1" customWidth="1"/>
    <col min="2247" max="2247" width="15.5703125" style="45" bestFit="1" customWidth="1"/>
    <col min="2248" max="2248" width="13" style="45" bestFit="1" customWidth="1"/>
    <col min="2249" max="2249" width="15.5703125" style="45" bestFit="1" customWidth="1"/>
    <col min="2250" max="2250" width="14" style="45" bestFit="1" customWidth="1"/>
    <col min="2251" max="2251" width="16.5703125" style="45" bestFit="1" customWidth="1"/>
    <col min="2252" max="2252" width="14" style="45" bestFit="1" customWidth="1"/>
    <col min="2253" max="2253" width="16.5703125" style="45" bestFit="1" customWidth="1"/>
    <col min="2254" max="2254" width="14" style="45" bestFit="1" customWidth="1"/>
    <col min="2255" max="2255" width="16.5703125" style="45" bestFit="1" customWidth="1"/>
    <col min="2256" max="2256" width="13" style="45" bestFit="1" customWidth="1"/>
    <col min="2257" max="2257" width="15.5703125" style="45" bestFit="1" customWidth="1"/>
    <col min="2258" max="2258" width="14" style="45" bestFit="1" customWidth="1"/>
    <col min="2259" max="2259" width="16.5703125" style="45" bestFit="1" customWidth="1"/>
    <col min="2260" max="2260" width="13" style="45" bestFit="1" customWidth="1"/>
    <col min="2261" max="2261" width="15.5703125" style="45" bestFit="1" customWidth="1"/>
    <col min="2262" max="2262" width="14" style="45" bestFit="1" customWidth="1"/>
    <col min="2263" max="2263" width="16.5703125" style="45" bestFit="1" customWidth="1"/>
    <col min="2264" max="2264" width="14" style="45" bestFit="1" customWidth="1"/>
    <col min="2265" max="2265" width="16.5703125" style="45" bestFit="1" customWidth="1"/>
    <col min="2266" max="2266" width="12" style="45" bestFit="1" customWidth="1"/>
    <col min="2267" max="2267" width="14.5703125" style="45" bestFit="1" customWidth="1"/>
    <col min="2268" max="2268" width="14" style="45" bestFit="1" customWidth="1"/>
    <col min="2269" max="2269" width="16.5703125" style="45" bestFit="1" customWidth="1"/>
    <col min="2270" max="2270" width="14" style="45" bestFit="1" customWidth="1"/>
    <col min="2271" max="2271" width="16.5703125" style="45" bestFit="1" customWidth="1"/>
    <col min="2272" max="2272" width="12" style="45" bestFit="1" customWidth="1"/>
    <col min="2273" max="2273" width="14.5703125" style="45" bestFit="1" customWidth="1"/>
    <col min="2274" max="2274" width="14" style="45" bestFit="1" customWidth="1"/>
    <col min="2275" max="2275" width="16.5703125" style="45" bestFit="1" customWidth="1"/>
    <col min="2276" max="2276" width="13" style="45" bestFit="1" customWidth="1"/>
    <col min="2277" max="2277" width="15.5703125" style="45" bestFit="1" customWidth="1"/>
    <col min="2278" max="2278" width="13" style="45" bestFit="1" customWidth="1"/>
    <col min="2279" max="2279" width="15.5703125" style="45" bestFit="1" customWidth="1"/>
    <col min="2280" max="2280" width="14" style="45" bestFit="1" customWidth="1"/>
    <col min="2281" max="2281" width="16.5703125" style="45" bestFit="1" customWidth="1"/>
    <col min="2282" max="2282" width="14" style="45" bestFit="1" customWidth="1"/>
    <col min="2283" max="2283" width="16.5703125" style="45" bestFit="1" customWidth="1"/>
    <col min="2284" max="2284" width="14" style="45" bestFit="1" customWidth="1"/>
    <col min="2285" max="2285" width="16.5703125" style="45" bestFit="1" customWidth="1"/>
    <col min="2286" max="2286" width="12" style="45" bestFit="1" customWidth="1"/>
    <col min="2287" max="2287" width="14.5703125" style="45" bestFit="1" customWidth="1"/>
    <col min="2288" max="2288" width="14" style="45" bestFit="1" customWidth="1"/>
    <col min="2289" max="2289" width="16.5703125" style="45" bestFit="1" customWidth="1"/>
    <col min="2290" max="2290" width="12" style="45" bestFit="1" customWidth="1"/>
    <col min="2291" max="2291" width="14.5703125" style="45" bestFit="1" customWidth="1"/>
    <col min="2292" max="2292" width="14" style="45" bestFit="1" customWidth="1"/>
    <col min="2293" max="2293" width="16.5703125" style="45" bestFit="1" customWidth="1"/>
    <col min="2294" max="2294" width="14" style="45" bestFit="1" customWidth="1"/>
    <col min="2295" max="2295" width="16.5703125" style="45" bestFit="1" customWidth="1"/>
    <col min="2296" max="2296" width="14" style="45" bestFit="1" customWidth="1"/>
    <col min="2297" max="2297" width="16.5703125" style="45" bestFit="1" customWidth="1"/>
    <col min="2298" max="2298" width="14" style="45" bestFit="1" customWidth="1"/>
    <col min="2299" max="2299" width="16.5703125" style="45" bestFit="1" customWidth="1"/>
    <col min="2300" max="2300" width="14" style="45" bestFit="1" customWidth="1"/>
    <col min="2301" max="2301" width="16.5703125" style="45" bestFit="1" customWidth="1"/>
    <col min="2302" max="2302" width="14" style="45" bestFit="1" customWidth="1"/>
    <col min="2303" max="2303" width="16.5703125" style="45" bestFit="1" customWidth="1"/>
    <col min="2304" max="2304" width="14" style="45" bestFit="1" customWidth="1"/>
    <col min="2305" max="2305" width="16.5703125" style="45" bestFit="1" customWidth="1"/>
    <col min="2306" max="2306" width="13" style="45" bestFit="1" customWidth="1"/>
    <col min="2307" max="2307" width="15.5703125" style="45" bestFit="1" customWidth="1"/>
    <col min="2308" max="2308" width="14" style="45" bestFit="1" customWidth="1"/>
    <col min="2309" max="2309" width="16.5703125" style="45" bestFit="1" customWidth="1"/>
    <col min="2310" max="2310" width="14" style="45" bestFit="1" customWidth="1"/>
    <col min="2311" max="2311" width="16.5703125" style="45" bestFit="1" customWidth="1"/>
    <col min="2312" max="2312" width="14" style="45" bestFit="1" customWidth="1"/>
    <col min="2313" max="2313" width="16.5703125" style="45" bestFit="1" customWidth="1"/>
    <col min="2314" max="2314" width="13" style="45" bestFit="1" customWidth="1"/>
    <col min="2315" max="2315" width="15.5703125" style="45" bestFit="1" customWidth="1"/>
    <col min="2316" max="2316" width="14" style="45" bestFit="1" customWidth="1"/>
    <col min="2317" max="2317" width="16.5703125" style="45" bestFit="1" customWidth="1"/>
    <col min="2318" max="2318" width="13" style="45" bestFit="1" customWidth="1"/>
    <col min="2319" max="2319" width="15.5703125" style="45" bestFit="1" customWidth="1"/>
    <col min="2320" max="2320" width="14" style="45" bestFit="1" customWidth="1"/>
    <col min="2321" max="2321" width="16.5703125" style="45" bestFit="1" customWidth="1"/>
    <col min="2322" max="2322" width="14" style="45" bestFit="1" customWidth="1"/>
    <col min="2323" max="2323" width="16.5703125" style="45" bestFit="1" customWidth="1"/>
    <col min="2324" max="2324" width="14" style="45" bestFit="1" customWidth="1"/>
    <col min="2325" max="2325" width="16.5703125" style="45" bestFit="1" customWidth="1"/>
    <col min="2326" max="2326" width="14" style="45" bestFit="1" customWidth="1"/>
    <col min="2327" max="2327" width="16.5703125" style="45" bestFit="1" customWidth="1"/>
    <col min="2328" max="2328" width="14" style="45" bestFit="1" customWidth="1"/>
    <col min="2329" max="2329" width="16.5703125" style="45" bestFit="1" customWidth="1"/>
    <col min="2330" max="2330" width="13" style="45" bestFit="1" customWidth="1"/>
    <col min="2331" max="2331" width="15.5703125" style="45" bestFit="1" customWidth="1"/>
    <col min="2332" max="2332" width="14" style="45" bestFit="1" customWidth="1"/>
    <col min="2333" max="2333" width="16.5703125" style="45" bestFit="1" customWidth="1"/>
    <col min="2334" max="2334" width="13" style="45" bestFit="1" customWidth="1"/>
    <col min="2335" max="2335" width="15.5703125" style="45" bestFit="1" customWidth="1"/>
    <col min="2336" max="2336" width="14" style="45" bestFit="1" customWidth="1"/>
    <col min="2337" max="2337" width="16.5703125" style="45" bestFit="1" customWidth="1"/>
    <col min="2338" max="2338" width="14" style="45" bestFit="1" customWidth="1"/>
    <col min="2339" max="2339" width="16.5703125" style="45" bestFit="1" customWidth="1"/>
    <col min="2340" max="2340" width="14" style="45" bestFit="1" customWidth="1"/>
    <col min="2341" max="2341" width="16.5703125" style="45" bestFit="1" customWidth="1"/>
    <col min="2342" max="2342" width="14" style="45" bestFit="1" customWidth="1"/>
    <col min="2343" max="2343" width="16.5703125" style="45" bestFit="1" customWidth="1"/>
    <col min="2344" max="2344" width="14" style="45" bestFit="1" customWidth="1"/>
    <col min="2345" max="2345" width="16.5703125" style="45" bestFit="1" customWidth="1"/>
    <col min="2346" max="2346" width="14" style="45" bestFit="1" customWidth="1"/>
    <col min="2347" max="2347" width="16.5703125" style="45" bestFit="1" customWidth="1"/>
    <col min="2348" max="2348" width="13" style="45" bestFit="1" customWidth="1"/>
    <col min="2349" max="2349" width="15.5703125" style="45" bestFit="1" customWidth="1"/>
    <col min="2350" max="2350" width="14" style="45" bestFit="1" customWidth="1"/>
    <col min="2351" max="2351" width="16.5703125" style="45" bestFit="1" customWidth="1"/>
    <col min="2352" max="2352" width="13" style="45" bestFit="1" customWidth="1"/>
    <col min="2353" max="2353" width="15.5703125" style="45" bestFit="1" customWidth="1"/>
    <col min="2354" max="2354" width="13" style="45" bestFit="1" customWidth="1"/>
    <col min="2355" max="2355" width="15.5703125" style="45" bestFit="1" customWidth="1"/>
    <col min="2356" max="2356" width="14" style="45" bestFit="1" customWidth="1"/>
    <col min="2357" max="2357" width="16.5703125" style="45" bestFit="1" customWidth="1"/>
    <col min="2358" max="2358" width="14" style="45" bestFit="1" customWidth="1"/>
    <col min="2359" max="2359" width="16.5703125" style="45" bestFit="1" customWidth="1"/>
    <col min="2360" max="2360" width="13" style="45" bestFit="1" customWidth="1"/>
    <col min="2361" max="2361" width="15.5703125" style="45" bestFit="1" customWidth="1"/>
    <col min="2362" max="2362" width="14" style="45" bestFit="1" customWidth="1"/>
    <col min="2363" max="2363" width="16.5703125" style="45" bestFit="1" customWidth="1"/>
    <col min="2364" max="2364" width="14" style="45" bestFit="1" customWidth="1"/>
    <col min="2365" max="2365" width="16.5703125" style="45" bestFit="1" customWidth="1"/>
    <col min="2366" max="2366" width="13" style="45" bestFit="1" customWidth="1"/>
    <col min="2367" max="2367" width="15.5703125" style="45" bestFit="1" customWidth="1"/>
    <col min="2368" max="2368" width="14" style="45" bestFit="1" customWidth="1"/>
    <col min="2369" max="2369" width="16.5703125" style="45" bestFit="1" customWidth="1"/>
    <col min="2370" max="2370" width="14" style="45" bestFit="1" customWidth="1"/>
    <col min="2371" max="2371" width="16.5703125" style="45" bestFit="1" customWidth="1"/>
    <col min="2372" max="2372" width="13" style="45" bestFit="1" customWidth="1"/>
    <col min="2373" max="2373" width="15.5703125" style="45" bestFit="1" customWidth="1"/>
    <col min="2374" max="2374" width="14" style="45" bestFit="1" customWidth="1"/>
    <col min="2375" max="2375" width="16.5703125" style="45" bestFit="1" customWidth="1"/>
    <col min="2376" max="2376" width="14" style="45" bestFit="1" customWidth="1"/>
    <col min="2377" max="2377" width="16.5703125" style="45" bestFit="1" customWidth="1"/>
    <col min="2378" max="2378" width="13" style="45" bestFit="1" customWidth="1"/>
    <col min="2379" max="2379" width="15.5703125" style="45" bestFit="1" customWidth="1"/>
    <col min="2380" max="2380" width="13" style="45" bestFit="1" customWidth="1"/>
    <col min="2381" max="2381" width="15.5703125" style="45" bestFit="1" customWidth="1"/>
    <col min="2382" max="2382" width="14" style="45" bestFit="1" customWidth="1"/>
    <col min="2383" max="2383" width="16.5703125" style="45" bestFit="1" customWidth="1"/>
    <col min="2384" max="2384" width="13" style="45" bestFit="1" customWidth="1"/>
    <col min="2385" max="2385" width="15.5703125" style="45" bestFit="1" customWidth="1"/>
    <col min="2386" max="2386" width="14" style="45" bestFit="1" customWidth="1"/>
    <col min="2387" max="2387" width="16.5703125" style="45" bestFit="1" customWidth="1"/>
    <col min="2388" max="2388" width="14" style="45" bestFit="1" customWidth="1"/>
    <col min="2389" max="2389" width="16.5703125" style="45" bestFit="1" customWidth="1"/>
    <col min="2390" max="2390" width="13" style="45" bestFit="1" customWidth="1"/>
    <col min="2391" max="2391" width="15.5703125" style="45" bestFit="1" customWidth="1"/>
    <col min="2392" max="2392" width="13" style="45" bestFit="1" customWidth="1"/>
    <col min="2393" max="2393" width="15.5703125" style="45" bestFit="1" customWidth="1"/>
    <col min="2394" max="2394" width="12" style="45" bestFit="1" customWidth="1"/>
    <col min="2395" max="2395" width="14.5703125" style="45" bestFit="1" customWidth="1"/>
    <col min="2396" max="2396" width="12" style="45" bestFit="1" customWidth="1"/>
    <col min="2397" max="2397" width="14.5703125" style="45" bestFit="1" customWidth="1"/>
    <col min="2398" max="2398" width="12" style="45" bestFit="1" customWidth="1"/>
    <col min="2399" max="2399" width="14.5703125" style="45" bestFit="1" customWidth="1"/>
    <col min="2400" max="2400" width="14" style="45" bestFit="1" customWidth="1"/>
    <col min="2401" max="2401" width="16.5703125" style="45" bestFit="1" customWidth="1"/>
    <col min="2402" max="2402" width="13" style="45" bestFit="1" customWidth="1"/>
    <col min="2403" max="2403" width="15.5703125" style="45" bestFit="1" customWidth="1"/>
    <col min="2404" max="2404" width="13" style="45" bestFit="1" customWidth="1"/>
    <col min="2405" max="2405" width="15.5703125" style="45" bestFit="1" customWidth="1"/>
    <col min="2406" max="2406" width="12" style="45" bestFit="1" customWidth="1"/>
    <col min="2407" max="2407" width="14.5703125" style="45" bestFit="1" customWidth="1"/>
    <col min="2408" max="2408" width="14" style="45" bestFit="1" customWidth="1"/>
    <col min="2409" max="2409" width="16.5703125" style="45" bestFit="1" customWidth="1"/>
    <col min="2410" max="2410" width="13" style="45" bestFit="1" customWidth="1"/>
    <col min="2411" max="2411" width="15.5703125" style="45" bestFit="1" customWidth="1"/>
    <col min="2412" max="2412" width="12" style="45" bestFit="1" customWidth="1"/>
    <col min="2413" max="2413" width="14.5703125" style="45" bestFit="1" customWidth="1"/>
    <col min="2414" max="2414" width="13" style="45" bestFit="1" customWidth="1"/>
    <col min="2415" max="2415" width="15.5703125" style="45" bestFit="1" customWidth="1"/>
    <col min="2416" max="2416" width="12" style="45" bestFit="1" customWidth="1"/>
    <col min="2417" max="2417" width="14.5703125" style="45" bestFit="1" customWidth="1"/>
    <col min="2418" max="2418" width="12" style="45" bestFit="1" customWidth="1"/>
    <col min="2419" max="2419" width="14.5703125" style="45" bestFit="1" customWidth="1"/>
    <col min="2420" max="2420" width="14" style="45" bestFit="1" customWidth="1"/>
    <col min="2421" max="2421" width="16.5703125" style="45" bestFit="1" customWidth="1"/>
    <col min="2422" max="2422" width="14" style="45" bestFit="1" customWidth="1"/>
    <col min="2423" max="2423" width="16.5703125" style="45" bestFit="1" customWidth="1"/>
    <col min="2424" max="2424" width="14" style="45" bestFit="1" customWidth="1"/>
    <col min="2425" max="2425" width="16.5703125" style="45" bestFit="1" customWidth="1"/>
    <col min="2426" max="2426" width="11" style="45" bestFit="1" customWidth="1"/>
    <col min="2427" max="2427" width="13.5703125" style="45" bestFit="1" customWidth="1"/>
    <col min="2428" max="2428" width="12" style="45" bestFit="1" customWidth="1"/>
    <col min="2429" max="2429" width="14.5703125" style="45" bestFit="1" customWidth="1"/>
    <col min="2430" max="2430" width="13" style="45" bestFit="1" customWidth="1"/>
    <col min="2431" max="2431" width="15.5703125" style="45" bestFit="1" customWidth="1"/>
    <col min="2432" max="2432" width="13" style="45" bestFit="1" customWidth="1"/>
    <col min="2433" max="2433" width="15.5703125" style="45" bestFit="1" customWidth="1"/>
    <col min="2434" max="2434" width="12" style="45" bestFit="1" customWidth="1"/>
    <col min="2435" max="2435" width="14.5703125" style="45" bestFit="1" customWidth="1"/>
    <col min="2436" max="2436" width="13" style="45" bestFit="1" customWidth="1"/>
    <col min="2437" max="2437" width="15.5703125" style="45" bestFit="1" customWidth="1"/>
    <col min="2438" max="2438" width="13" style="45" bestFit="1" customWidth="1"/>
    <col min="2439" max="2439" width="15.5703125" style="45" bestFit="1" customWidth="1"/>
    <col min="2440" max="2440" width="13" style="45" bestFit="1" customWidth="1"/>
    <col min="2441" max="2441" width="22" style="45" bestFit="1" customWidth="1"/>
    <col min="2442" max="2442" width="12" style="45" bestFit="1" customWidth="1"/>
    <col min="2443" max="2443" width="14.5703125" style="45" bestFit="1" customWidth="1"/>
    <col min="2444" max="2444" width="14" style="45" bestFit="1" customWidth="1"/>
    <col min="2445" max="2445" width="16.5703125" style="45" bestFit="1" customWidth="1"/>
    <col min="2446" max="2446" width="13" style="45" bestFit="1" customWidth="1"/>
    <col min="2447" max="2447" width="15.5703125" style="45" bestFit="1" customWidth="1"/>
    <col min="2448" max="2448" width="12" style="45" bestFit="1" customWidth="1"/>
    <col min="2449" max="2449" width="14.5703125" style="45" bestFit="1" customWidth="1"/>
    <col min="2450" max="2450" width="14" style="45" bestFit="1" customWidth="1"/>
    <col min="2451" max="2451" width="16.5703125" style="45" bestFit="1" customWidth="1"/>
    <col min="2452" max="2452" width="12" style="45" bestFit="1" customWidth="1"/>
    <col min="2453" max="2453" width="14.5703125" style="45" bestFit="1" customWidth="1"/>
    <col min="2454" max="2454" width="14" style="45" bestFit="1" customWidth="1"/>
    <col min="2455" max="2455" width="16.5703125" style="45" bestFit="1" customWidth="1"/>
    <col min="2456" max="2456" width="14" style="45" bestFit="1" customWidth="1"/>
    <col min="2457" max="2457" width="16.5703125" style="45" bestFit="1" customWidth="1"/>
    <col min="2458" max="2458" width="13" style="45" bestFit="1" customWidth="1"/>
    <col min="2459" max="2459" width="15.5703125" style="45" bestFit="1" customWidth="1"/>
    <col min="2460" max="2460" width="12" style="45" bestFit="1" customWidth="1"/>
    <col min="2461" max="2461" width="14.5703125" style="45" bestFit="1" customWidth="1"/>
    <col min="2462" max="2462" width="13" style="45" bestFit="1" customWidth="1"/>
    <col min="2463" max="2463" width="15.5703125" style="45" bestFit="1" customWidth="1"/>
    <col min="2464" max="2464" width="13" style="45" bestFit="1" customWidth="1"/>
    <col min="2465" max="2465" width="15.5703125" style="45" bestFit="1" customWidth="1"/>
    <col min="2466" max="2466" width="13" style="45" bestFit="1" customWidth="1"/>
    <col min="2467" max="2467" width="15.5703125" style="45" bestFit="1" customWidth="1"/>
    <col min="2468" max="2468" width="14" style="45" bestFit="1" customWidth="1"/>
    <col min="2469" max="2469" width="16.5703125" style="45" bestFit="1" customWidth="1"/>
    <col min="2470" max="2470" width="13" style="45" bestFit="1" customWidth="1"/>
    <col min="2471" max="2471" width="15.5703125" style="45" bestFit="1" customWidth="1"/>
    <col min="2472" max="2472" width="13" style="45" bestFit="1" customWidth="1"/>
    <col min="2473" max="2473" width="15.5703125" style="45" bestFit="1" customWidth="1"/>
    <col min="2474" max="2474" width="13" style="45" bestFit="1" customWidth="1"/>
    <col min="2475" max="2475" width="15.5703125" style="45" bestFit="1" customWidth="1"/>
    <col min="2476" max="2476" width="13" style="45" bestFit="1" customWidth="1"/>
    <col min="2477" max="2477" width="15.5703125" style="45" bestFit="1" customWidth="1"/>
    <col min="2478" max="2478" width="13" style="45" bestFit="1" customWidth="1"/>
    <col min="2479" max="2479" width="15.5703125" style="45" bestFit="1" customWidth="1"/>
    <col min="2480" max="2480" width="13" style="45" bestFit="1" customWidth="1"/>
    <col min="2481" max="2481" width="15.5703125" style="45" bestFit="1" customWidth="1"/>
    <col min="2482" max="2482" width="14" style="45" bestFit="1" customWidth="1"/>
    <col min="2483" max="2483" width="16.5703125" style="45" bestFit="1" customWidth="1"/>
    <col min="2484" max="2484" width="13" style="45" bestFit="1" customWidth="1"/>
    <col min="2485" max="2485" width="15.5703125" style="45" bestFit="1" customWidth="1"/>
    <col min="2486" max="2486" width="12" style="45" bestFit="1" customWidth="1"/>
    <col min="2487" max="2487" width="14.5703125" style="45" bestFit="1" customWidth="1"/>
    <col min="2488" max="2488" width="12" style="45" bestFit="1" customWidth="1"/>
    <col min="2489" max="2489" width="14.5703125" style="45" bestFit="1" customWidth="1"/>
    <col min="2490" max="2490" width="13" style="45" bestFit="1" customWidth="1"/>
    <col min="2491" max="2491" width="15.5703125" style="45" bestFit="1" customWidth="1"/>
    <col min="2492" max="2492" width="12" style="45" bestFit="1" customWidth="1"/>
    <col min="2493" max="2493" width="14.5703125" style="45" bestFit="1" customWidth="1"/>
    <col min="2494" max="2494" width="7.85546875" style="45" bestFit="1" customWidth="1"/>
    <col min="2495" max="2495" width="10.85546875" style="45" bestFit="1" customWidth="1"/>
    <col min="2496" max="2496" width="13" style="45" bestFit="1" customWidth="1"/>
    <col min="2497" max="2497" width="15.5703125" style="45" bestFit="1" customWidth="1"/>
    <col min="2498" max="2498" width="13" style="45" bestFit="1" customWidth="1"/>
    <col min="2499" max="2499" width="15.5703125" style="45" bestFit="1" customWidth="1"/>
    <col min="2500" max="2500" width="12" style="45" bestFit="1" customWidth="1"/>
    <col min="2501" max="2501" width="14.5703125" style="45" bestFit="1" customWidth="1"/>
    <col min="2502" max="2502" width="12" style="45" bestFit="1" customWidth="1"/>
    <col min="2503" max="2503" width="14.5703125" style="45" bestFit="1" customWidth="1"/>
    <col min="2504" max="2504" width="14" style="45" bestFit="1" customWidth="1"/>
    <col min="2505" max="2505" width="16.5703125" style="45" bestFit="1" customWidth="1"/>
    <col min="2506" max="2506" width="12" style="45" bestFit="1" customWidth="1"/>
    <col min="2507" max="2507" width="14.5703125" style="45" bestFit="1" customWidth="1"/>
    <col min="2508" max="2508" width="13" style="45" bestFit="1" customWidth="1"/>
    <col min="2509" max="2509" width="15.5703125" style="45" bestFit="1" customWidth="1"/>
    <col min="2510" max="2510" width="13" style="45" bestFit="1" customWidth="1"/>
    <col min="2511" max="2511" width="15.5703125" style="45" bestFit="1" customWidth="1"/>
    <col min="2512" max="2512" width="13" style="45" bestFit="1" customWidth="1"/>
    <col min="2513" max="2513" width="15.5703125" style="45" bestFit="1" customWidth="1"/>
    <col min="2514" max="2514" width="13" style="45" bestFit="1" customWidth="1"/>
    <col min="2515" max="2515" width="15.5703125" style="45" bestFit="1" customWidth="1"/>
    <col min="2516" max="2516" width="14" style="45" bestFit="1" customWidth="1"/>
    <col min="2517" max="2517" width="16.5703125" style="45" bestFit="1" customWidth="1"/>
    <col min="2518" max="2518" width="12" style="45" bestFit="1" customWidth="1"/>
    <col min="2519" max="2519" width="14.5703125" style="45" bestFit="1" customWidth="1"/>
    <col min="2520" max="2520" width="13" style="45" bestFit="1" customWidth="1"/>
    <col min="2521" max="2521" width="15.5703125" style="45" bestFit="1" customWidth="1"/>
    <col min="2522" max="2522" width="12" style="45" bestFit="1" customWidth="1"/>
    <col min="2523" max="2523" width="14.5703125" style="45" bestFit="1" customWidth="1"/>
    <col min="2524" max="2524" width="13" style="45" bestFit="1" customWidth="1"/>
    <col min="2525" max="2525" width="15.5703125" style="45" bestFit="1" customWidth="1"/>
    <col min="2526" max="2526" width="14" style="45" bestFit="1" customWidth="1"/>
    <col min="2527" max="2527" width="16.5703125" style="45" bestFit="1" customWidth="1"/>
    <col min="2528" max="2528" width="14" style="45" bestFit="1" customWidth="1"/>
    <col min="2529" max="2529" width="16.5703125" style="45" bestFit="1" customWidth="1"/>
    <col min="2530" max="2530" width="11" style="45" bestFit="1" customWidth="1"/>
    <col min="2531" max="2531" width="13.5703125" style="45" bestFit="1" customWidth="1"/>
    <col min="2532" max="2532" width="12" style="45" bestFit="1" customWidth="1"/>
    <col min="2533" max="2533" width="14.5703125" style="45" bestFit="1" customWidth="1"/>
    <col min="2534" max="2534" width="13" style="45" bestFit="1" customWidth="1"/>
    <col min="2535" max="2535" width="15.5703125" style="45" bestFit="1" customWidth="1"/>
    <col min="2536" max="2536" width="13" style="45" bestFit="1" customWidth="1"/>
    <col min="2537" max="2537" width="15.5703125" style="45" bestFit="1" customWidth="1"/>
    <col min="2538" max="2538" width="14" style="45" bestFit="1" customWidth="1"/>
    <col min="2539" max="2539" width="16.5703125" style="45" bestFit="1" customWidth="1"/>
    <col min="2540" max="2540" width="13" style="45" bestFit="1" customWidth="1"/>
    <col min="2541" max="2541" width="15.5703125" style="45" bestFit="1" customWidth="1"/>
    <col min="2542" max="2542" width="13" style="45" bestFit="1" customWidth="1"/>
    <col min="2543" max="2543" width="15.5703125" style="45" bestFit="1" customWidth="1"/>
    <col min="2544" max="2544" width="13" style="45" bestFit="1" customWidth="1"/>
    <col min="2545" max="2545" width="15.5703125" style="45" bestFit="1" customWidth="1"/>
    <col min="2546" max="2546" width="13" style="45" bestFit="1" customWidth="1"/>
    <col min="2547" max="2547" width="15.5703125" style="45" bestFit="1" customWidth="1"/>
    <col min="2548" max="2548" width="13" style="45" bestFit="1" customWidth="1"/>
    <col min="2549" max="2549" width="15.5703125" style="45" bestFit="1" customWidth="1"/>
    <col min="2550" max="2550" width="14" style="45" bestFit="1" customWidth="1"/>
    <col min="2551" max="2551" width="16.5703125" style="45" bestFit="1" customWidth="1"/>
    <col min="2552" max="2552" width="12" style="45" bestFit="1" customWidth="1"/>
    <col min="2553" max="2553" width="14.5703125" style="45" bestFit="1" customWidth="1"/>
    <col min="2554" max="2554" width="13" style="45" bestFit="1" customWidth="1"/>
    <col min="2555" max="2555" width="15.5703125" style="45" bestFit="1" customWidth="1"/>
    <col min="2556" max="2556" width="12" style="45" bestFit="1" customWidth="1"/>
    <col min="2557" max="2557" width="14.5703125" style="45" bestFit="1" customWidth="1"/>
    <col min="2558" max="2558" width="13" style="45" bestFit="1" customWidth="1"/>
    <col min="2559" max="2559" width="15.5703125" style="45" bestFit="1" customWidth="1"/>
    <col min="2560" max="2560" width="11" style="45" bestFit="1" customWidth="1"/>
    <col min="2561" max="2561" width="13.5703125" style="45" bestFit="1" customWidth="1"/>
    <col min="2562" max="2562" width="13" style="45" bestFit="1" customWidth="1"/>
    <col min="2563" max="2563" width="15.5703125" style="45" bestFit="1" customWidth="1"/>
    <col min="2564" max="2564" width="13" style="45" bestFit="1" customWidth="1"/>
    <col min="2565" max="2565" width="15.5703125" style="45" bestFit="1" customWidth="1"/>
    <col min="2566" max="2566" width="13" style="45" bestFit="1" customWidth="1"/>
    <col min="2567" max="2567" width="15.5703125" style="45" bestFit="1" customWidth="1"/>
    <col min="2568" max="2568" width="13" style="45" bestFit="1" customWidth="1"/>
    <col min="2569" max="2569" width="15.5703125" style="45" bestFit="1" customWidth="1"/>
    <col min="2570" max="2570" width="14" style="45" bestFit="1" customWidth="1"/>
    <col min="2571" max="2571" width="16.5703125" style="45" bestFit="1" customWidth="1"/>
    <col min="2572" max="2572" width="13" style="45" bestFit="1" customWidth="1"/>
    <col min="2573" max="2573" width="15.5703125" style="45" bestFit="1" customWidth="1"/>
    <col min="2574" max="2574" width="13" style="45" bestFit="1" customWidth="1"/>
    <col min="2575" max="2575" width="15.5703125" style="45" bestFit="1" customWidth="1"/>
    <col min="2576" max="2576" width="12" style="45" bestFit="1" customWidth="1"/>
    <col min="2577" max="2577" width="14.5703125" style="45" bestFit="1" customWidth="1"/>
    <col min="2578" max="2578" width="13" style="45" bestFit="1" customWidth="1"/>
    <col min="2579" max="2579" width="15.5703125" style="45" bestFit="1" customWidth="1"/>
    <col min="2580" max="2580" width="13" style="45" bestFit="1" customWidth="1"/>
    <col min="2581" max="2581" width="15.5703125" style="45" bestFit="1" customWidth="1"/>
    <col min="2582" max="2582" width="14" style="45" bestFit="1" customWidth="1"/>
    <col min="2583" max="2583" width="16.5703125" style="45" bestFit="1" customWidth="1"/>
    <col min="2584" max="2584" width="13" style="45" bestFit="1" customWidth="1"/>
    <col min="2585" max="2585" width="15.5703125" style="45" bestFit="1" customWidth="1"/>
    <col min="2586" max="2586" width="14" style="45" bestFit="1" customWidth="1"/>
    <col min="2587" max="2587" width="16.5703125" style="45" bestFit="1" customWidth="1"/>
    <col min="2588" max="2588" width="13" style="45" bestFit="1" customWidth="1"/>
    <col min="2589" max="2589" width="15.5703125" style="45" bestFit="1" customWidth="1"/>
    <col min="2590" max="2590" width="13" style="45" bestFit="1" customWidth="1"/>
    <col min="2591" max="2591" width="15.5703125" style="45" bestFit="1" customWidth="1"/>
    <col min="2592" max="2592" width="13" style="45" bestFit="1" customWidth="1"/>
    <col min="2593" max="2593" width="15.5703125" style="45" bestFit="1" customWidth="1"/>
    <col min="2594" max="2594" width="13" style="45" bestFit="1" customWidth="1"/>
    <col min="2595" max="2595" width="15.5703125" style="45" bestFit="1" customWidth="1"/>
    <col min="2596" max="2596" width="13" style="45" bestFit="1" customWidth="1"/>
    <col min="2597" max="2597" width="15.5703125" style="45" bestFit="1" customWidth="1"/>
    <col min="2598" max="2598" width="13" style="45" bestFit="1" customWidth="1"/>
    <col min="2599" max="2599" width="15.5703125" style="45" bestFit="1" customWidth="1"/>
    <col min="2600" max="2600" width="13" style="45" bestFit="1" customWidth="1"/>
    <col min="2601" max="2601" width="15.5703125" style="45" bestFit="1" customWidth="1"/>
    <col min="2602" max="2602" width="12" style="45" bestFit="1" customWidth="1"/>
    <col min="2603" max="2603" width="14.5703125" style="45" bestFit="1" customWidth="1"/>
    <col min="2604" max="2604" width="13" style="45" bestFit="1" customWidth="1"/>
    <col min="2605" max="2605" width="15.5703125" style="45" bestFit="1" customWidth="1"/>
    <col min="2606" max="2606" width="14" style="45" bestFit="1" customWidth="1"/>
    <col min="2607" max="2607" width="16.5703125" style="45" bestFit="1" customWidth="1"/>
    <col min="2608" max="2608" width="13" style="45" bestFit="1" customWidth="1"/>
    <col min="2609" max="2609" width="15.5703125" style="45" bestFit="1" customWidth="1"/>
    <col min="2610" max="2610" width="13" style="45" bestFit="1" customWidth="1"/>
    <col min="2611" max="2611" width="15.5703125" style="45" bestFit="1" customWidth="1"/>
    <col min="2612" max="2612" width="14" style="45" bestFit="1" customWidth="1"/>
    <col min="2613" max="2613" width="16.5703125" style="45" bestFit="1" customWidth="1"/>
    <col min="2614" max="2614" width="14" style="45" bestFit="1" customWidth="1"/>
    <col min="2615" max="2615" width="16.5703125" style="45" bestFit="1" customWidth="1"/>
    <col min="2616" max="2616" width="12" style="45" bestFit="1" customWidth="1"/>
    <col min="2617" max="2617" width="14.5703125" style="45" bestFit="1" customWidth="1"/>
    <col min="2618" max="2618" width="12" style="45" bestFit="1" customWidth="1"/>
    <col min="2619" max="2619" width="14.5703125" style="45" bestFit="1" customWidth="1"/>
    <col min="2620" max="2620" width="13" style="45" bestFit="1" customWidth="1"/>
    <col min="2621" max="2621" width="15.5703125" style="45" bestFit="1" customWidth="1"/>
    <col min="2622" max="2622" width="13" style="45" bestFit="1" customWidth="1"/>
    <col min="2623" max="2623" width="15.5703125" style="45" bestFit="1" customWidth="1"/>
    <col min="2624" max="2624" width="13" style="45" bestFit="1" customWidth="1"/>
    <col min="2625" max="2625" width="15.5703125" style="45" bestFit="1" customWidth="1"/>
    <col min="2626" max="2626" width="13" style="45" bestFit="1" customWidth="1"/>
    <col min="2627" max="2627" width="15.5703125" style="45" bestFit="1" customWidth="1"/>
    <col min="2628" max="2628" width="13" style="45" bestFit="1" customWidth="1"/>
    <col min="2629" max="2629" width="15.5703125" style="45" bestFit="1" customWidth="1"/>
    <col min="2630" max="2630" width="13" style="45" bestFit="1" customWidth="1"/>
    <col min="2631" max="2631" width="15.5703125" style="45" bestFit="1" customWidth="1"/>
    <col min="2632" max="2632" width="14" style="45" bestFit="1" customWidth="1"/>
    <col min="2633" max="2633" width="16.5703125" style="45" bestFit="1" customWidth="1"/>
    <col min="2634" max="2634" width="13" style="45" bestFit="1" customWidth="1"/>
    <col min="2635" max="2635" width="15.5703125" style="45" bestFit="1" customWidth="1"/>
    <col min="2636" max="2636" width="13" style="45" bestFit="1" customWidth="1"/>
    <col min="2637" max="2637" width="15.5703125" style="45" bestFit="1" customWidth="1"/>
    <col min="2638" max="2638" width="12" style="45" bestFit="1" customWidth="1"/>
    <col min="2639" max="2639" width="14.5703125" style="45" bestFit="1" customWidth="1"/>
    <col min="2640" max="2640" width="12" style="45" bestFit="1" customWidth="1"/>
    <col min="2641" max="2641" width="14.5703125" style="45" bestFit="1" customWidth="1"/>
    <col min="2642" max="2642" width="12" style="45" bestFit="1" customWidth="1"/>
    <col min="2643" max="2643" width="14.5703125" style="45" bestFit="1" customWidth="1"/>
    <col min="2644" max="2644" width="11" style="45" bestFit="1" customWidth="1"/>
    <col min="2645" max="2645" width="13.5703125" style="45" bestFit="1" customWidth="1"/>
    <col min="2646" max="2646" width="12" style="45" bestFit="1" customWidth="1"/>
    <col min="2647" max="2647" width="14.5703125" style="45" bestFit="1" customWidth="1"/>
    <col min="2648" max="2648" width="14" style="45" bestFit="1" customWidth="1"/>
    <col min="2649" max="2649" width="16.5703125" style="45" bestFit="1" customWidth="1"/>
    <col min="2650" max="2650" width="14" style="45" bestFit="1" customWidth="1"/>
    <col min="2651" max="2651" width="16.5703125" style="45" bestFit="1" customWidth="1"/>
    <col min="2652" max="2652" width="11" style="45" bestFit="1" customWidth="1"/>
    <col min="2653" max="2653" width="13.5703125" style="45" bestFit="1" customWidth="1"/>
    <col min="2654" max="2654" width="12" style="45" bestFit="1" customWidth="1"/>
    <col min="2655" max="2655" width="14.5703125" style="45" bestFit="1" customWidth="1"/>
    <col min="2656" max="2656" width="14" style="45" bestFit="1" customWidth="1"/>
    <col min="2657" max="2657" width="16.5703125" style="45" bestFit="1" customWidth="1"/>
    <col min="2658" max="2658" width="14" style="45" bestFit="1" customWidth="1"/>
    <col min="2659" max="2659" width="16.5703125" style="45" bestFit="1" customWidth="1"/>
    <col min="2660" max="2660" width="13" style="45" bestFit="1" customWidth="1"/>
    <col min="2661" max="2661" width="22" style="45" bestFit="1" customWidth="1"/>
    <col min="2662" max="2662" width="13" style="45" bestFit="1" customWidth="1"/>
    <col min="2663" max="2663" width="15.5703125" style="45" bestFit="1" customWidth="1"/>
    <col min="2664" max="2664" width="11" style="45" bestFit="1" customWidth="1"/>
    <col min="2665" max="2665" width="13.5703125" style="45" bestFit="1" customWidth="1"/>
    <col min="2666" max="2666" width="14" style="45" bestFit="1" customWidth="1"/>
    <col min="2667" max="2667" width="22" style="45" bestFit="1" customWidth="1"/>
    <col min="2668" max="2668" width="13" style="45" bestFit="1" customWidth="1"/>
    <col min="2669" max="2669" width="15.5703125" style="45" bestFit="1" customWidth="1"/>
    <col min="2670" max="2670" width="13" style="45" bestFit="1" customWidth="1"/>
    <col min="2671" max="2671" width="15.5703125" style="45" bestFit="1" customWidth="1"/>
    <col min="2672" max="2672" width="14" style="45" bestFit="1" customWidth="1"/>
    <col min="2673" max="2673" width="16.5703125" style="45" bestFit="1" customWidth="1"/>
    <col min="2674" max="2674" width="14" style="45" bestFit="1" customWidth="1"/>
    <col min="2675" max="2675" width="16.5703125" style="45" bestFit="1" customWidth="1"/>
    <col min="2676" max="2676" width="14" style="45" bestFit="1" customWidth="1"/>
    <col min="2677" max="2677" width="16.5703125" style="45" bestFit="1" customWidth="1"/>
    <col min="2678" max="2678" width="14" style="45" bestFit="1" customWidth="1"/>
    <col min="2679" max="2679" width="16.5703125" style="45" bestFit="1" customWidth="1"/>
    <col min="2680" max="2680" width="14" style="45" bestFit="1" customWidth="1"/>
    <col min="2681" max="2681" width="16.5703125" style="45" bestFit="1" customWidth="1"/>
    <col min="2682" max="2682" width="14" style="45" bestFit="1" customWidth="1"/>
    <col min="2683" max="2683" width="16.5703125" style="45" bestFit="1" customWidth="1"/>
    <col min="2684" max="2684" width="14" style="45" bestFit="1" customWidth="1"/>
    <col min="2685" max="2685" width="16.5703125" style="45" bestFit="1" customWidth="1"/>
    <col min="2686" max="2686" width="11.28515625" style="45" bestFit="1" customWidth="1"/>
    <col min="2687" max="2687" width="15.5703125" style="45" bestFit="1" customWidth="1"/>
    <col min="2688" max="4021" width="16.28515625" style="45" bestFit="1" customWidth="1"/>
    <col min="4022" max="4022" width="15.7109375" style="45" bestFit="1" customWidth="1"/>
    <col min="4023" max="4023" width="20" style="45" bestFit="1" customWidth="1"/>
    <col min="4024" max="4024" width="15.5703125" style="45" bestFit="1" customWidth="1"/>
    <col min="4025" max="16384" width="9.140625" style="45"/>
  </cols>
  <sheetData>
    <row r="1" spans="1:4024" x14ac:dyDescent="0.25">
      <c r="A1" s="46" t="s">
        <v>62</v>
      </c>
      <c r="B1" s="44" t="s">
        <v>63</v>
      </c>
      <c r="E1" s="50" t="s">
        <v>70</v>
      </c>
      <c r="F1" s="46" t="s">
        <v>71</v>
      </c>
    </row>
    <row r="2" spans="1:4024" x14ac:dyDescent="0.25">
      <c r="A2" s="45" t="s">
        <v>64</v>
      </c>
      <c r="B2" s="45">
        <f xml:space="preserve"> COUNTIF(INSURANCE!A2:A1339, "&lt;=18")</f>
        <v>69</v>
      </c>
      <c r="E2" s="45" t="s">
        <v>72</v>
      </c>
      <c r="F2" s="45">
        <f>COUNTIF(INSURANCE!$B2:B1339, "1")</f>
        <v>676</v>
      </c>
    </row>
    <row r="3" spans="1:4024" x14ac:dyDescent="0.25">
      <c r="A3" s="45" t="s">
        <v>65</v>
      </c>
      <c r="B3" s="45">
        <f>COUNTIFS(INSURANCE!$A2:A1339,"&lt;=60",INSURANCE!$A2:A1339,"&gt;18")</f>
        <v>1178</v>
      </c>
      <c r="E3" s="45" t="s">
        <v>73</v>
      </c>
      <c r="F3" s="45">
        <f>COUNTIF(INSURANCE!B2:B1339, "0")</f>
        <v>662</v>
      </c>
    </row>
    <row r="4" spans="1:4024" x14ac:dyDescent="0.25">
      <c r="A4" s="45" t="s">
        <v>66</v>
      </c>
      <c r="B4" s="45">
        <f>COUNTIF(INSURANCE!A2:A1339, "&gt;60")</f>
        <v>91</v>
      </c>
      <c r="E4" s="51" t="s">
        <v>74</v>
      </c>
      <c r="F4" s="51">
        <f>SUM(F2:F3)</f>
        <v>1338</v>
      </c>
    </row>
    <row r="7" spans="1:4024" x14ac:dyDescent="0.25">
      <c r="A7" s="47" t="s">
        <v>67</v>
      </c>
      <c r="B7" s="49" t="s">
        <v>69</v>
      </c>
      <c r="E7" s="57" t="s">
        <v>84</v>
      </c>
      <c r="F7" s="58" t="s">
        <v>71</v>
      </c>
      <c r="G7" s="59" t="s">
        <v>77</v>
      </c>
    </row>
    <row r="8" spans="1:4024" x14ac:dyDescent="0.25">
      <c r="A8" s="45" t="str" cm="1">
        <f t="array" ref="A8:A11">_xlfn.UNIQUE(INSURANCE!$G3:G1339)</f>
        <v>Southeast</v>
      </c>
      <c r="B8" s="45">
        <f>COUNTIF(INSURANCE!$G2:G1340, "southeast")</f>
        <v>364</v>
      </c>
      <c r="E8" s="54" t="s">
        <v>75</v>
      </c>
      <c r="F8" s="54">
        <f>COUNTIF(INSURANCE!E1:E1339, "0")</f>
        <v>1064</v>
      </c>
      <c r="G8" s="54">
        <f>SUMIF(INSURANCE!E2:E1340, "0", INSURANCE!F2:F1340)</f>
        <v>8974061.4689189959</v>
      </c>
    </row>
    <row r="9" spans="1:4024" ht="15.75" thickBot="1" x14ac:dyDescent="0.3">
      <c r="A9" s="45" t="str">
        <v>Northwest</v>
      </c>
      <c r="B9" s="45">
        <f>COUNTIF(INSURANCE!$G2:G1339, "northwest")</f>
        <v>325</v>
      </c>
      <c r="E9" s="60" t="s">
        <v>76</v>
      </c>
      <c r="F9" s="60">
        <f>COUNTIF(INSURANCE!E2:E1340, "1")</f>
        <v>274</v>
      </c>
      <c r="G9" s="60">
        <f>SUMIF(INSURANCE!E2:E1340, "1", INSURANCE!F2:F1340)</f>
        <v>8781763.5218400005</v>
      </c>
    </row>
    <row r="10" spans="1:4024" ht="15.75" thickTop="1" x14ac:dyDescent="0.25">
      <c r="A10" s="45" t="str">
        <v>Northeast</v>
      </c>
      <c r="B10" s="45">
        <f>COUNTIF(INSURANCE!$G2:G1339, "northeast")</f>
        <v>324</v>
      </c>
      <c r="E10" s="63" t="s">
        <v>81</v>
      </c>
      <c r="F10" s="63">
        <f>SUBTOTAL(109,ANALYSIS!$F$8:$F$9)</f>
        <v>1338</v>
      </c>
      <c r="G10" s="63">
        <f>SUM(G8:G9)</f>
        <v>17755824.990758996</v>
      </c>
    </row>
    <row r="11" spans="1:4024" x14ac:dyDescent="0.25">
      <c r="A11" s="45" t="str">
        <v>Southwest</v>
      </c>
      <c r="B11" s="45">
        <f>COUNTIF(INSURANCE!$G2:G1340, "southwest")</f>
        <v>325</v>
      </c>
    </row>
    <row r="12" spans="1:4024" x14ac:dyDescent="0.25">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c r="ASC12"/>
      <c r="ASD12"/>
      <c r="ASE12"/>
      <c r="ASF12"/>
      <c r="ASG12"/>
      <c r="ASH12"/>
      <c r="ASI12"/>
      <c r="ASJ12"/>
      <c r="ASK12"/>
      <c r="ASL12"/>
      <c r="ASM12"/>
      <c r="ASN12"/>
      <c r="ASO12"/>
      <c r="ASP12"/>
      <c r="ASQ12"/>
      <c r="ASR12"/>
      <c r="ASS12"/>
      <c r="AST12"/>
      <c r="ASU12"/>
      <c r="ASV12"/>
      <c r="ASW12"/>
      <c r="ASX12"/>
      <c r="ASY12"/>
      <c r="ASZ12"/>
      <c r="ATA12"/>
      <c r="ATB12"/>
      <c r="ATC12"/>
      <c r="ATD12"/>
      <c r="ATE12"/>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c r="AZQ12"/>
      <c r="AZR12"/>
      <c r="AZS12"/>
      <c r="AZT12"/>
      <c r="AZU12"/>
      <c r="AZV12"/>
      <c r="AZW12"/>
      <c r="AZX12"/>
      <c r="AZY12"/>
      <c r="AZZ12"/>
      <c r="BAA12"/>
      <c r="BAB12"/>
      <c r="BAC12"/>
      <c r="BAD12"/>
      <c r="BAE12"/>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c r="BGY12"/>
      <c r="BGZ12"/>
      <c r="BHA12"/>
      <c r="BHB12"/>
      <c r="BHC12"/>
      <c r="BHD12"/>
      <c r="BHE12"/>
      <c r="BHF12"/>
      <c r="BHG12"/>
      <c r="BHH12"/>
      <c r="BHI12"/>
      <c r="BHJ12"/>
      <c r="BHK12"/>
      <c r="BHL12"/>
      <c r="BHM12"/>
      <c r="BHN12"/>
      <c r="BHO12"/>
      <c r="BHP12"/>
      <c r="BHQ12"/>
      <c r="BHR12"/>
      <c r="BHS12"/>
      <c r="BHT12"/>
      <c r="BHU12"/>
      <c r="BHV12"/>
      <c r="BHW12"/>
      <c r="BHX12"/>
      <c r="BHY12"/>
      <c r="BHZ12"/>
      <c r="BIA12"/>
      <c r="BIB12"/>
      <c r="BIC12"/>
      <c r="BID12"/>
      <c r="BIE12"/>
      <c r="BIF12"/>
      <c r="BIG12"/>
      <c r="BIH12"/>
      <c r="BII12"/>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c r="BOU12"/>
      <c r="BOV12"/>
      <c r="BOW12"/>
      <c r="BOX12"/>
      <c r="BOY12"/>
      <c r="BOZ12"/>
      <c r="BPA12"/>
      <c r="BPB12"/>
      <c r="BPC12"/>
      <c r="BPD12"/>
      <c r="BPE12"/>
      <c r="BPF12"/>
      <c r="BPG12"/>
      <c r="BPH12"/>
      <c r="BPI12"/>
      <c r="BPJ12"/>
      <c r="BPK12"/>
      <c r="BPL12"/>
      <c r="BPM12"/>
      <c r="BPN12"/>
      <c r="BPO12"/>
      <c r="BPP12"/>
      <c r="BPQ12"/>
      <c r="BPR12"/>
      <c r="BPS12"/>
      <c r="BPT12"/>
      <c r="BPU12"/>
      <c r="BPV12"/>
      <c r="BPW12"/>
      <c r="BPX12"/>
      <c r="BPY12"/>
      <c r="BPZ12"/>
      <c r="BQA12"/>
      <c r="BQB12"/>
      <c r="BQC12"/>
      <c r="BQD12"/>
      <c r="BQE12"/>
      <c r="BQF12"/>
      <c r="BQG12"/>
      <c r="BQH12"/>
      <c r="BQI12"/>
      <c r="BQJ12"/>
      <c r="BQK12"/>
      <c r="BQL12"/>
      <c r="BQM12"/>
      <c r="BQN12"/>
      <c r="BQO12"/>
      <c r="BQP12"/>
      <c r="BQQ12"/>
      <c r="BQR12"/>
      <c r="BQS12"/>
      <c r="BQT12"/>
      <c r="BQU12"/>
      <c r="BQV12"/>
      <c r="BQW12"/>
      <c r="BQX12"/>
      <c r="BQY12"/>
      <c r="BQZ12"/>
      <c r="BRA12"/>
      <c r="BRB12"/>
      <c r="BRC12"/>
      <c r="BRD12"/>
      <c r="BRE12"/>
      <c r="BRF12"/>
      <c r="BRG12"/>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c r="BXZ12"/>
      <c r="BYA12"/>
      <c r="BYB12"/>
      <c r="BYC12"/>
      <c r="BYD12"/>
      <c r="BYE12"/>
      <c r="BYF12"/>
      <c r="BYG12"/>
      <c r="BYH12"/>
      <c r="BYI12"/>
      <c r="BYJ12"/>
      <c r="BYK12"/>
      <c r="BYL12"/>
      <c r="BYM12"/>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c r="CFF12"/>
      <c r="CFG12"/>
      <c r="CFH12"/>
      <c r="CFI12"/>
      <c r="CFJ12"/>
      <c r="CFK12"/>
      <c r="CFL12"/>
      <c r="CFM12"/>
      <c r="CFN12"/>
      <c r="CFO12"/>
      <c r="CFP12"/>
      <c r="CFQ12"/>
      <c r="CFR12"/>
      <c r="CFS12"/>
      <c r="CFT12"/>
      <c r="CFU12"/>
      <c r="CFV12"/>
      <c r="CFW12"/>
      <c r="CFX12"/>
      <c r="CFY12"/>
      <c r="CFZ12"/>
      <c r="CGA12"/>
      <c r="CGB12"/>
      <c r="CGC12"/>
      <c r="CGD12"/>
      <c r="CGE12"/>
      <c r="CGF12"/>
      <c r="CGG12"/>
      <c r="CGH12"/>
      <c r="CGI12"/>
      <c r="CGJ12"/>
      <c r="CGK12"/>
      <c r="CGL12"/>
      <c r="CGM12"/>
      <c r="CGN12"/>
      <c r="CGO12"/>
      <c r="CGP12"/>
      <c r="CGQ12"/>
      <c r="CGR12"/>
      <c r="CGS12"/>
      <c r="CGT12"/>
      <c r="CGU12"/>
      <c r="CGV12"/>
      <c r="CGW12"/>
      <c r="CGX12"/>
      <c r="CGY12"/>
      <c r="CGZ12"/>
      <c r="CHA12"/>
      <c r="CHB12"/>
      <c r="CHC12"/>
      <c r="CHD12"/>
      <c r="CHE12"/>
      <c r="CHF12"/>
      <c r="CHG12"/>
      <c r="CHH12"/>
      <c r="CHI12"/>
      <c r="CHJ12"/>
      <c r="CHK12"/>
      <c r="CHL12"/>
      <c r="CHM12"/>
      <c r="CHN12"/>
      <c r="CHO12"/>
      <c r="CHP12"/>
      <c r="CHQ12"/>
      <c r="CHR12"/>
      <c r="CHS12"/>
      <c r="CHT12"/>
      <c r="CHU12"/>
      <c r="CHV12"/>
      <c r="CHW12"/>
      <c r="CHX12"/>
      <c r="CHY12"/>
      <c r="CHZ12"/>
      <c r="CIA12"/>
      <c r="CIB12"/>
      <c r="CIC12"/>
      <c r="CID12"/>
      <c r="CIE12"/>
      <c r="CIF12"/>
      <c r="CIG12"/>
      <c r="CIH12"/>
      <c r="CII12"/>
      <c r="CIJ12"/>
      <c r="CIK12"/>
      <c r="CIL12"/>
      <c r="CIM12"/>
      <c r="CIN12"/>
      <c r="CIO12"/>
      <c r="CIP12"/>
      <c r="CIQ12"/>
      <c r="CIR12"/>
      <c r="CIS12"/>
      <c r="CIT12"/>
      <c r="CIU12"/>
      <c r="CIV12"/>
      <c r="CIW12"/>
      <c r="CIX12"/>
      <c r="CIY12"/>
      <c r="CIZ12"/>
      <c r="CJA12"/>
      <c r="CJB12"/>
      <c r="CJC12"/>
      <c r="CJD12"/>
      <c r="CJE12"/>
      <c r="CJF12"/>
      <c r="CJG12"/>
      <c r="CJH12"/>
      <c r="CJI12"/>
      <c r="CJJ12"/>
      <c r="CJK12"/>
      <c r="CJL12"/>
      <c r="CJM12"/>
      <c r="CJN12"/>
      <c r="CJO12"/>
      <c r="CJP12"/>
      <c r="CJQ12"/>
      <c r="CJR12"/>
      <c r="CJS12"/>
      <c r="CJT12"/>
      <c r="CJU12"/>
      <c r="CJV12"/>
      <c r="CJW12"/>
      <c r="CJX12"/>
      <c r="CJY12"/>
      <c r="CJZ12"/>
      <c r="CKA12"/>
      <c r="CKB12"/>
      <c r="CKC12"/>
      <c r="CKD12"/>
      <c r="CKE12"/>
      <c r="CKF12"/>
      <c r="CKG12"/>
      <c r="CKH12"/>
      <c r="CKI12"/>
      <c r="CKJ12"/>
      <c r="CKK12"/>
      <c r="CKL12"/>
      <c r="CKM12"/>
      <c r="CKN12"/>
      <c r="CKO12"/>
      <c r="CKP12"/>
      <c r="CKQ12"/>
      <c r="CKR12"/>
      <c r="CKS12"/>
      <c r="CKT12"/>
      <c r="CKU12"/>
      <c r="CKV12"/>
      <c r="CKW12"/>
      <c r="CKX12"/>
      <c r="CKY12"/>
      <c r="CKZ12"/>
      <c r="CLA12"/>
      <c r="CLB12"/>
      <c r="CLC12"/>
      <c r="CLD12"/>
      <c r="CLE12"/>
      <c r="CLF12"/>
      <c r="CLG12"/>
      <c r="CLH12"/>
      <c r="CLI12"/>
      <c r="CLJ12"/>
      <c r="CLK12"/>
      <c r="CLL12"/>
      <c r="CLM12"/>
      <c r="CLN12"/>
      <c r="CLO12"/>
      <c r="CLP12"/>
      <c r="CLQ12"/>
      <c r="CLR12"/>
      <c r="CLS12"/>
      <c r="CLT12"/>
      <c r="CLU12"/>
      <c r="CLV12"/>
      <c r="CLW12"/>
      <c r="CLX12"/>
      <c r="CLY12"/>
      <c r="CLZ12"/>
      <c r="CMA12"/>
      <c r="CMB12"/>
      <c r="CMC12"/>
      <c r="CMD12"/>
      <c r="CME12"/>
      <c r="CMF12"/>
      <c r="CMG12"/>
      <c r="CMH12"/>
      <c r="CMI12"/>
      <c r="CMJ12"/>
      <c r="CMK12"/>
      <c r="CML12"/>
      <c r="CMM12"/>
      <c r="CMN12"/>
      <c r="CMO12"/>
      <c r="CMP12"/>
      <c r="CMQ12"/>
      <c r="CMR12"/>
      <c r="CMS12"/>
      <c r="CMT12"/>
      <c r="CMU12"/>
      <c r="CMV12"/>
      <c r="CMW12"/>
      <c r="CMX12"/>
      <c r="CMY12"/>
      <c r="CMZ12"/>
      <c r="CNA12"/>
      <c r="CNB12"/>
      <c r="CNC12"/>
      <c r="CND12"/>
      <c r="CNE12"/>
      <c r="CNF12"/>
      <c r="CNG12"/>
      <c r="CNH12"/>
      <c r="CNI12"/>
      <c r="CNJ12"/>
      <c r="CNK12"/>
      <c r="CNL12"/>
      <c r="CNM12"/>
      <c r="CNN12"/>
      <c r="CNO12"/>
      <c r="CNP12"/>
      <c r="CNQ12"/>
      <c r="CNR12"/>
      <c r="CNS12"/>
      <c r="CNT12"/>
      <c r="CNU12"/>
      <c r="CNV12"/>
      <c r="CNW12"/>
      <c r="CNX12"/>
      <c r="CNY12"/>
      <c r="CNZ12"/>
      <c r="COA12"/>
      <c r="COB12"/>
      <c r="COC12"/>
      <c r="COD12"/>
      <c r="COE12"/>
      <c r="COF12"/>
      <c r="COG12"/>
      <c r="COH12"/>
      <c r="COI12"/>
      <c r="COJ12"/>
      <c r="COK12"/>
      <c r="COL12"/>
      <c r="COM12"/>
      <c r="CON12"/>
      <c r="COO12"/>
      <c r="COP12"/>
      <c r="COQ12"/>
      <c r="COR12"/>
      <c r="COS12"/>
      <c r="COT12"/>
      <c r="COU12"/>
      <c r="COV12"/>
      <c r="COW12"/>
      <c r="COX12"/>
      <c r="COY12"/>
      <c r="COZ12"/>
      <c r="CPA12"/>
      <c r="CPB12"/>
      <c r="CPC12"/>
      <c r="CPD12"/>
      <c r="CPE12"/>
      <c r="CPF12"/>
      <c r="CPG12"/>
      <c r="CPH12"/>
      <c r="CPI12"/>
      <c r="CPJ12"/>
      <c r="CPK12"/>
      <c r="CPL12"/>
      <c r="CPM12"/>
      <c r="CPN12"/>
      <c r="CPO12"/>
      <c r="CPP12"/>
      <c r="CPQ12"/>
      <c r="CPR12"/>
      <c r="CPS12"/>
      <c r="CPT12"/>
      <c r="CPU12"/>
      <c r="CPV12"/>
      <c r="CPW12"/>
      <c r="CPX12"/>
      <c r="CPY12"/>
      <c r="CPZ12"/>
      <c r="CQA12"/>
      <c r="CQB12"/>
      <c r="CQC12"/>
      <c r="CQD12"/>
      <c r="CQE12"/>
      <c r="CQF12"/>
      <c r="CQG12"/>
      <c r="CQH12"/>
      <c r="CQI12"/>
      <c r="CQJ12"/>
      <c r="CQK12"/>
      <c r="CQL12"/>
      <c r="CQM12"/>
      <c r="CQN12"/>
      <c r="CQO12"/>
      <c r="CQP12"/>
      <c r="CQQ12"/>
      <c r="CQR12"/>
      <c r="CQS12"/>
      <c r="CQT12"/>
      <c r="CQU12"/>
      <c r="CQV12"/>
      <c r="CQW12"/>
      <c r="CQX12"/>
      <c r="CQY12"/>
      <c r="CQZ12"/>
      <c r="CRA12"/>
      <c r="CRB12"/>
      <c r="CRC12"/>
      <c r="CRD12"/>
      <c r="CRE12"/>
      <c r="CRF12"/>
      <c r="CRG12"/>
      <c r="CRH12"/>
      <c r="CRI12"/>
      <c r="CRJ12"/>
      <c r="CRK12"/>
      <c r="CRL12"/>
      <c r="CRM12"/>
      <c r="CRN12"/>
      <c r="CRO12"/>
      <c r="CRP12"/>
      <c r="CRQ12"/>
      <c r="CRR12"/>
      <c r="CRS12"/>
      <c r="CRT12"/>
      <c r="CRU12"/>
      <c r="CRV12"/>
      <c r="CRW12"/>
      <c r="CRX12"/>
      <c r="CRY12"/>
      <c r="CRZ12"/>
      <c r="CSA12"/>
      <c r="CSB12"/>
      <c r="CSC12"/>
      <c r="CSD12"/>
      <c r="CSE12"/>
      <c r="CSF12"/>
      <c r="CSG12"/>
      <c r="CSH12"/>
      <c r="CSI12"/>
      <c r="CSJ12"/>
      <c r="CSK12"/>
      <c r="CSL12"/>
      <c r="CSM12"/>
      <c r="CSN12"/>
      <c r="CSO12"/>
      <c r="CSP12"/>
      <c r="CSQ12"/>
      <c r="CSR12"/>
      <c r="CSS12"/>
      <c r="CST12"/>
      <c r="CSU12"/>
      <c r="CSV12"/>
      <c r="CSW12"/>
      <c r="CSX12"/>
      <c r="CSY12"/>
      <c r="CSZ12"/>
      <c r="CTA12"/>
      <c r="CTB12"/>
      <c r="CTC12"/>
      <c r="CTD12"/>
      <c r="CTE12"/>
      <c r="CTF12"/>
      <c r="CTG12"/>
      <c r="CTH12"/>
      <c r="CTI12"/>
      <c r="CTJ12"/>
      <c r="CTK12"/>
      <c r="CTL12"/>
      <c r="CTM12"/>
      <c r="CTN12"/>
      <c r="CTO12"/>
      <c r="CTP12"/>
      <c r="CTQ12"/>
      <c r="CTR12"/>
      <c r="CTS12"/>
      <c r="CTT12"/>
      <c r="CTU12"/>
      <c r="CTV12"/>
      <c r="CTW12"/>
      <c r="CTX12"/>
      <c r="CTY12"/>
      <c r="CTZ12"/>
      <c r="CUA12"/>
      <c r="CUB12"/>
      <c r="CUC12"/>
      <c r="CUD12"/>
      <c r="CUE12"/>
      <c r="CUF12"/>
      <c r="CUG12"/>
      <c r="CUH12"/>
      <c r="CUI12"/>
      <c r="CUJ12"/>
      <c r="CUK12"/>
      <c r="CUL12"/>
      <c r="CUM12"/>
      <c r="CUN12"/>
      <c r="CUO12"/>
      <c r="CUP12"/>
      <c r="CUQ12"/>
      <c r="CUR12"/>
      <c r="CUS12"/>
      <c r="CUT12"/>
      <c r="CUU12"/>
      <c r="CUV12"/>
      <c r="CUW12"/>
      <c r="CUX12"/>
      <c r="CUY12"/>
      <c r="CUZ12"/>
      <c r="CVA12"/>
      <c r="CVB12"/>
      <c r="CVC12"/>
      <c r="CVD12"/>
      <c r="CVE12"/>
      <c r="CVF12"/>
      <c r="CVG12"/>
      <c r="CVH12"/>
      <c r="CVI12"/>
      <c r="CVJ12"/>
      <c r="CVK12"/>
      <c r="CVL12"/>
      <c r="CVM12"/>
      <c r="CVN12"/>
      <c r="CVO12"/>
      <c r="CVP12"/>
      <c r="CVQ12"/>
      <c r="CVR12"/>
      <c r="CVS12"/>
      <c r="CVT12"/>
      <c r="CVU12"/>
      <c r="CVV12"/>
      <c r="CVW12"/>
      <c r="CVX12"/>
      <c r="CVY12"/>
      <c r="CVZ12"/>
      <c r="CWA12"/>
      <c r="CWB12"/>
      <c r="CWC12"/>
      <c r="CWD12"/>
      <c r="CWE12"/>
      <c r="CWF12"/>
      <c r="CWG12"/>
      <c r="CWH12"/>
      <c r="CWI12"/>
      <c r="CWJ12"/>
      <c r="CWK12"/>
      <c r="CWL12"/>
      <c r="CWM12"/>
      <c r="CWN12"/>
      <c r="CWO12"/>
      <c r="CWP12"/>
      <c r="CWQ12"/>
      <c r="CWR12"/>
      <c r="CWS12"/>
      <c r="CWT12"/>
      <c r="CWU12"/>
      <c r="CWV12"/>
      <c r="CWW12"/>
      <c r="CWX12"/>
      <c r="CWY12"/>
      <c r="CWZ12"/>
      <c r="CXA12"/>
      <c r="CXB12"/>
      <c r="CXC12"/>
      <c r="CXD12"/>
      <c r="CXE12"/>
      <c r="CXF12"/>
      <c r="CXG12"/>
      <c r="CXH12"/>
      <c r="CXI12"/>
      <c r="CXJ12"/>
      <c r="CXK12"/>
      <c r="CXL12"/>
      <c r="CXM12"/>
      <c r="CXN12"/>
      <c r="CXO12"/>
      <c r="CXP12"/>
      <c r="CXQ12"/>
      <c r="CXR12"/>
      <c r="CXS12"/>
      <c r="CXT12"/>
      <c r="CXU12"/>
      <c r="CXV12"/>
      <c r="CXW12"/>
      <c r="CXX12"/>
      <c r="CXY12"/>
      <c r="CXZ12"/>
      <c r="CYA12"/>
      <c r="CYB12"/>
      <c r="CYC12"/>
      <c r="CYD12"/>
      <c r="CYE12"/>
      <c r="CYF12"/>
      <c r="CYG12"/>
      <c r="CYH12"/>
      <c r="CYI12"/>
      <c r="CYJ12"/>
      <c r="CYK12"/>
      <c r="CYL12"/>
      <c r="CYM12"/>
      <c r="CYN12"/>
      <c r="CYO12"/>
      <c r="CYP12"/>
      <c r="CYQ12"/>
      <c r="CYR12"/>
      <c r="CYS12"/>
      <c r="CYT12"/>
      <c r="CYU12"/>
      <c r="CYV12"/>
      <c r="CYW12"/>
      <c r="CYX12"/>
      <c r="CYY12"/>
      <c r="CYZ12"/>
      <c r="CZA12"/>
      <c r="CZB12"/>
      <c r="CZC12"/>
      <c r="CZD12"/>
      <c r="CZE12"/>
      <c r="CZF12"/>
      <c r="CZG12"/>
      <c r="CZH12"/>
      <c r="CZI12"/>
      <c r="CZJ12"/>
      <c r="CZK12"/>
      <c r="CZL12"/>
      <c r="CZM12"/>
      <c r="CZN12"/>
      <c r="CZO12"/>
      <c r="CZP12"/>
      <c r="CZQ12"/>
      <c r="CZR12"/>
      <c r="CZS12"/>
      <c r="CZT12"/>
      <c r="CZU12"/>
      <c r="CZV12"/>
      <c r="CZW12"/>
      <c r="CZX12"/>
      <c r="CZY12"/>
      <c r="CZZ12"/>
      <c r="DAA12"/>
      <c r="DAB12"/>
      <c r="DAC12"/>
      <c r="DAD12"/>
      <c r="DAE12"/>
      <c r="DAF12"/>
      <c r="DAG12"/>
      <c r="DAH12"/>
      <c r="DAI12"/>
      <c r="DAJ12"/>
      <c r="DAK12"/>
      <c r="DAL12"/>
      <c r="DAM12"/>
      <c r="DAN12"/>
      <c r="DAO12"/>
      <c r="DAP12"/>
      <c r="DAQ12"/>
      <c r="DAR12"/>
      <c r="DAS12"/>
      <c r="DAT12"/>
      <c r="DAU12"/>
      <c r="DAV12"/>
      <c r="DAW12"/>
      <c r="DAX12"/>
      <c r="DAY12"/>
      <c r="DAZ12"/>
      <c r="DBA12"/>
      <c r="DBB12"/>
      <c r="DBC12"/>
      <c r="DBD12"/>
      <c r="DBE12"/>
      <c r="DBF12"/>
      <c r="DBG12"/>
      <c r="DBH12"/>
      <c r="DBI12"/>
      <c r="DBJ12"/>
      <c r="DBK12"/>
      <c r="DBL12"/>
      <c r="DBM12"/>
      <c r="DBN12"/>
      <c r="DBO12"/>
      <c r="DBP12"/>
      <c r="DBQ12"/>
      <c r="DBR12"/>
      <c r="DBS12"/>
      <c r="DBT12"/>
      <c r="DBU12"/>
      <c r="DBV12"/>
      <c r="DBW12"/>
      <c r="DBX12"/>
      <c r="DBY12"/>
      <c r="DBZ12"/>
      <c r="DCA12"/>
      <c r="DCB12"/>
      <c r="DCC12"/>
      <c r="DCD12"/>
      <c r="DCE12"/>
      <c r="DCF12"/>
      <c r="DCG12"/>
      <c r="DCH12"/>
      <c r="DCI12"/>
      <c r="DCJ12"/>
      <c r="DCK12"/>
      <c r="DCL12"/>
      <c r="DCM12"/>
      <c r="DCN12"/>
      <c r="DCO12"/>
      <c r="DCP12"/>
      <c r="DCQ12"/>
      <c r="DCR12"/>
      <c r="DCS12"/>
      <c r="DCT12"/>
      <c r="DCU12"/>
      <c r="DCV12"/>
      <c r="DCW12"/>
      <c r="DCX12"/>
      <c r="DCY12"/>
      <c r="DCZ12"/>
      <c r="DDA12"/>
      <c r="DDB12"/>
      <c r="DDC12"/>
      <c r="DDD12"/>
      <c r="DDE12"/>
      <c r="DDF12"/>
      <c r="DDG12"/>
      <c r="DDH12"/>
      <c r="DDI12"/>
      <c r="DDJ12"/>
      <c r="DDK12"/>
      <c r="DDL12"/>
      <c r="DDM12"/>
      <c r="DDN12"/>
      <c r="DDO12"/>
      <c r="DDP12"/>
      <c r="DDQ12"/>
      <c r="DDR12"/>
      <c r="DDS12"/>
      <c r="DDT12"/>
      <c r="DDU12"/>
      <c r="DDV12"/>
      <c r="DDW12"/>
      <c r="DDX12"/>
      <c r="DDY12"/>
      <c r="DDZ12"/>
      <c r="DEA12"/>
      <c r="DEB12"/>
      <c r="DEC12"/>
      <c r="DED12"/>
      <c r="DEE12"/>
      <c r="DEF12"/>
      <c r="DEG12"/>
      <c r="DEH12"/>
      <c r="DEI12"/>
      <c r="DEJ12"/>
      <c r="DEK12"/>
      <c r="DEL12"/>
      <c r="DEM12"/>
      <c r="DEN12"/>
      <c r="DEO12"/>
      <c r="DEP12"/>
      <c r="DEQ12"/>
      <c r="DER12"/>
      <c r="DES12"/>
      <c r="DET12"/>
      <c r="DEU12"/>
      <c r="DEV12"/>
      <c r="DEW12"/>
      <c r="DEX12"/>
      <c r="DEY12"/>
      <c r="DEZ12"/>
      <c r="DFA12"/>
      <c r="DFB12"/>
      <c r="DFC12"/>
      <c r="DFD12"/>
      <c r="DFE12"/>
      <c r="DFF12"/>
      <c r="DFG12"/>
      <c r="DFH12"/>
      <c r="DFI12"/>
      <c r="DFJ12"/>
      <c r="DFK12"/>
      <c r="DFL12"/>
      <c r="DFM12"/>
      <c r="DFN12"/>
      <c r="DFO12"/>
      <c r="DFP12"/>
      <c r="DFQ12"/>
      <c r="DFR12"/>
      <c r="DFS12"/>
      <c r="DFT12"/>
      <c r="DFU12"/>
      <c r="DFV12"/>
      <c r="DFW12"/>
      <c r="DFX12"/>
      <c r="DFY12"/>
      <c r="DFZ12"/>
      <c r="DGA12"/>
      <c r="DGB12"/>
      <c r="DGC12"/>
      <c r="DGD12"/>
      <c r="DGE12"/>
      <c r="DGF12"/>
      <c r="DGG12"/>
      <c r="DGH12"/>
      <c r="DGI12"/>
      <c r="DGJ12"/>
      <c r="DGK12"/>
      <c r="DGL12"/>
      <c r="DGM12"/>
      <c r="DGN12"/>
      <c r="DGO12"/>
      <c r="DGP12"/>
      <c r="DGQ12"/>
      <c r="DGR12"/>
      <c r="DGS12"/>
      <c r="DGT12"/>
      <c r="DGU12"/>
      <c r="DGV12"/>
      <c r="DGW12"/>
      <c r="DGX12"/>
      <c r="DGY12"/>
      <c r="DGZ12"/>
      <c r="DHA12"/>
      <c r="DHB12"/>
      <c r="DHC12"/>
      <c r="DHD12"/>
      <c r="DHE12"/>
      <c r="DHF12"/>
      <c r="DHG12"/>
      <c r="DHH12"/>
      <c r="DHI12"/>
      <c r="DHJ12"/>
      <c r="DHK12"/>
      <c r="DHL12"/>
      <c r="DHM12"/>
      <c r="DHN12"/>
      <c r="DHO12"/>
      <c r="DHP12"/>
      <c r="DHQ12"/>
      <c r="DHR12"/>
      <c r="DHS12"/>
      <c r="DHT12"/>
      <c r="DHU12"/>
      <c r="DHV12"/>
      <c r="DHW12"/>
      <c r="DHX12"/>
      <c r="DHY12"/>
      <c r="DHZ12"/>
      <c r="DIA12"/>
      <c r="DIB12"/>
      <c r="DIC12"/>
      <c r="DID12"/>
      <c r="DIE12"/>
      <c r="DIF12"/>
      <c r="DIG12"/>
      <c r="DIH12"/>
      <c r="DII12"/>
      <c r="DIJ12"/>
      <c r="DIK12"/>
      <c r="DIL12"/>
      <c r="DIM12"/>
      <c r="DIN12"/>
      <c r="DIO12"/>
      <c r="DIP12"/>
      <c r="DIQ12"/>
      <c r="DIR12"/>
      <c r="DIS12"/>
      <c r="DIT12"/>
      <c r="DIU12"/>
      <c r="DIV12"/>
      <c r="DIW12"/>
      <c r="DIX12"/>
      <c r="DIY12"/>
      <c r="DIZ12"/>
      <c r="DJA12"/>
      <c r="DJB12"/>
      <c r="DJC12"/>
      <c r="DJD12"/>
      <c r="DJE12"/>
      <c r="DJF12"/>
      <c r="DJG12"/>
      <c r="DJH12"/>
      <c r="DJI12"/>
      <c r="DJJ12"/>
      <c r="DJK12"/>
      <c r="DJL12"/>
      <c r="DJM12"/>
      <c r="DJN12"/>
      <c r="DJO12"/>
      <c r="DJP12"/>
      <c r="DJQ12"/>
      <c r="DJR12"/>
      <c r="DJS12"/>
      <c r="DJT12"/>
      <c r="DJU12"/>
      <c r="DJV12"/>
      <c r="DJW12"/>
      <c r="DJX12"/>
      <c r="DJY12"/>
      <c r="DJZ12"/>
      <c r="DKA12"/>
      <c r="DKB12"/>
      <c r="DKC12"/>
      <c r="DKD12"/>
      <c r="DKE12"/>
      <c r="DKF12"/>
      <c r="DKG12"/>
      <c r="DKH12"/>
      <c r="DKI12"/>
      <c r="DKJ12"/>
      <c r="DKK12"/>
      <c r="DKL12"/>
      <c r="DKM12"/>
      <c r="DKN12"/>
      <c r="DKO12"/>
      <c r="DKP12"/>
      <c r="DKQ12"/>
      <c r="DKR12"/>
      <c r="DKS12"/>
      <c r="DKT12"/>
      <c r="DKU12"/>
      <c r="DKV12"/>
      <c r="DKW12"/>
      <c r="DKX12"/>
      <c r="DKY12"/>
      <c r="DKZ12"/>
      <c r="DLA12"/>
      <c r="DLB12"/>
      <c r="DLC12"/>
      <c r="DLD12"/>
      <c r="DLE12"/>
      <c r="DLF12"/>
      <c r="DLG12"/>
      <c r="DLH12"/>
      <c r="DLI12"/>
      <c r="DLJ12"/>
      <c r="DLK12"/>
      <c r="DLL12"/>
      <c r="DLM12"/>
      <c r="DLN12"/>
      <c r="DLO12"/>
      <c r="DLP12"/>
      <c r="DLQ12"/>
      <c r="DLR12"/>
      <c r="DLS12"/>
      <c r="DLT12"/>
      <c r="DLU12"/>
      <c r="DLV12"/>
      <c r="DLW12"/>
      <c r="DLX12"/>
      <c r="DLY12"/>
      <c r="DLZ12"/>
      <c r="DMA12"/>
      <c r="DMB12"/>
      <c r="DMC12"/>
      <c r="DMD12"/>
      <c r="DME12"/>
      <c r="DMF12"/>
      <c r="DMG12"/>
      <c r="DMH12"/>
      <c r="DMI12"/>
      <c r="DMJ12"/>
      <c r="DMK12"/>
      <c r="DML12"/>
      <c r="DMM12"/>
      <c r="DMN12"/>
      <c r="DMO12"/>
      <c r="DMP12"/>
      <c r="DMQ12"/>
      <c r="DMR12"/>
      <c r="DMS12"/>
      <c r="DMT12"/>
      <c r="DMU12"/>
      <c r="DMV12"/>
      <c r="DMW12"/>
      <c r="DMX12"/>
      <c r="DMY12"/>
      <c r="DMZ12"/>
      <c r="DNA12"/>
      <c r="DNB12"/>
      <c r="DNC12"/>
      <c r="DND12"/>
      <c r="DNE12"/>
      <c r="DNF12"/>
      <c r="DNG12"/>
      <c r="DNH12"/>
      <c r="DNI12"/>
      <c r="DNJ12"/>
      <c r="DNK12"/>
      <c r="DNL12"/>
      <c r="DNM12"/>
      <c r="DNN12"/>
      <c r="DNO12"/>
      <c r="DNP12"/>
      <c r="DNQ12"/>
      <c r="DNR12"/>
      <c r="DNS12"/>
      <c r="DNT12"/>
      <c r="DNU12"/>
      <c r="DNV12"/>
      <c r="DNW12"/>
      <c r="DNX12"/>
      <c r="DNY12"/>
      <c r="DNZ12"/>
      <c r="DOA12"/>
      <c r="DOB12"/>
      <c r="DOC12"/>
      <c r="DOD12"/>
      <c r="DOE12"/>
      <c r="DOF12"/>
      <c r="DOG12"/>
      <c r="DOH12"/>
      <c r="DOI12"/>
      <c r="DOJ12"/>
      <c r="DOK12"/>
      <c r="DOL12"/>
      <c r="DOM12"/>
      <c r="DON12"/>
      <c r="DOO12"/>
      <c r="DOP12"/>
      <c r="DOQ12"/>
      <c r="DOR12"/>
      <c r="DOS12"/>
      <c r="DOT12"/>
      <c r="DOU12"/>
      <c r="DOV12"/>
      <c r="DOW12"/>
      <c r="DOX12"/>
      <c r="DOY12"/>
      <c r="DOZ12"/>
      <c r="DPA12"/>
      <c r="DPB12"/>
      <c r="DPC12"/>
      <c r="DPD12"/>
      <c r="DPE12"/>
      <c r="DPF12"/>
      <c r="DPG12"/>
      <c r="DPH12"/>
      <c r="DPI12"/>
      <c r="DPJ12"/>
      <c r="DPK12"/>
      <c r="DPL12"/>
      <c r="DPM12"/>
      <c r="DPN12"/>
      <c r="DPO12"/>
      <c r="DPP12"/>
      <c r="DPQ12"/>
      <c r="DPR12"/>
      <c r="DPS12"/>
      <c r="DPT12"/>
      <c r="DPU12"/>
      <c r="DPV12"/>
      <c r="DPW12"/>
      <c r="DPX12"/>
      <c r="DPY12"/>
      <c r="DPZ12"/>
      <c r="DQA12"/>
      <c r="DQB12"/>
      <c r="DQC12"/>
      <c r="DQD12"/>
      <c r="DQE12"/>
      <c r="DQF12"/>
      <c r="DQG12"/>
      <c r="DQH12"/>
      <c r="DQI12"/>
      <c r="DQJ12"/>
      <c r="DQK12"/>
      <c r="DQL12"/>
      <c r="DQM12"/>
      <c r="DQN12"/>
      <c r="DQO12"/>
      <c r="DQP12"/>
      <c r="DQQ12"/>
      <c r="DQR12"/>
      <c r="DQS12"/>
      <c r="DQT12"/>
      <c r="DQU12"/>
      <c r="DQV12"/>
      <c r="DQW12"/>
      <c r="DQX12"/>
      <c r="DQY12"/>
      <c r="DQZ12"/>
      <c r="DRA12"/>
      <c r="DRB12"/>
      <c r="DRC12"/>
      <c r="DRD12"/>
      <c r="DRE12"/>
      <c r="DRF12"/>
      <c r="DRG12"/>
      <c r="DRH12"/>
      <c r="DRI12"/>
      <c r="DRJ12"/>
      <c r="DRK12"/>
      <c r="DRL12"/>
      <c r="DRM12"/>
      <c r="DRN12"/>
      <c r="DRO12"/>
      <c r="DRP12"/>
      <c r="DRQ12"/>
      <c r="DRR12"/>
      <c r="DRS12"/>
      <c r="DRT12"/>
      <c r="DRU12"/>
      <c r="DRV12"/>
      <c r="DRW12"/>
      <c r="DRX12"/>
      <c r="DRY12"/>
      <c r="DRZ12"/>
      <c r="DSA12"/>
      <c r="DSB12"/>
      <c r="DSC12"/>
      <c r="DSD12"/>
      <c r="DSE12"/>
      <c r="DSF12"/>
      <c r="DSG12"/>
      <c r="DSH12"/>
      <c r="DSI12"/>
      <c r="DSJ12"/>
      <c r="DSK12"/>
      <c r="DSL12"/>
      <c r="DSM12"/>
      <c r="DSN12"/>
      <c r="DSO12"/>
      <c r="DSP12"/>
      <c r="DSQ12"/>
      <c r="DSR12"/>
      <c r="DSS12"/>
      <c r="DST12"/>
      <c r="DSU12"/>
      <c r="DSV12"/>
      <c r="DSW12"/>
      <c r="DSX12"/>
      <c r="DSY12"/>
      <c r="DSZ12"/>
      <c r="DTA12"/>
      <c r="DTB12"/>
      <c r="DTC12"/>
      <c r="DTD12"/>
      <c r="DTE12"/>
      <c r="DTF12"/>
      <c r="DTG12"/>
      <c r="DTH12"/>
      <c r="DTI12"/>
      <c r="DTJ12"/>
      <c r="DTK12"/>
      <c r="DTL12"/>
      <c r="DTM12"/>
      <c r="DTN12"/>
      <c r="DTO12"/>
      <c r="DTP12"/>
      <c r="DTQ12"/>
      <c r="DTR12"/>
      <c r="DTS12"/>
      <c r="DTT12"/>
      <c r="DTU12"/>
      <c r="DTV12"/>
      <c r="DTW12"/>
      <c r="DTX12"/>
      <c r="DTY12"/>
      <c r="DTZ12"/>
      <c r="DUA12"/>
      <c r="DUB12"/>
      <c r="DUC12"/>
      <c r="DUD12"/>
      <c r="DUE12"/>
      <c r="DUF12"/>
      <c r="DUG12"/>
      <c r="DUH12"/>
      <c r="DUI12"/>
      <c r="DUJ12"/>
      <c r="DUK12"/>
      <c r="DUL12"/>
      <c r="DUM12"/>
      <c r="DUN12"/>
      <c r="DUO12"/>
      <c r="DUP12"/>
      <c r="DUQ12"/>
      <c r="DUR12"/>
      <c r="DUS12"/>
      <c r="DUT12"/>
      <c r="DUU12"/>
      <c r="DUV12"/>
      <c r="DUW12"/>
      <c r="DUX12"/>
      <c r="DUY12"/>
      <c r="DUZ12"/>
      <c r="DVA12"/>
      <c r="DVB12"/>
      <c r="DVC12"/>
      <c r="DVD12"/>
      <c r="DVE12"/>
      <c r="DVF12"/>
      <c r="DVG12"/>
      <c r="DVH12"/>
      <c r="DVI12"/>
      <c r="DVJ12"/>
      <c r="DVK12"/>
      <c r="DVL12"/>
      <c r="DVM12"/>
      <c r="DVN12"/>
      <c r="DVO12"/>
      <c r="DVP12"/>
      <c r="DVQ12"/>
      <c r="DVR12"/>
      <c r="DVS12"/>
      <c r="DVT12"/>
      <c r="DVU12"/>
      <c r="DVV12"/>
      <c r="DVW12"/>
      <c r="DVX12"/>
      <c r="DVY12"/>
      <c r="DVZ12"/>
      <c r="DWA12"/>
      <c r="DWB12"/>
      <c r="DWC12"/>
      <c r="DWD12"/>
      <c r="DWE12"/>
      <c r="DWF12"/>
      <c r="DWG12"/>
      <c r="DWH12"/>
      <c r="DWI12"/>
      <c r="DWJ12"/>
      <c r="DWK12"/>
      <c r="DWL12"/>
      <c r="DWM12"/>
      <c r="DWN12"/>
      <c r="DWO12"/>
      <c r="DWP12"/>
      <c r="DWQ12"/>
      <c r="DWR12"/>
      <c r="DWS12"/>
      <c r="DWT12"/>
      <c r="DWU12"/>
      <c r="DWV12"/>
      <c r="DWW12"/>
      <c r="DWX12"/>
      <c r="DWY12"/>
      <c r="DWZ12"/>
      <c r="DXA12"/>
      <c r="DXB12"/>
      <c r="DXC12"/>
      <c r="DXD12"/>
      <c r="DXE12"/>
      <c r="DXF12"/>
      <c r="DXG12"/>
      <c r="DXH12"/>
      <c r="DXI12"/>
      <c r="DXJ12"/>
      <c r="DXK12"/>
      <c r="DXL12"/>
      <c r="DXM12"/>
      <c r="DXN12"/>
      <c r="DXO12"/>
      <c r="DXP12"/>
      <c r="DXQ12"/>
      <c r="DXR12"/>
      <c r="DXS12"/>
      <c r="DXT12"/>
      <c r="DXU12"/>
      <c r="DXV12"/>
      <c r="DXW12"/>
      <c r="DXX12"/>
      <c r="DXY12"/>
      <c r="DXZ12"/>
      <c r="DYA12"/>
      <c r="DYB12"/>
      <c r="DYC12"/>
      <c r="DYD12"/>
      <c r="DYE12"/>
      <c r="DYF12"/>
      <c r="DYG12"/>
      <c r="DYH12"/>
      <c r="DYI12"/>
      <c r="DYJ12"/>
      <c r="DYK12"/>
      <c r="DYL12"/>
      <c r="DYM12"/>
      <c r="DYN12"/>
      <c r="DYO12"/>
      <c r="DYP12"/>
      <c r="DYQ12"/>
      <c r="DYR12"/>
      <c r="DYS12"/>
      <c r="DYT12"/>
      <c r="DYU12"/>
      <c r="DYV12"/>
      <c r="DYW12"/>
      <c r="DYX12"/>
      <c r="DYY12"/>
      <c r="DYZ12"/>
      <c r="DZA12"/>
      <c r="DZB12"/>
      <c r="DZC12"/>
      <c r="DZD12"/>
      <c r="DZE12"/>
      <c r="DZF12"/>
      <c r="DZG12"/>
      <c r="DZH12"/>
      <c r="DZI12"/>
      <c r="DZJ12"/>
      <c r="DZK12"/>
      <c r="DZL12"/>
      <c r="DZM12"/>
      <c r="DZN12"/>
      <c r="DZO12"/>
      <c r="DZP12"/>
      <c r="DZQ12"/>
      <c r="DZR12"/>
      <c r="DZS12"/>
      <c r="DZT12"/>
      <c r="DZU12"/>
      <c r="DZV12"/>
      <c r="DZW12"/>
      <c r="DZX12"/>
      <c r="DZY12"/>
      <c r="DZZ12"/>
      <c r="EAA12"/>
      <c r="EAB12"/>
      <c r="EAC12"/>
      <c r="EAD12"/>
      <c r="EAE12"/>
      <c r="EAF12"/>
      <c r="EAG12"/>
      <c r="EAH12"/>
      <c r="EAI12"/>
      <c r="EAJ12"/>
      <c r="EAK12"/>
      <c r="EAL12"/>
      <c r="EAM12"/>
      <c r="EAN12"/>
      <c r="EAO12"/>
      <c r="EAP12"/>
      <c r="EAQ12"/>
      <c r="EAR12"/>
      <c r="EAS12"/>
      <c r="EAT12"/>
      <c r="EAU12"/>
      <c r="EAV12"/>
      <c r="EAW12"/>
      <c r="EAX12"/>
      <c r="EAY12"/>
      <c r="EAZ12"/>
      <c r="EBA12"/>
      <c r="EBB12"/>
      <c r="EBC12"/>
      <c r="EBD12"/>
      <c r="EBE12"/>
      <c r="EBF12"/>
      <c r="EBG12"/>
      <c r="EBH12"/>
      <c r="EBI12"/>
      <c r="EBJ12"/>
      <c r="EBK12"/>
      <c r="EBL12"/>
      <c r="EBM12"/>
      <c r="EBN12"/>
      <c r="EBO12"/>
      <c r="EBP12"/>
      <c r="EBQ12"/>
      <c r="EBR12"/>
      <c r="EBS12"/>
      <c r="EBT12"/>
      <c r="EBU12"/>
      <c r="EBV12"/>
      <c r="EBW12"/>
      <c r="EBX12"/>
      <c r="EBY12"/>
      <c r="EBZ12"/>
      <c r="ECA12"/>
      <c r="ECB12"/>
      <c r="ECC12"/>
      <c r="ECD12"/>
      <c r="ECE12"/>
      <c r="ECF12"/>
      <c r="ECG12"/>
      <c r="ECH12"/>
      <c r="ECI12"/>
      <c r="ECJ12"/>
      <c r="ECK12"/>
      <c r="ECL12"/>
      <c r="ECM12"/>
      <c r="ECN12"/>
      <c r="ECO12"/>
      <c r="ECP12"/>
      <c r="ECQ12"/>
      <c r="ECR12"/>
      <c r="ECS12"/>
      <c r="ECT12"/>
      <c r="ECU12"/>
      <c r="ECV12"/>
      <c r="ECW12"/>
      <c r="ECX12"/>
      <c r="ECY12"/>
      <c r="ECZ12"/>
      <c r="EDA12"/>
      <c r="EDB12"/>
      <c r="EDC12"/>
      <c r="EDD12"/>
      <c r="EDE12"/>
      <c r="EDF12"/>
      <c r="EDG12"/>
      <c r="EDH12"/>
      <c r="EDI12"/>
      <c r="EDJ12"/>
      <c r="EDK12"/>
      <c r="EDL12"/>
      <c r="EDM12"/>
      <c r="EDN12"/>
      <c r="EDO12"/>
      <c r="EDP12"/>
      <c r="EDQ12"/>
      <c r="EDR12"/>
      <c r="EDS12"/>
      <c r="EDT12"/>
      <c r="EDU12"/>
      <c r="EDV12"/>
      <c r="EDW12"/>
      <c r="EDX12"/>
      <c r="EDY12"/>
      <c r="EDZ12"/>
      <c r="EEA12"/>
      <c r="EEB12"/>
      <c r="EEC12"/>
      <c r="EED12"/>
      <c r="EEE12"/>
      <c r="EEF12"/>
      <c r="EEG12"/>
      <c r="EEH12"/>
      <c r="EEI12"/>
      <c r="EEJ12"/>
      <c r="EEK12"/>
      <c r="EEL12"/>
      <c r="EEM12"/>
      <c r="EEN12"/>
      <c r="EEO12"/>
      <c r="EEP12"/>
      <c r="EEQ12"/>
      <c r="EER12"/>
      <c r="EES12"/>
      <c r="EET12"/>
      <c r="EEU12"/>
      <c r="EEV12"/>
      <c r="EEW12"/>
      <c r="EEX12"/>
      <c r="EEY12"/>
      <c r="EEZ12"/>
      <c r="EFA12"/>
      <c r="EFB12"/>
      <c r="EFC12"/>
      <c r="EFD12"/>
      <c r="EFE12"/>
      <c r="EFF12"/>
      <c r="EFG12"/>
      <c r="EFH12"/>
      <c r="EFI12"/>
      <c r="EFJ12"/>
      <c r="EFK12"/>
      <c r="EFL12"/>
      <c r="EFM12"/>
      <c r="EFN12"/>
      <c r="EFO12"/>
      <c r="EFP12"/>
      <c r="EFQ12"/>
      <c r="EFR12"/>
      <c r="EFS12"/>
      <c r="EFT12"/>
      <c r="EFU12"/>
      <c r="EFV12"/>
      <c r="EFW12"/>
      <c r="EFX12"/>
      <c r="EFY12"/>
      <c r="EFZ12"/>
      <c r="EGA12"/>
      <c r="EGB12"/>
      <c r="EGC12"/>
      <c r="EGD12"/>
      <c r="EGE12"/>
      <c r="EGF12"/>
      <c r="EGG12"/>
      <c r="EGH12"/>
      <c r="EGI12"/>
      <c r="EGJ12"/>
      <c r="EGK12"/>
      <c r="EGL12"/>
      <c r="EGM12"/>
      <c r="EGN12"/>
      <c r="EGO12"/>
      <c r="EGP12"/>
      <c r="EGQ12"/>
      <c r="EGR12"/>
      <c r="EGS12"/>
      <c r="EGT12"/>
      <c r="EGU12"/>
      <c r="EGV12"/>
      <c r="EGW12"/>
      <c r="EGX12"/>
      <c r="EGY12"/>
      <c r="EGZ12"/>
      <c r="EHA12"/>
      <c r="EHB12"/>
      <c r="EHC12"/>
      <c r="EHD12"/>
      <c r="EHE12"/>
      <c r="EHF12"/>
      <c r="EHG12"/>
      <c r="EHH12"/>
      <c r="EHI12"/>
      <c r="EHJ12"/>
      <c r="EHK12"/>
      <c r="EHL12"/>
      <c r="EHM12"/>
      <c r="EHN12"/>
      <c r="EHO12"/>
      <c r="EHP12"/>
      <c r="EHQ12"/>
      <c r="EHR12"/>
      <c r="EHS12"/>
      <c r="EHT12"/>
      <c r="EHU12"/>
      <c r="EHV12"/>
      <c r="EHW12"/>
      <c r="EHX12"/>
      <c r="EHY12"/>
      <c r="EHZ12"/>
      <c r="EIA12"/>
      <c r="EIB12"/>
      <c r="EIC12"/>
      <c r="EID12"/>
      <c r="EIE12"/>
      <c r="EIF12"/>
      <c r="EIG12"/>
      <c r="EIH12"/>
      <c r="EII12"/>
      <c r="EIJ12"/>
      <c r="EIK12"/>
      <c r="EIL12"/>
      <c r="EIM12"/>
      <c r="EIN12"/>
      <c r="EIO12"/>
      <c r="EIP12"/>
      <c r="EIQ12"/>
      <c r="EIR12"/>
      <c r="EIS12"/>
      <c r="EIT12"/>
      <c r="EIU12"/>
      <c r="EIV12"/>
      <c r="EIW12"/>
      <c r="EIX12"/>
      <c r="EIY12"/>
      <c r="EIZ12"/>
      <c r="EJA12"/>
      <c r="EJB12"/>
      <c r="EJC12"/>
      <c r="EJD12"/>
      <c r="EJE12"/>
      <c r="EJF12"/>
      <c r="EJG12"/>
      <c r="EJH12"/>
      <c r="EJI12"/>
      <c r="EJJ12"/>
      <c r="EJK12"/>
      <c r="EJL12"/>
      <c r="EJM12"/>
      <c r="EJN12"/>
      <c r="EJO12"/>
      <c r="EJP12"/>
      <c r="EJQ12"/>
      <c r="EJR12"/>
      <c r="EJS12"/>
      <c r="EJT12"/>
      <c r="EJU12"/>
      <c r="EJV12"/>
      <c r="EJW12"/>
      <c r="EJX12"/>
      <c r="EJY12"/>
      <c r="EJZ12"/>
      <c r="EKA12"/>
      <c r="EKB12"/>
      <c r="EKC12"/>
      <c r="EKD12"/>
      <c r="EKE12"/>
      <c r="EKF12"/>
      <c r="EKG12"/>
      <c r="EKH12"/>
      <c r="EKI12"/>
      <c r="EKJ12"/>
      <c r="EKK12"/>
      <c r="EKL12"/>
      <c r="EKM12"/>
      <c r="EKN12"/>
      <c r="EKO12"/>
      <c r="EKP12"/>
      <c r="EKQ12"/>
      <c r="EKR12"/>
      <c r="EKS12"/>
      <c r="EKT12"/>
      <c r="EKU12"/>
      <c r="EKV12"/>
      <c r="EKW12"/>
      <c r="EKX12"/>
      <c r="EKY12"/>
      <c r="EKZ12"/>
      <c r="ELA12"/>
      <c r="ELB12"/>
      <c r="ELC12"/>
      <c r="ELD12"/>
      <c r="ELE12"/>
      <c r="ELF12"/>
      <c r="ELG12"/>
      <c r="ELH12"/>
      <c r="ELI12"/>
      <c r="ELJ12"/>
      <c r="ELK12"/>
      <c r="ELL12"/>
      <c r="ELM12"/>
      <c r="ELN12"/>
      <c r="ELO12"/>
      <c r="ELP12"/>
      <c r="ELQ12"/>
      <c r="ELR12"/>
      <c r="ELS12"/>
      <c r="ELT12"/>
      <c r="ELU12"/>
      <c r="ELV12"/>
      <c r="ELW12"/>
      <c r="ELX12"/>
      <c r="ELY12"/>
      <c r="ELZ12"/>
      <c r="EMA12"/>
      <c r="EMB12"/>
      <c r="EMC12"/>
      <c r="EMD12"/>
      <c r="EME12"/>
      <c r="EMF12"/>
      <c r="EMG12"/>
      <c r="EMH12"/>
      <c r="EMI12"/>
      <c r="EMJ12"/>
      <c r="EMK12"/>
      <c r="EML12"/>
      <c r="EMM12"/>
      <c r="EMN12"/>
      <c r="EMO12"/>
      <c r="EMP12"/>
      <c r="EMQ12"/>
      <c r="EMR12"/>
      <c r="EMS12"/>
      <c r="EMT12"/>
      <c r="EMU12"/>
      <c r="EMV12"/>
      <c r="EMW12"/>
      <c r="EMX12"/>
      <c r="EMY12"/>
      <c r="EMZ12"/>
      <c r="ENA12"/>
      <c r="ENB12"/>
      <c r="ENC12"/>
      <c r="END12"/>
      <c r="ENE12"/>
      <c r="ENF12"/>
      <c r="ENG12"/>
      <c r="ENH12"/>
      <c r="ENI12"/>
      <c r="ENJ12"/>
      <c r="ENK12"/>
      <c r="ENL12"/>
      <c r="ENM12"/>
      <c r="ENN12"/>
      <c r="ENO12"/>
      <c r="ENP12"/>
      <c r="ENQ12"/>
      <c r="ENR12"/>
      <c r="ENS12"/>
      <c r="ENT12"/>
      <c r="ENU12"/>
      <c r="ENV12"/>
      <c r="ENW12"/>
      <c r="ENX12"/>
      <c r="ENY12"/>
      <c r="ENZ12"/>
      <c r="EOA12"/>
      <c r="EOB12"/>
      <c r="EOC12"/>
      <c r="EOD12"/>
      <c r="EOE12"/>
      <c r="EOF12"/>
      <c r="EOG12"/>
      <c r="EOH12"/>
      <c r="EOI12"/>
      <c r="EOJ12"/>
      <c r="EOK12"/>
      <c r="EOL12"/>
      <c r="EOM12"/>
      <c r="EON12"/>
      <c r="EOO12"/>
      <c r="EOP12"/>
      <c r="EOQ12"/>
      <c r="EOR12"/>
      <c r="EOS12"/>
      <c r="EOT12"/>
      <c r="EOU12"/>
      <c r="EOV12"/>
      <c r="EOW12"/>
      <c r="EOX12"/>
      <c r="EOY12"/>
      <c r="EOZ12"/>
      <c r="EPA12"/>
      <c r="EPB12"/>
      <c r="EPC12"/>
      <c r="EPD12"/>
      <c r="EPE12"/>
      <c r="EPF12"/>
      <c r="EPG12"/>
      <c r="EPH12"/>
      <c r="EPI12"/>
      <c r="EPJ12"/>
      <c r="EPK12"/>
      <c r="EPL12"/>
      <c r="EPM12"/>
      <c r="EPN12"/>
      <c r="EPO12"/>
      <c r="EPP12"/>
      <c r="EPQ12"/>
      <c r="EPR12"/>
      <c r="EPS12"/>
      <c r="EPT12"/>
      <c r="EPU12"/>
      <c r="EPV12"/>
      <c r="EPW12"/>
      <c r="EPX12"/>
      <c r="EPY12"/>
      <c r="EPZ12"/>
      <c r="EQA12"/>
      <c r="EQB12"/>
      <c r="EQC12"/>
      <c r="EQD12"/>
      <c r="EQE12"/>
      <c r="EQF12"/>
      <c r="EQG12"/>
      <c r="EQH12"/>
      <c r="EQI12"/>
      <c r="EQJ12"/>
      <c r="EQK12"/>
      <c r="EQL12"/>
      <c r="EQM12"/>
      <c r="EQN12"/>
      <c r="EQO12"/>
      <c r="EQP12"/>
      <c r="EQQ12"/>
      <c r="EQR12"/>
      <c r="EQS12"/>
      <c r="EQT12"/>
      <c r="EQU12"/>
      <c r="EQV12"/>
      <c r="EQW12"/>
      <c r="EQX12"/>
      <c r="EQY12"/>
      <c r="EQZ12"/>
      <c r="ERA12"/>
      <c r="ERB12"/>
      <c r="ERC12"/>
      <c r="ERD12"/>
      <c r="ERE12"/>
      <c r="ERF12"/>
      <c r="ERG12"/>
      <c r="ERH12"/>
      <c r="ERI12"/>
      <c r="ERJ12"/>
      <c r="ERK12"/>
      <c r="ERL12"/>
      <c r="ERM12"/>
      <c r="ERN12"/>
      <c r="ERO12"/>
      <c r="ERP12"/>
      <c r="ERQ12"/>
      <c r="ERR12"/>
      <c r="ERS12"/>
      <c r="ERT12"/>
      <c r="ERU12"/>
      <c r="ERV12"/>
      <c r="ERW12"/>
      <c r="ERX12"/>
      <c r="ERY12"/>
      <c r="ERZ12"/>
      <c r="ESA12"/>
      <c r="ESB12"/>
      <c r="ESC12"/>
      <c r="ESD12"/>
      <c r="ESE12"/>
      <c r="ESF12"/>
      <c r="ESG12"/>
      <c r="ESH12"/>
      <c r="ESI12"/>
      <c r="ESJ12"/>
      <c r="ESK12"/>
      <c r="ESL12"/>
      <c r="ESM12"/>
      <c r="ESN12"/>
      <c r="ESO12"/>
      <c r="ESP12"/>
      <c r="ESQ12"/>
      <c r="ESR12"/>
      <c r="ESS12"/>
      <c r="EST12"/>
      <c r="ESU12"/>
      <c r="ESV12"/>
      <c r="ESW12"/>
      <c r="ESX12"/>
      <c r="ESY12"/>
      <c r="ESZ12"/>
      <c r="ETA12"/>
      <c r="ETB12"/>
      <c r="ETC12"/>
      <c r="ETD12"/>
      <c r="ETE12"/>
      <c r="ETF12"/>
      <c r="ETG12"/>
      <c r="ETH12"/>
      <c r="ETI12"/>
      <c r="ETJ12"/>
      <c r="ETK12"/>
      <c r="ETL12"/>
      <c r="ETM12"/>
      <c r="ETN12"/>
      <c r="ETO12"/>
      <c r="ETP12"/>
      <c r="ETQ12"/>
      <c r="ETR12"/>
      <c r="ETS12"/>
      <c r="ETT12"/>
      <c r="ETU12"/>
      <c r="ETV12"/>
      <c r="ETW12"/>
      <c r="ETX12"/>
      <c r="ETY12"/>
      <c r="ETZ12"/>
      <c r="EUA12"/>
      <c r="EUB12"/>
      <c r="EUC12"/>
      <c r="EUD12"/>
      <c r="EUE12"/>
      <c r="EUF12"/>
      <c r="EUG12"/>
      <c r="EUH12"/>
      <c r="EUI12"/>
      <c r="EUJ12"/>
      <c r="EUK12"/>
      <c r="EUL12"/>
      <c r="EUM12"/>
      <c r="EUN12"/>
      <c r="EUO12"/>
      <c r="EUP12"/>
      <c r="EUQ12"/>
      <c r="EUR12"/>
      <c r="EUS12"/>
      <c r="EUT12"/>
      <c r="EUU12"/>
      <c r="EUV12"/>
      <c r="EUW12"/>
      <c r="EUX12"/>
      <c r="EUY12"/>
      <c r="EUZ12"/>
      <c r="EVA12"/>
      <c r="EVB12"/>
      <c r="EVC12"/>
      <c r="EVD12"/>
      <c r="EVE12"/>
      <c r="EVF12"/>
      <c r="EVG12"/>
      <c r="EVH12"/>
      <c r="EVI12"/>
      <c r="EVJ12"/>
      <c r="EVK12"/>
      <c r="EVL12"/>
      <c r="EVM12"/>
      <c r="EVN12"/>
      <c r="EVO12"/>
      <c r="EVP12"/>
      <c r="EVQ12"/>
      <c r="EVR12"/>
      <c r="EVS12"/>
      <c r="EVT12"/>
      <c r="EVU12"/>
      <c r="EVV12"/>
      <c r="EVW12"/>
      <c r="EVX12"/>
      <c r="EVY12"/>
      <c r="EVZ12"/>
      <c r="EWA12"/>
      <c r="EWB12"/>
      <c r="EWC12"/>
      <c r="EWD12"/>
      <c r="EWE12"/>
      <c r="EWF12"/>
      <c r="EWG12"/>
      <c r="EWH12"/>
      <c r="EWI12"/>
      <c r="EWJ12"/>
      <c r="EWK12"/>
      <c r="EWL12"/>
      <c r="EWM12"/>
      <c r="EWN12"/>
      <c r="EWO12"/>
      <c r="EWP12"/>
      <c r="EWQ12"/>
      <c r="EWR12"/>
      <c r="EWS12"/>
      <c r="EWT12"/>
      <c r="EWU12"/>
      <c r="EWV12"/>
      <c r="EWW12"/>
      <c r="EWX12"/>
      <c r="EWY12"/>
      <c r="EWZ12"/>
      <c r="EXA12"/>
      <c r="EXB12"/>
      <c r="EXC12"/>
      <c r="EXD12"/>
      <c r="EXE12"/>
      <c r="EXF12"/>
      <c r="EXG12"/>
      <c r="EXH12"/>
      <c r="EXI12"/>
      <c r="EXJ12"/>
      <c r="EXK12"/>
      <c r="EXL12"/>
      <c r="EXM12"/>
      <c r="EXN12"/>
      <c r="EXO12"/>
      <c r="EXP12"/>
      <c r="EXQ12"/>
      <c r="EXR12"/>
      <c r="EXS12"/>
      <c r="EXT12"/>
    </row>
    <row r="13" spans="1:4024" x14ac:dyDescent="0.25">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row>
    <row r="14" spans="1:4024" x14ac:dyDescent="0.25">
      <c r="A14" s="48" t="s">
        <v>67</v>
      </c>
      <c r="B14" s="52" t="s">
        <v>77</v>
      </c>
      <c r="E14" s="71" t="s">
        <v>67</v>
      </c>
      <c r="F14" s="53" t="s">
        <v>82</v>
      </c>
      <c r="G14" s="56" t="s">
        <v>83</v>
      </c>
      <c r="H14" s="64" t="s">
        <v>74</v>
      </c>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row>
    <row r="15" spans="1:4024" x14ac:dyDescent="0.25">
      <c r="A15" s="45" t="s">
        <v>80</v>
      </c>
      <c r="B15" s="45">
        <f>SUMIF(INSURANCE!$G2:G1339,"southwest", INSURANCE!F2:F1339)</f>
        <v>4012754.6476200009</v>
      </c>
      <c r="E15" s="72" t="s">
        <v>78</v>
      </c>
      <c r="F15" s="65">
        <f>COUNTIFS(INSURANCE!$G2:G1340, "southeast", INSURANCE!$E2:E1340, "1")</f>
        <v>91</v>
      </c>
      <c r="G15" s="54">
        <f>COUNTIFS(INSURANCE!$G2:G1340, "southeast", INSURANCE!$E2:E1340, "0")</f>
        <v>273</v>
      </c>
      <c r="H15" s="55">
        <f>SUM(F15, G15)</f>
        <v>364</v>
      </c>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row>
    <row r="16" spans="1:4024" x14ac:dyDescent="0.25">
      <c r="A16" s="45" t="s">
        <v>68</v>
      </c>
      <c r="B16" s="45">
        <f>SUMIF(INSURANCE!$G2:G1339,"northwest", INSURANCE!F2:F1339)</f>
        <v>4035711.9965399993</v>
      </c>
      <c r="E16" s="73" t="s">
        <v>68</v>
      </c>
      <c r="F16" s="66">
        <f>COUNTIFS(INSURANCE!$G2:G1340, "northwest", INSURANCE!$E2:E1340, "1")</f>
        <v>58</v>
      </c>
      <c r="G16" s="66">
        <f>COUNTIFS(INSURANCE!$G2:G1340, "northwest", INSURANCE!$E2:E1340, "0")</f>
        <v>267</v>
      </c>
      <c r="H16" s="62">
        <f t="shared" ref="H16:H18" si="0">SUM(F16, G16)</f>
        <v>325</v>
      </c>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row>
    <row r="17" spans="1:2687" x14ac:dyDescent="0.25">
      <c r="A17" s="45" t="s">
        <v>79</v>
      </c>
      <c r="B17" s="45">
        <f>SUMIF(INSURANCE!$G2:G1339,"northeast", INSURANCE!F2:F1339)</f>
        <v>4343668.5833089994</v>
      </c>
      <c r="E17" s="72" t="s">
        <v>79</v>
      </c>
      <c r="F17" s="54">
        <f>COUNTIFS(INSURANCE!G2:G1340, "northeast", INSURANCE!E2:E1340, "1")</f>
        <v>67</v>
      </c>
      <c r="G17" s="54">
        <f>COUNTIFS(INSURANCE!G2:G1340, "northeast", INSURANCE!E2:E1340, "0")</f>
        <v>257</v>
      </c>
      <c r="H17" s="55">
        <f t="shared" si="0"/>
        <v>324</v>
      </c>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row>
    <row r="18" spans="1:2687" x14ac:dyDescent="0.25">
      <c r="A18" s="45" t="s">
        <v>78</v>
      </c>
      <c r="B18" s="45">
        <f>SUMIF(INSURANCE!$G2:G1339,"southeast", INSURANCE!F2:F1339)</f>
        <v>5363689.763290002</v>
      </c>
      <c r="E18" s="73" t="s">
        <v>80</v>
      </c>
      <c r="F18" s="60">
        <f>COUNTIFS(INSURANCE!G2:G1340, "southwest", INSURANCE!E2:E1340, "1")</f>
        <v>58</v>
      </c>
      <c r="G18" s="60">
        <f>COUNTIFS(INSURANCE!G2:G1340, "southwest", INSURANCE!E2:E1340, "0")</f>
        <v>267</v>
      </c>
      <c r="H18" s="62">
        <f t="shared" si="0"/>
        <v>325</v>
      </c>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row>
    <row r="19" spans="1:2687" ht="15.75" thickBot="1" x14ac:dyDescent="0.3">
      <c r="A19" s="45" t="s">
        <v>81</v>
      </c>
      <c r="B19" s="45">
        <f>SUBTOTAL(109,Table11[SUM OF CHARGES])</f>
        <v>17755824.990759004</v>
      </c>
      <c r="E19" s="74" t="s">
        <v>74</v>
      </c>
      <c r="F19" s="67">
        <f t="shared" ref="F19:H19" si="1">SUM(F15:F18)</f>
        <v>274</v>
      </c>
      <c r="G19" s="67">
        <f t="shared" si="1"/>
        <v>1064</v>
      </c>
      <c r="H19" s="68">
        <f t="shared" si="1"/>
        <v>1338</v>
      </c>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row>
    <row r="20" spans="1:2687" ht="15.75" thickTop="1" x14ac:dyDescent="0.25">
      <c r="E20" s="61"/>
      <c r="F20" s="69"/>
      <c r="G20" s="69"/>
      <c r="H20" s="7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row>
    <row r="21" spans="1:2687" x14ac:dyDescent="0.25">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row>
    <row r="22" spans="1:2687" x14ac:dyDescent="0.25">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c r="ASC22"/>
      <c r="ASD22"/>
      <c r="ASE22"/>
      <c r="ASF22"/>
      <c r="ASG22"/>
      <c r="ASH22"/>
      <c r="ASI22"/>
      <c r="ASJ22"/>
      <c r="ASK22"/>
      <c r="ASL22"/>
      <c r="ASM22"/>
      <c r="ASN22"/>
      <c r="ASO22"/>
      <c r="ASP22"/>
      <c r="ASQ22"/>
      <c r="ASR22"/>
      <c r="ASS22"/>
      <c r="AST22"/>
      <c r="ASU22"/>
      <c r="ASV22"/>
      <c r="ASW22"/>
      <c r="ASX22"/>
      <c r="ASY22"/>
      <c r="ASZ22"/>
      <c r="ATA22"/>
      <c r="ATB22"/>
      <c r="ATC22"/>
      <c r="ATD22"/>
      <c r="ATE22"/>
      <c r="ATF22"/>
      <c r="ATG22"/>
      <c r="ATH22"/>
      <c r="ATI22"/>
      <c r="ATJ22"/>
      <c r="ATK22"/>
      <c r="ATL22"/>
      <c r="ATM22"/>
      <c r="ATN22"/>
      <c r="ATO22"/>
      <c r="ATP22"/>
      <c r="ATQ22"/>
      <c r="ATR22"/>
      <c r="ATS22"/>
      <c r="ATT22"/>
      <c r="ATU22"/>
      <c r="ATV22"/>
      <c r="ATW22"/>
      <c r="ATX22"/>
      <c r="ATY22"/>
      <c r="ATZ22"/>
      <c r="AUA22"/>
      <c r="AUB22"/>
      <c r="AUC22"/>
      <c r="AUD22"/>
      <c r="AUE22"/>
      <c r="AUF22"/>
      <c r="AUG22"/>
      <c r="AUH22"/>
      <c r="AUI22"/>
      <c r="AUJ22"/>
      <c r="AUK22"/>
      <c r="AUL22"/>
      <c r="AUM22"/>
      <c r="AUN22"/>
      <c r="AUO22"/>
      <c r="AUP22"/>
      <c r="AUQ22"/>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c r="AZE22"/>
      <c r="AZF22"/>
      <c r="AZG22"/>
      <c r="AZH22"/>
      <c r="AZI22"/>
      <c r="AZJ22"/>
      <c r="AZK22"/>
      <c r="AZL22"/>
      <c r="AZM22"/>
      <c r="AZN22"/>
      <c r="AZO22"/>
      <c r="AZP22"/>
      <c r="AZQ22"/>
      <c r="AZR22"/>
      <c r="AZS22"/>
      <c r="AZT22"/>
      <c r="AZU22"/>
      <c r="AZV22"/>
      <c r="AZW22"/>
      <c r="AZX22"/>
      <c r="AZY22"/>
      <c r="AZZ22"/>
      <c r="BAA22"/>
      <c r="BAB22"/>
      <c r="BAC22"/>
      <c r="BAD22"/>
      <c r="BAE22"/>
      <c r="BAF22"/>
      <c r="BAG22"/>
      <c r="BAH22"/>
      <c r="BAI22"/>
      <c r="BAJ22"/>
      <c r="BAK22"/>
      <c r="BAL22"/>
      <c r="BAM22"/>
      <c r="BAN22"/>
      <c r="BAO22"/>
      <c r="BAP22"/>
      <c r="BAQ22"/>
      <c r="BAR22"/>
      <c r="BAS22"/>
      <c r="BAT22"/>
      <c r="BAU22"/>
      <c r="BAV22"/>
      <c r="BAW22"/>
      <c r="BAX22"/>
      <c r="BAY22"/>
      <c r="BAZ22"/>
      <c r="BBA22"/>
      <c r="BBB22"/>
      <c r="BBC22"/>
      <c r="BBD22"/>
      <c r="BBE22"/>
      <c r="BBF22"/>
      <c r="BBG22"/>
      <c r="BBH22"/>
      <c r="BBI22"/>
      <c r="BBJ22"/>
      <c r="BBK22"/>
      <c r="BBL22"/>
      <c r="BBM22"/>
      <c r="BBN22"/>
      <c r="BBO22"/>
      <c r="BBP22"/>
      <c r="BBQ22"/>
      <c r="BBR22"/>
      <c r="BBS22"/>
      <c r="BBT22"/>
      <c r="BBU22"/>
      <c r="BBV22"/>
      <c r="BBW22"/>
      <c r="BBX22"/>
      <c r="BBY22"/>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c r="BGM22"/>
      <c r="BGN22"/>
      <c r="BGO22"/>
      <c r="BGP22"/>
      <c r="BGQ22"/>
      <c r="BGR22"/>
      <c r="BGS22"/>
      <c r="BGT22"/>
      <c r="BGU22"/>
      <c r="BGV22"/>
      <c r="BGW22"/>
      <c r="BGX22"/>
      <c r="BGY22"/>
      <c r="BGZ22"/>
      <c r="BHA22"/>
      <c r="BHB22"/>
      <c r="BHC22"/>
      <c r="BHD22"/>
      <c r="BHE22"/>
      <c r="BHF22"/>
      <c r="BHG22"/>
      <c r="BHH22"/>
      <c r="BHI22"/>
      <c r="BHJ22"/>
      <c r="BHK22"/>
      <c r="BHL22"/>
      <c r="BHM22"/>
      <c r="BHN22"/>
      <c r="BHO22"/>
      <c r="BHP22"/>
      <c r="BHQ22"/>
      <c r="BHR22"/>
      <c r="BHS22"/>
      <c r="BHT22"/>
      <c r="BHU22"/>
      <c r="BHV22"/>
      <c r="BHW22"/>
      <c r="BHX22"/>
      <c r="BHY22"/>
      <c r="BHZ22"/>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c r="BOU22"/>
      <c r="BOV22"/>
      <c r="BOW22"/>
      <c r="BOX22"/>
      <c r="BOY22"/>
      <c r="BOZ22"/>
      <c r="BPA22"/>
      <c r="BPB22"/>
      <c r="BPC22"/>
      <c r="BPD22"/>
      <c r="BPE22"/>
      <c r="BPF22"/>
      <c r="BPG22"/>
      <c r="BPH22"/>
      <c r="BPI22"/>
      <c r="BPJ22"/>
      <c r="BPK22"/>
      <c r="BPL22"/>
      <c r="BPM22"/>
      <c r="BPN22"/>
      <c r="BPO22"/>
      <c r="BPP22"/>
      <c r="BPQ22"/>
      <c r="BPR22"/>
      <c r="BPS22"/>
      <c r="BPT22"/>
      <c r="BPU22"/>
      <c r="BPV22"/>
      <c r="BPW22"/>
      <c r="BPX22"/>
      <c r="BPY22"/>
      <c r="BPZ22"/>
      <c r="BQA22"/>
      <c r="BQB22"/>
      <c r="BQC22"/>
      <c r="BQD22"/>
      <c r="BQE22"/>
      <c r="BQF22"/>
      <c r="BQG22"/>
      <c r="BQH22"/>
      <c r="BQI22"/>
      <c r="BQJ22"/>
      <c r="BQK22"/>
      <c r="BQL22"/>
      <c r="BQM22"/>
      <c r="BQN22"/>
      <c r="BQO22"/>
      <c r="BQP22"/>
      <c r="BQQ22"/>
      <c r="BQR22"/>
      <c r="BQS22"/>
      <c r="BQT22"/>
      <c r="BQU22"/>
      <c r="BQV22"/>
      <c r="BQW22"/>
      <c r="BQX22"/>
      <c r="BQY22"/>
      <c r="BQZ22"/>
      <c r="BRA22"/>
      <c r="BRB22"/>
      <c r="BRC22"/>
      <c r="BRD22"/>
      <c r="BRE22"/>
      <c r="BRF22"/>
      <c r="BRG22"/>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c r="BXZ22"/>
      <c r="BYA22"/>
      <c r="BYB22"/>
      <c r="BYC22"/>
      <c r="BYD22"/>
      <c r="BYE22"/>
      <c r="BYF22"/>
      <c r="BYG22"/>
      <c r="BYH22"/>
      <c r="BYI22"/>
      <c r="BYJ22"/>
      <c r="BYK22"/>
      <c r="BYL22"/>
      <c r="BYM22"/>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c r="CFF22"/>
      <c r="CFG22"/>
      <c r="CFH22"/>
      <c r="CFI22"/>
      <c r="CFJ22"/>
      <c r="CFK22"/>
      <c r="CFL22"/>
      <c r="CFM22"/>
      <c r="CFN22"/>
      <c r="CFO22"/>
      <c r="CFP22"/>
      <c r="CFQ22"/>
      <c r="CFR22"/>
      <c r="CFS22"/>
      <c r="CFT22"/>
      <c r="CFU22"/>
      <c r="CFV22"/>
      <c r="CFW22"/>
      <c r="CFX22"/>
      <c r="CFY22"/>
      <c r="CFZ22"/>
      <c r="CGA22"/>
      <c r="CGB22"/>
      <c r="CGC22"/>
      <c r="CGD22"/>
      <c r="CGE22"/>
      <c r="CGF22"/>
      <c r="CGG22"/>
      <c r="CGH22"/>
      <c r="CGI22"/>
      <c r="CGJ22"/>
      <c r="CGK22"/>
      <c r="CGL22"/>
      <c r="CGM22"/>
      <c r="CGN22"/>
      <c r="CGO22"/>
      <c r="CGP22"/>
      <c r="CGQ22"/>
      <c r="CGR22"/>
      <c r="CGS22"/>
      <c r="CGT22"/>
      <c r="CGU22"/>
      <c r="CGV22"/>
      <c r="CGW22"/>
      <c r="CGX22"/>
      <c r="CGY22"/>
      <c r="CGZ22"/>
      <c r="CHA22"/>
      <c r="CHB22"/>
      <c r="CHC22"/>
      <c r="CHD22"/>
      <c r="CHE22"/>
      <c r="CHF22"/>
      <c r="CHG22"/>
      <c r="CHH22"/>
      <c r="CHI22"/>
      <c r="CHJ22"/>
      <c r="CHK22"/>
      <c r="CHL22"/>
      <c r="CHM22"/>
      <c r="CHN22"/>
      <c r="CHO22"/>
      <c r="CHP22"/>
      <c r="CHQ22"/>
      <c r="CHR22"/>
      <c r="CHS22"/>
      <c r="CHT22"/>
      <c r="CHU22"/>
      <c r="CHV22"/>
      <c r="CHW22"/>
      <c r="CHX22"/>
      <c r="CHY22"/>
      <c r="CHZ22"/>
      <c r="CIA22"/>
      <c r="CIB22"/>
      <c r="CIC22"/>
      <c r="CID22"/>
      <c r="CIE22"/>
      <c r="CIF22"/>
      <c r="CIG22"/>
      <c r="CIH22"/>
      <c r="CII22"/>
      <c r="CIJ22"/>
      <c r="CIK22"/>
      <c r="CIL22"/>
      <c r="CIM22"/>
      <c r="CIN22"/>
      <c r="CIO22"/>
      <c r="CIP22"/>
      <c r="CIQ22"/>
      <c r="CIR22"/>
      <c r="CIS22"/>
      <c r="CIT22"/>
      <c r="CIU22"/>
      <c r="CIV22"/>
      <c r="CIW22"/>
      <c r="CIX22"/>
      <c r="CIY22"/>
      <c r="CIZ22"/>
      <c r="CJA22"/>
      <c r="CJB22"/>
      <c r="CJC22"/>
      <c r="CJD22"/>
      <c r="CJE22"/>
      <c r="CJF22"/>
      <c r="CJG22"/>
      <c r="CJH22"/>
      <c r="CJI22"/>
      <c r="CJJ22"/>
      <c r="CJK22"/>
      <c r="CJL22"/>
      <c r="CJM22"/>
      <c r="CJN22"/>
      <c r="CJO22"/>
      <c r="CJP22"/>
      <c r="CJQ22"/>
      <c r="CJR22"/>
      <c r="CJS22"/>
      <c r="CJT22"/>
      <c r="CJU22"/>
      <c r="CJV22"/>
      <c r="CJW22"/>
      <c r="CJX22"/>
      <c r="CJY22"/>
      <c r="CJZ22"/>
      <c r="CKA22"/>
      <c r="CKB22"/>
      <c r="CKC22"/>
      <c r="CKD22"/>
      <c r="CKE22"/>
      <c r="CKF22"/>
      <c r="CKG22"/>
      <c r="CKH22"/>
      <c r="CKI22"/>
      <c r="CKJ22"/>
      <c r="CKK22"/>
      <c r="CKL22"/>
      <c r="CKM22"/>
      <c r="CKN22"/>
      <c r="CKO22"/>
      <c r="CKP22"/>
      <c r="CKQ22"/>
      <c r="CKR22"/>
      <c r="CKS22"/>
      <c r="CKT22"/>
      <c r="CKU22"/>
      <c r="CKV22"/>
      <c r="CKW22"/>
      <c r="CKX22"/>
      <c r="CKY22"/>
      <c r="CKZ22"/>
      <c r="CLA22"/>
      <c r="CLB22"/>
      <c r="CLC22"/>
      <c r="CLD22"/>
      <c r="CLE22"/>
      <c r="CLF22"/>
      <c r="CLG22"/>
      <c r="CLH22"/>
      <c r="CLI22"/>
      <c r="CLJ22"/>
      <c r="CLK22"/>
      <c r="CLL22"/>
      <c r="CLM22"/>
      <c r="CLN22"/>
      <c r="CLO22"/>
      <c r="CLP22"/>
      <c r="CLQ22"/>
      <c r="CLR22"/>
      <c r="CLS22"/>
      <c r="CLT22"/>
      <c r="CLU22"/>
      <c r="CLV22"/>
      <c r="CLW22"/>
      <c r="CLX22"/>
      <c r="CLY22"/>
      <c r="CLZ22"/>
      <c r="CMA22"/>
      <c r="CMB22"/>
      <c r="CMC22"/>
      <c r="CMD22"/>
      <c r="CME22"/>
      <c r="CMF22"/>
      <c r="CMG22"/>
      <c r="CMH22"/>
      <c r="CMI22"/>
      <c r="CMJ22"/>
      <c r="CMK22"/>
      <c r="CML22"/>
      <c r="CMM22"/>
      <c r="CMN22"/>
      <c r="CMO22"/>
      <c r="CMP22"/>
      <c r="CMQ22"/>
      <c r="CMR22"/>
      <c r="CMS22"/>
      <c r="CMT22"/>
      <c r="CMU22"/>
      <c r="CMV22"/>
      <c r="CMW22"/>
      <c r="CMX22"/>
      <c r="CMY22"/>
      <c r="CMZ22"/>
      <c r="CNA22"/>
      <c r="CNB22"/>
      <c r="CNC22"/>
      <c r="CND22"/>
      <c r="CNE22"/>
      <c r="CNF22"/>
      <c r="CNG22"/>
      <c r="CNH22"/>
      <c r="CNI22"/>
      <c r="CNJ22"/>
      <c r="CNK22"/>
      <c r="CNL22"/>
      <c r="CNM22"/>
      <c r="CNN22"/>
      <c r="CNO22"/>
      <c r="CNP22"/>
      <c r="CNQ22"/>
      <c r="CNR22"/>
      <c r="CNS22"/>
      <c r="CNT22"/>
      <c r="CNU22"/>
      <c r="CNV22"/>
      <c r="CNW22"/>
      <c r="CNX22"/>
      <c r="CNY22"/>
      <c r="CNZ22"/>
      <c r="COA22"/>
      <c r="COB22"/>
      <c r="COC22"/>
      <c r="COD22"/>
      <c r="COE22"/>
      <c r="COF22"/>
      <c r="COG22"/>
      <c r="COH22"/>
      <c r="COI22"/>
      <c r="COJ22"/>
      <c r="COK22"/>
      <c r="COL22"/>
      <c r="COM22"/>
      <c r="CON22"/>
      <c r="COO22"/>
      <c r="COP22"/>
      <c r="COQ22"/>
      <c r="COR22"/>
      <c r="COS22"/>
      <c r="COT22"/>
      <c r="COU22"/>
      <c r="COV22"/>
      <c r="COW22"/>
      <c r="COX22"/>
      <c r="COY22"/>
      <c r="COZ22"/>
      <c r="CPA22"/>
      <c r="CPB22"/>
      <c r="CPC22"/>
      <c r="CPD22"/>
      <c r="CPE22"/>
      <c r="CPF22"/>
      <c r="CPG22"/>
      <c r="CPH22"/>
      <c r="CPI22"/>
      <c r="CPJ22"/>
      <c r="CPK22"/>
      <c r="CPL22"/>
      <c r="CPM22"/>
      <c r="CPN22"/>
      <c r="CPO22"/>
      <c r="CPP22"/>
      <c r="CPQ22"/>
      <c r="CPR22"/>
      <c r="CPS22"/>
      <c r="CPT22"/>
      <c r="CPU22"/>
      <c r="CPV22"/>
      <c r="CPW22"/>
      <c r="CPX22"/>
      <c r="CPY22"/>
      <c r="CPZ22"/>
      <c r="CQA22"/>
      <c r="CQB22"/>
      <c r="CQC22"/>
      <c r="CQD22"/>
      <c r="CQE22"/>
      <c r="CQF22"/>
      <c r="CQG22"/>
      <c r="CQH22"/>
      <c r="CQI22"/>
      <c r="CQJ22"/>
      <c r="CQK22"/>
      <c r="CQL22"/>
      <c r="CQM22"/>
      <c r="CQN22"/>
      <c r="CQO22"/>
      <c r="CQP22"/>
      <c r="CQQ22"/>
      <c r="CQR22"/>
      <c r="CQS22"/>
      <c r="CQT22"/>
      <c r="CQU22"/>
      <c r="CQV22"/>
      <c r="CQW22"/>
      <c r="CQX22"/>
      <c r="CQY22"/>
      <c r="CQZ22"/>
      <c r="CRA22"/>
      <c r="CRB22"/>
      <c r="CRC22"/>
      <c r="CRD22"/>
      <c r="CRE22"/>
      <c r="CRF22"/>
      <c r="CRG22"/>
      <c r="CRH22"/>
      <c r="CRI22"/>
      <c r="CRJ22"/>
      <c r="CRK22"/>
      <c r="CRL22"/>
      <c r="CRM22"/>
      <c r="CRN22"/>
      <c r="CRO22"/>
      <c r="CRP22"/>
      <c r="CRQ22"/>
      <c r="CRR22"/>
      <c r="CRS22"/>
      <c r="CRT22"/>
      <c r="CRU22"/>
      <c r="CRV22"/>
      <c r="CRW22"/>
      <c r="CRX22"/>
      <c r="CRY22"/>
      <c r="CRZ22"/>
      <c r="CSA22"/>
      <c r="CSB22"/>
      <c r="CSC22"/>
      <c r="CSD22"/>
      <c r="CSE22"/>
      <c r="CSF22"/>
      <c r="CSG22"/>
      <c r="CSH22"/>
      <c r="CSI22"/>
      <c r="CSJ22"/>
      <c r="CSK22"/>
      <c r="CSL22"/>
      <c r="CSM22"/>
      <c r="CSN22"/>
      <c r="CSO22"/>
      <c r="CSP22"/>
      <c r="CSQ22"/>
      <c r="CSR22"/>
      <c r="CSS22"/>
      <c r="CST22"/>
      <c r="CSU22"/>
      <c r="CSV22"/>
      <c r="CSW22"/>
      <c r="CSX22"/>
      <c r="CSY22"/>
      <c r="CSZ22"/>
      <c r="CTA22"/>
      <c r="CTB22"/>
      <c r="CTC22"/>
      <c r="CTD22"/>
      <c r="CTE22"/>
      <c r="CTF22"/>
      <c r="CTG22"/>
      <c r="CTH22"/>
      <c r="CTI22"/>
      <c r="CTJ22"/>
      <c r="CTK22"/>
      <c r="CTL22"/>
      <c r="CTM22"/>
      <c r="CTN22"/>
      <c r="CTO22"/>
      <c r="CTP22"/>
      <c r="CTQ22"/>
      <c r="CTR22"/>
      <c r="CTS22"/>
      <c r="CTT22"/>
      <c r="CTU22"/>
      <c r="CTV22"/>
      <c r="CTW22"/>
      <c r="CTX22"/>
      <c r="CTY22"/>
      <c r="CTZ22"/>
      <c r="CUA22"/>
      <c r="CUB22"/>
      <c r="CUC22"/>
      <c r="CUD22"/>
      <c r="CUE22"/>
      <c r="CUF22"/>
      <c r="CUG22"/>
      <c r="CUH22"/>
      <c r="CUI22"/>
      <c r="CUJ22"/>
      <c r="CUK22"/>
      <c r="CUL22"/>
      <c r="CUM22"/>
      <c r="CUN22"/>
      <c r="CUO22"/>
      <c r="CUP22"/>
      <c r="CUQ22"/>
      <c r="CUR22"/>
      <c r="CUS22"/>
      <c r="CUT22"/>
      <c r="CUU22"/>
      <c r="CUV22"/>
      <c r="CUW22"/>
      <c r="CUX22"/>
      <c r="CUY22"/>
      <c r="CUZ22"/>
      <c r="CVA22"/>
      <c r="CVB22"/>
      <c r="CVC22"/>
      <c r="CVD22"/>
      <c r="CVE22"/>
      <c r="CVF22"/>
      <c r="CVG22"/>
      <c r="CVH22"/>
      <c r="CVI22"/>
      <c r="CVJ22"/>
      <c r="CVK22"/>
      <c r="CVL22"/>
      <c r="CVM22"/>
      <c r="CVN22"/>
      <c r="CVO22"/>
      <c r="CVP22"/>
      <c r="CVQ22"/>
      <c r="CVR22"/>
      <c r="CVS22"/>
      <c r="CVT22"/>
      <c r="CVU22"/>
      <c r="CVV22"/>
      <c r="CVW22"/>
      <c r="CVX22"/>
      <c r="CVY22"/>
      <c r="CVZ22"/>
      <c r="CWA22"/>
      <c r="CWB22"/>
      <c r="CWC22"/>
      <c r="CWD22"/>
      <c r="CWE22"/>
      <c r="CWF22"/>
      <c r="CWG22"/>
      <c r="CWH22"/>
      <c r="CWI22"/>
      <c r="CWJ22"/>
      <c r="CWK22"/>
      <c r="CWL22"/>
      <c r="CWM22"/>
      <c r="CWN22"/>
      <c r="CWO22"/>
      <c r="CWP22"/>
      <c r="CWQ22"/>
      <c r="CWR22"/>
      <c r="CWS22"/>
      <c r="CWT22"/>
      <c r="CWU22"/>
      <c r="CWV22"/>
      <c r="CWW22"/>
      <c r="CWX22"/>
      <c r="CWY22"/>
      <c r="CWZ22"/>
      <c r="CXA22"/>
      <c r="CXB22"/>
      <c r="CXC22"/>
      <c r="CXD22"/>
      <c r="CXE22"/>
      <c r="CXF22"/>
      <c r="CXG22"/>
      <c r="CXH22"/>
      <c r="CXI22"/>
      <c r="CXJ22"/>
      <c r="CXK22"/>
      <c r="CXL22"/>
      <c r="CXM22"/>
      <c r="CXN22"/>
      <c r="CXO22"/>
      <c r="CXP22"/>
      <c r="CXQ22"/>
      <c r="CXR22"/>
      <c r="CXS22"/>
      <c r="CXT22"/>
      <c r="CXU22"/>
      <c r="CXV22"/>
      <c r="CXW22"/>
      <c r="CXX22"/>
      <c r="CXY22"/>
      <c r="CXZ22"/>
      <c r="CYA22"/>
      <c r="CYB22"/>
      <c r="CYC22"/>
      <c r="CYD22"/>
      <c r="CYE22"/>
      <c r="CYF22"/>
      <c r="CYG22"/>
      <c r="CYH22"/>
      <c r="CYI22"/>
    </row>
    <row r="23" spans="1:2687" x14ac:dyDescent="0.25">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c r="ASC23"/>
      <c r="ASD23"/>
      <c r="ASE23"/>
      <c r="ASF23"/>
      <c r="ASG23"/>
      <c r="ASH23"/>
      <c r="ASI23"/>
      <c r="ASJ23"/>
      <c r="ASK23"/>
      <c r="ASL23"/>
      <c r="ASM23"/>
      <c r="ASN23"/>
      <c r="ASO23"/>
      <c r="ASP23"/>
      <c r="ASQ23"/>
      <c r="ASR23"/>
      <c r="ASS23"/>
      <c r="AST23"/>
      <c r="ASU23"/>
      <c r="ASV23"/>
      <c r="ASW23"/>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c r="AZQ23"/>
      <c r="AZR23"/>
      <c r="AZS23"/>
      <c r="AZT23"/>
      <c r="AZU23"/>
      <c r="AZV23"/>
      <c r="AZW23"/>
      <c r="AZX23"/>
      <c r="AZY23"/>
      <c r="AZZ23"/>
      <c r="BAA23"/>
      <c r="BAB23"/>
      <c r="BAC23"/>
      <c r="BAD23"/>
      <c r="BAE23"/>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c r="BGY23"/>
      <c r="BGZ23"/>
      <c r="BHA23"/>
      <c r="BHB23"/>
      <c r="BHC23"/>
      <c r="BHD23"/>
      <c r="BHE23"/>
      <c r="BHF23"/>
      <c r="BHG23"/>
      <c r="BHH23"/>
      <c r="BHI23"/>
      <c r="BHJ23"/>
      <c r="BHK23"/>
      <c r="BHL23"/>
      <c r="BHM23"/>
      <c r="BHN23"/>
      <c r="BHO23"/>
      <c r="BHP23"/>
      <c r="BHQ23"/>
      <c r="BHR23"/>
      <c r="BHS23"/>
      <c r="BHT23"/>
      <c r="BHU23"/>
      <c r="BHV23"/>
      <c r="BHW23"/>
      <c r="BHX23"/>
      <c r="BHY23"/>
      <c r="BHZ23"/>
      <c r="BIA23"/>
      <c r="BIB23"/>
      <c r="BIC23"/>
      <c r="BID23"/>
      <c r="BIE23"/>
      <c r="BIF23"/>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c r="BOU23"/>
      <c r="BOV23"/>
      <c r="BOW23"/>
      <c r="BOX23"/>
      <c r="BOY23"/>
      <c r="BOZ23"/>
      <c r="BPA23"/>
      <c r="BPB23"/>
      <c r="BPC23"/>
      <c r="BPD23"/>
      <c r="BPE23"/>
      <c r="BPF23"/>
      <c r="BPG23"/>
      <c r="BPH23"/>
      <c r="BPI23"/>
      <c r="BPJ23"/>
      <c r="BPK23"/>
      <c r="BPL23"/>
      <c r="BPM23"/>
      <c r="BPN23"/>
      <c r="BPO23"/>
      <c r="BPP23"/>
      <c r="BPQ23"/>
      <c r="BPR23"/>
      <c r="BPS23"/>
      <c r="BPT23"/>
      <c r="BPU23"/>
      <c r="BPV23"/>
      <c r="BPW23"/>
      <c r="BPX23"/>
      <c r="BPY23"/>
      <c r="BPZ23"/>
      <c r="BQA23"/>
      <c r="BQB23"/>
      <c r="BQC23"/>
      <c r="BQD23"/>
      <c r="BQE23"/>
      <c r="BQF23"/>
      <c r="BQG23"/>
      <c r="BQH23"/>
      <c r="BQI23"/>
      <c r="BQJ23"/>
      <c r="BQK23"/>
      <c r="BQL23"/>
      <c r="BQM23"/>
      <c r="BQN23"/>
      <c r="BQO23"/>
      <c r="BQP23"/>
      <c r="BQQ23"/>
      <c r="BQR23"/>
      <c r="BQS23"/>
      <c r="BQT23"/>
      <c r="BQU23"/>
      <c r="BQV23"/>
      <c r="BQW23"/>
      <c r="BQX23"/>
      <c r="BQY23"/>
      <c r="BQZ23"/>
      <c r="BRA23"/>
      <c r="BRB23"/>
      <c r="BRC23"/>
      <c r="BRD23"/>
      <c r="BRE23"/>
      <c r="BRF23"/>
      <c r="BRG23"/>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c r="BXZ23"/>
      <c r="BYA23"/>
      <c r="BYB23"/>
      <c r="BYC23"/>
      <c r="BYD23"/>
      <c r="BYE23"/>
      <c r="BYF23"/>
      <c r="BYG23"/>
      <c r="BYH23"/>
      <c r="BYI23"/>
      <c r="BYJ23"/>
      <c r="BYK23"/>
      <c r="BYL23"/>
      <c r="BYM23"/>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c r="CFF23"/>
      <c r="CFG23"/>
      <c r="CFH23"/>
      <c r="CFI23"/>
      <c r="CFJ23"/>
      <c r="CFK23"/>
      <c r="CFL23"/>
      <c r="CFM23"/>
      <c r="CFN23"/>
      <c r="CFO23"/>
      <c r="CFP23"/>
      <c r="CFQ23"/>
      <c r="CFR23"/>
      <c r="CFS23"/>
      <c r="CFT23"/>
      <c r="CFU23"/>
      <c r="CFV23"/>
      <c r="CFW23"/>
      <c r="CFX23"/>
      <c r="CFY23"/>
      <c r="CFZ23"/>
      <c r="CGA23"/>
      <c r="CGB23"/>
      <c r="CGC23"/>
      <c r="CGD23"/>
      <c r="CGE23"/>
      <c r="CGF23"/>
      <c r="CGG23"/>
      <c r="CGH23"/>
      <c r="CGI23"/>
      <c r="CGJ23"/>
      <c r="CGK23"/>
      <c r="CGL23"/>
      <c r="CGM23"/>
      <c r="CGN23"/>
      <c r="CGO23"/>
      <c r="CGP23"/>
      <c r="CGQ23"/>
      <c r="CGR23"/>
      <c r="CGS23"/>
      <c r="CGT23"/>
      <c r="CGU23"/>
      <c r="CGV23"/>
      <c r="CGW23"/>
      <c r="CGX23"/>
      <c r="CGY23"/>
      <c r="CGZ23"/>
      <c r="CHA23"/>
      <c r="CHB23"/>
      <c r="CHC23"/>
      <c r="CHD23"/>
      <c r="CHE23"/>
      <c r="CHF23"/>
      <c r="CHG23"/>
      <c r="CHH23"/>
      <c r="CHI23"/>
      <c r="CHJ23"/>
      <c r="CHK23"/>
      <c r="CHL23"/>
      <c r="CHM23"/>
      <c r="CHN23"/>
      <c r="CHO23"/>
      <c r="CHP23"/>
      <c r="CHQ23"/>
      <c r="CHR23"/>
      <c r="CHS23"/>
      <c r="CHT23"/>
      <c r="CHU23"/>
      <c r="CHV23"/>
      <c r="CHW23"/>
      <c r="CHX23"/>
      <c r="CHY23"/>
      <c r="CHZ23"/>
      <c r="CIA23"/>
      <c r="CIB23"/>
      <c r="CIC23"/>
      <c r="CID23"/>
      <c r="CIE23"/>
      <c r="CIF23"/>
      <c r="CIG23"/>
      <c r="CIH23"/>
      <c r="CII23"/>
      <c r="CIJ23"/>
      <c r="CIK23"/>
      <c r="CIL23"/>
      <c r="CIM23"/>
      <c r="CIN23"/>
      <c r="CIO23"/>
      <c r="CIP23"/>
      <c r="CIQ23"/>
      <c r="CIR23"/>
      <c r="CIS23"/>
      <c r="CIT23"/>
      <c r="CIU23"/>
      <c r="CIV23"/>
      <c r="CIW23"/>
      <c r="CIX23"/>
      <c r="CIY23"/>
      <c r="CIZ23"/>
      <c r="CJA23"/>
      <c r="CJB23"/>
      <c r="CJC23"/>
      <c r="CJD23"/>
      <c r="CJE23"/>
      <c r="CJF23"/>
      <c r="CJG23"/>
      <c r="CJH23"/>
      <c r="CJI23"/>
      <c r="CJJ23"/>
      <c r="CJK23"/>
      <c r="CJL23"/>
      <c r="CJM23"/>
      <c r="CJN23"/>
      <c r="CJO23"/>
      <c r="CJP23"/>
      <c r="CJQ23"/>
      <c r="CJR23"/>
      <c r="CJS23"/>
      <c r="CJT23"/>
      <c r="CJU23"/>
      <c r="CJV23"/>
      <c r="CJW23"/>
      <c r="CJX23"/>
      <c r="CJY23"/>
      <c r="CJZ23"/>
      <c r="CKA23"/>
      <c r="CKB23"/>
      <c r="CKC23"/>
      <c r="CKD23"/>
      <c r="CKE23"/>
      <c r="CKF23"/>
      <c r="CKG23"/>
      <c r="CKH23"/>
      <c r="CKI23"/>
      <c r="CKJ23"/>
      <c r="CKK23"/>
      <c r="CKL23"/>
      <c r="CKM23"/>
      <c r="CKN23"/>
      <c r="CKO23"/>
      <c r="CKP23"/>
      <c r="CKQ23"/>
      <c r="CKR23"/>
      <c r="CKS23"/>
      <c r="CKT23"/>
      <c r="CKU23"/>
      <c r="CKV23"/>
      <c r="CKW23"/>
      <c r="CKX23"/>
      <c r="CKY23"/>
      <c r="CKZ23"/>
      <c r="CLA23"/>
      <c r="CLB23"/>
      <c r="CLC23"/>
      <c r="CLD23"/>
      <c r="CLE23"/>
      <c r="CLF23"/>
      <c r="CLG23"/>
      <c r="CLH23"/>
      <c r="CLI23"/>
      <c r="CLJ23"/>
      <c r="CLK23"/>
      <c r="CLL23"/>
      <c r="CLM23"/>
      <c r="CLN23"/>
      <c r="CLO23"/>
      <c r="CLP23"/>
      <c r="CLQ23"/>
      <c r="CLR23"/>
      <c r="CLS23"/>
      <c r="CLT23"/>
      <c r="CLU23"/>
      <c r="CLV23"/>
      <c r="CLW23"/>
      <c r="CLX23"/>
      <c r="CLY23"/>
      <c r="CLZ23"/>
      <c r="CMA23"/>
      <c r="CMB23"/>
      <c r="CMC23"/>
      <c r="CMD23"/>
      <c r="CME23"/>
      <c r="CMF23"/>
      <c r="CMG23"/>
      <c r="CMH23"/>
      <c r="CMI23"/>
      <c r="CMJ23"/>
      <c r="CMK23"/>
      <c r="CML23"/>
      <c r="CMM23"/>
      <c r="CMN23"/>
      <c r="CMO23"/>
      <c r="CMP23"/>
      <c r="CMQ23"/>
      <c r="CMR23"/>
      <c r="CMS23"/>
      <c r="CMT23"/>
      <c r="CMU23"/>
      <c r="CMV23"/>
      <c r="CMW23"/>
      <c r="CMX23"/>
      <c r="CMY23"/>
      <c r="CMZ23"/>
      <c r="CNA23"/>
      <c r="CNB23"/>
      <c r="CNC23"/>
      <c r="CND23"/>
      <c r="CNE23"/>
      <c r="CNF23"/>
      <c r="CNG23"/>
      <c r="CNH23"/>
      <c r="CNI23"/>
      <c r="CNJ23"/>
      <c r="CNK23"/>
      <c r="CNL23"/>
      <c r="CNM23"/>
      <c r="CNN23"/>
      <c r="CNO23"/>
      <c r="CNP23"/>
      <c r="CNQ23"/>
      <c r="CNR23"/>
      <c r="CNS23"/>
      <c r="CNT23"/>
      <c r="CNU23"/>
      <c r="CNV23"/>
      <c r="CNW23"/>
      <c r="CNX23"/>
      <c r="CNY23"/>
      <c r="CNZ23"/>
      <c r="COA23"/>
      <c r="COB23"/>
      <c r="COC23"/>
      <c r="COD23"/>
      <c r="COE23"/>
      <c r="COF23"/>
      <c r="COG23"/>
      <c r="COH23"/>
      <c r="COI23"/>
      <c r="COJ23"/>
      <c r="COK23"/>
      <c r="COL23"/>
      <c r="COM23"/>
      <c r="CON23"/>
      <c r="COO23"/>
      <c r="COP23"/>
      <c r="COQ23"/>
      <c r="COR23"/>
      <c r="COS23"/>
      <c r="COT23"/>
      <c r="COU23"/>
      <c r="COV23"/>
      <c r="COW23"/>
      <c r="COX23"/>
      <c r="COY23"/>
      <c r="COZ23"/>
      <c r="CPA23"/>
      <c r="CPB23"/>
      <c r="CPC23"/>
      <c r="CPD23"/>
      <c r="CPE23"/>
      <c r="CPF23"/>
      <c r="CPG23"/>
      <c r="CPH23"/>
      <c r="CPI23"/>
      <c r="CPJ23"/>
      <c r="CPK23"/>
      <c r="CPL23"/>
      <c r="CPM23"/>
      <c r="CPN23"/>
      <c r="CPO23"/>
      <c r="CPP23"/>
      <c r="CPQ23"/>
      <c r="CPR23"/>
      <c r="CPS23"/>
      <c r="CPT23"/>
      <c r="CPU23"/>
      <c r="CPV23"/>
      <c r="CPW23"/>
      <c r="CPX23"/>
      <c r="CPY23"/>
      <c r="CPZ23"/>
      <c r="CQA23"/>
      <c r="CQB23"/>
      <c r="CQC23"/>
      <c r="CQD23"/>
      <c r="CQE23"/>
      <c r="CQF23"/>
      <c r="CQG23"/>
      <c r="CQH23"/>
      <c r="CQI23"/>
      <c r="CQJ23"/>
      <c r="CQK23"/>
      <c r="CQL23"/>
      <c r="CQM23"/>
      <c r="CQN23"/>
      <c r="CQO23"/>
      <c r="CQP23"/>
      <c r="CQQ23"/>
      <c r="CQR23"/>
      <c r="CQS23"/>
      <c r="CQT23"/>
      <c r="CQU23"/>
      <c r="CQV23"/>
      <c r="CQW23"/>
      <c r="CQX23"/>
      <c r="CQY23"/>
      <c r="CQZ23"/>
      <c r="CRA23"/>
      <c r="CRB23"/>
      <c r="CRC23"/>
      <c r="CRD23"/>
      <c r="CRE23"/>
      <c r="CRF23"/>
      <c r="CRG23"/>
      <c r="CRH23"/>
      <c r="CRI23"/>
      <c r="CRJ23"/>
      <c r="CRK23"/>
      <c r="CRL23"/>
      <c r="CRM23"/>
      <c r="CRN23"/>
      <c r="CRO23"/>
      <c r="CRP23"/>
      <c r="CRQ23"/>
      <c r="CRR23"/>
      <c r="CRS23"/>
      <c r="CRT23"/>
      <c r="CRU23"/>
      <c r="CRV23"/>
      <c r="CRW23"/>
      <c r="CRX23"/>
      <c r="CRY23"/>
      <c r="CRZ23"/>
      <c r="CSA23"/>
      <c r="CSB23"/>
      <c r="CSC23"/>
      <c r="CSD23"/>
      <c r="CSE23"/>
      <c r="CSF23"/>
      <c r="CSG23"/>
      <c r="CSH23"/>
      <c r="CSI23"/>
      <c r="CSJ23"/>
      <c r="CSK23"/>
      <c r="CSL23"/>
      <c r="CSM23"/>
      <c r="CSN23"/>
      <c r="CSO23"/>
      <c r="CSP23"/>
      <c r="CSQ23"/>
      <c r="CSR23"/>
      <c r="CSS23"/>
      <c r="CST23"/>
      <c r="CSU23"/>
      <c r="CSV23"/>
      <c r="CSW23"/>
      <c r="CSX23"/>
      <c r="CSY23"/>
      <c r="CSZ23"/>
      <c r="CTA23"/>
      <c r="CTB23"/>
      <c r="CTC23"/>
      <c r="CTD23"/>
      <c r="CTE23"/>
      <c r="CTF23"/>
      <c r="CTG23"/>
      <c r="CTH23"/>
      <c r="CTI23"/>
      <c r="CTJ23"/>
      <c r="CTK23"/>
      <c r="CTL23"/>
      <c r="CTM23"/>
      <c r="CTN23"/>
      <c r="CTO23"/>
      <c r="CTP23"/>
      <c r="CTQ23"/>
      <c r="CTR23"/>
      <c r="CTS23"/>
      <c r="CTT23"/>
      <c r="CTU23"/>
      <c r="CTV23"/>
      <c r="CTW23"/>
      <c r="CTX23"/>
      <c r="CTY23"/>
      <c r="CTZ23"/>
      <c r="CUA23"/>
      <c r="CUB23"/>
      <c r="CUC23"/>
      <c r="CUD23"/>
      <c r="CUE23"/>
      <c r="CUF23"/>
      <c r="CUG23"/>
      <c r="CUH23"/>
      <c r="CUI23"/>
      <c r="CUJ23"/>
      <c r="CUK23"/>
      <c r="CUL23"/>
      <c r="CUM23"/>
      <c r="CUN23"/>
      <c r="CUO23"/>
      <c r="CUP23"/>
      <c r="CUQ23"/>
      <c r="CUR23"/>
      <c r="CUS23"/>
      <c r="CUT23"/>
      <c r="CUU23"/>
      <c r="CUV23"/>
      <c r="CUW23"/>
      <c r="CUX23"/>
      <c r="CUY23"/>
      <c r="CUZ23"/>
      <c r="CVA23"/>
      <c r="CVB23"/>
      <c r="CVC23"/>
      <c r="CVD23"/>
      <c r="CVE23"/>
      <c r="CVF23"/>
      <c r="CVG23"/>
      <c r="CVH23"/>
      <c r="CVI23"/>
      <c r="CVJ23"/>
      <c r="CVK23"/>
      <c r="CVL23"/>
      <c r="CVM23"/>
      <c r="CVN23"/>
      <c r="CVO23"/>
      <c r="CVP23"/>
      <c r="CVQ23"/>
      <c r="CVR23"/>
      <c r="CVS23"/>
      <c r="CVT23"/>
      <c r="CVU23"/>
      <c r="CVV23"/>
      <c r="CVW23"/>
      <c r="CVX23"/>
      <c r="CVY23"/>
      <c r="CVZ23"/>
      <c r="CWA23"/>
      <c r="CWB23"/>
      <c r="CWC23"/>
      <c r="CWD23"/>
      <c r="CWE23"/>
      <c r="CWF23"/>
      <c r="CWG23"/>
      <c r="CWH23"/>
      <c r="CWI23"/>
      <c r="CWJ23"/>
      <c r="CWK23"/>
      <c r="CWL23"/>
      <c r="CWM23"/>
      <c r="CWN23"/>
      <c r="CWO23"/>
      <c r="CWP23"/>
      <c r="CWQ23"/>
      <c r="CWR23"/>
      <c r="CWS23"/>
      <c r="CWT23"/>
      <c r="CWU23"/>
      <c r="CWV23"/>
      <c r="CWW23"/>
      <c r="CWX23"/>
      <c r="CWY23"/>
      <c r="CWZ23"/>
      <c r="CXA23"/>
      <c r="CXB23"/>
      <c r="CXC23"/>
      <c r="CXD23"/>
      <c r="CXE23"/>
      <c r="CXF23"/>
      <c r="CXG23"/>
      <c r="CXH23"/>
      <c r="CXI23"/>
      <c r="CXJ23"/>
      <c r="CXK23"/>
      <c r="CXL23"/>
      <c r="CXM23"/>
      <c r="CXN23"/>
      <c r="CXO23"/>
      <c r="CXP23"/>
      <c r="CXQ23"/>
      <c r="CXR23"/>
      <c r="CXS23"/>
      <c r="CXT23"/>
      <c r="CXU23"/>
      <c r="CXV23"/>
      <c r="CXW23"/>
      <c r="CXX23"/>
      <c r="CXY23"/>
      <c r="CXZ23"/>
      <c r="CYA23"/>
      <c r="CYB23"/>
      <c r="CYC23"/>
      <c r="CYD23"/>
      <c r="CYE23"/>
      <c r="CYF23"/>
      <c r="CYG23"/>
      <c r="CYH23"/>
      <c r="CYI23"/>
    </row>
    <row r="24" spans="1:2687" x14ac:dyDescent="0.25">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c r="ASC24"/>
      <c r="ASD24"/>
      <c r="ASE24"/>
      <c r="ASF24"/>
      <c r="ASG24"/>
      <c r="ASH24"/>
      <c r="ASI24"/>
      <c r="ASJ24"/>
      <c r="ASK24"/>
      <c r="ASL24"/>
      <c r="ASM24"/>
      <c r="ASN24"/>
      <c r="ASO24"/>
      <c r="ASP24"/>
      <c r="ASQ24"/>
      <c r="ASR24"/>
      <c r="ASS24"/>
      <c r="AST24"/>
      <c r="ASU24"/>
      <c r="ASV24"/>
      <c r="ASW24"/>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c r="AZQ24"/>
      <c r="AZR24"/>
      <c r="AZS24"/>
      <c r="AZT24"/>
      <c r="AZU24"/>
      <c r="AZV24"/>
      <c r="AZW24"/>
      <c r="AZX24"/>
      <c r="AZY24"/>
      <c r="AZZ24"/>
      <c r="BAA24"/>
      <c r="BAB24"/>
      <c r="BAC24"/>
      <c r="BAD24"/>
      <c r="BAE24"/>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c r="BGY24"/>
      <c r="BGZ24"/>
      <c r="BHA24"/>
      <c r="BHB24"/>
      <c r="BHC24"/>
      <c r="BHD24"/>
      <c r="BHE24"/>
      <c r="BHF24"/>
      <c r="BHG24"/>
      <c r="BHH24"/>
      <c r="BHI24"/>
      <c r="BHJ24"/>
      <c r="BHK24"/>
      <c r="BHL24"/>
      <c r="BHM24"/>
      <c r="BHN24"/>
      <c r="BHO24"/>
      <c r="BHP24"/>
      <c r="BHQ24"/>
      <c r="BHR24"/>
      <c r="BHS24"/>
      <c r="BHT24"/>
      <c r="BHU24"/>
      <c r="BHV24"/>
      <c r="BHW24"/>
      <c r="BHX24"/>
      <c r="BHY24"/>
      <c r="BHZ24"/>
      <c r="BIA24"/>
      <c r="BIB24"/>
      <c r="BIC24"/>
      <c r="BID24"/>
      <c r="BIE24"/>
      <c r="BIF24"/>
      <c r="BIG24"/>
      <c r="BIH24"/>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c r="BOU24"/>
      <c r="BOV24"/>
      <c r="BOW24"/>
      <c r="BOX24"/>
      <c r="BOY24"/>
      <c r="BOZ24"/>
      <c r="BPA24"/>
      <c r="BPB24"/>
      <c r="BPC24"/>
      <c r="BPD24"/>
      <c r="BPE24"/>
      <c r="BPF24"/>
      <c r="BPG24"/>
      <c r="BPH24"/>
      <c r="BPI24"/>
      <c r="BPJ24"/>
      <c r="BPK24"/>
      <c r="BPL24"/>
      <c r="BPM24"/>
      <c r="BPN24"/>
      <c r="BPO24"/>
      <c r="BPP24"/>
      <c r="BPQ24"/>
      <c r="BPR24"/>
      <c r="BPS24"/>
      <c r="BPT24"/>
      <c r="BPU24"/>
      <c r="BPV24"/>
      <c r="BPW24"/>
      <c r="BPX24"/>
      <c r="BPY24"/>
      <c r="BPZ24"/>
      <c r="BQA24"/>
      <c r="BQB24"/>
      <c r="BQC24"/>
      <c r="BQD24"/>
      <c r="BQE24"/>
      <c r="BQF24"/>
      <c r="BQG24"/>
      <c r="BQH24"/>
      <c r="BQI24"/>
      <c r="BQJ24"/>
      <c r="BQK24"/>
      <c r="BQL24"/>
      <c r="BQM24"/>
      <c r="BQN24"/>
      <c r="BQO24"/>
      <c r="BQP24"/>
      <c r="BQQ24"/>
      <c r="BQR24"/>
      <c r="BQS24"/>
      <c r="BQT24"/>
      <c r="BQU24"/>
      <c r="BQV24"/>
      <c r="BQW24"/>
      <c r="BQX24"/>
      <c r="BQY24"/>
      <c r="BQZ24"/>
      <c r="BRA24"/>
      <c r="BRB24"/>
      <c r="BRC24"/>
      <c r="BRD24"/>
      <c r="BRE24"/>
      <c r="BRF24"/>
      <c r="BRG24"/>
      <c r="BRH24"/>
      <c r="BRI24"/>
      <c r="BRJ24"/>
      <c r="BRK24"/>
      <c r="BRL24"/>
      <c r="BRM24"/>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c r="BXZ24"/>
      <c r="BYA24"/>
      <c r="BYB24"/>
      <c r="BYC24"/>
      <c r="BYD24"/>
      <c r="BYE24"/>
      <c r="BYF24"/>
      <c r="BYG24"/>
      <c r="BYH24"/>
      <c r="BYI24"/>
      <c r="BYJ24"/>
      <c r="BYK24"/>
      <c r="BYL24"/>
      <c r="BYM24"/>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c r="CFE24"/>
      <c r="CFF24"/>
      <c r="CFG24"/>
      <c r="CFH24"/>
      <c r="CFI24"/>
      <c r="CFJ24"/>
      <c r="CFK24"/>
      <c r="CFL24"/>
      <c r="CFM24"/>
      <c r="CFN24"/>
      <c r="CFO24"/>
      <c r="CFP24"/>
      <c r="CFQ24"/>
      <c r="CFR24"/>
      <c r="CFS24"/>
      <c r="CFT24"/>
      <c r="CFU24"/>
      <c r="CFV24"/>
      <c r="CFW24"/>
      <c r="CFX24"/>
      <c r="CFY24"/>
      <c r="CFZ24"/>
      <c r="CGA24"/>
      <c r="CGB24"/>
      <c r="CGC24"/>
      <c r="CGD24"/>
      <c r="CGE24"/>
      <c r="CGF24"/>
      <c r="CGG24"/>
      <c r="CGH24"/>
      <c r="CGI24"/>
      <c r="CGJ24"/>
      <c r="CGK24"/>
      <c r="CGL24"/>
      <c r="CGM24"/>
      <c r="CGN24"/>
      <c r="CGO24"/>
      <c r="CGP24"/>
      <c r="CGQ24"/>
      <c r="CGR24"/>
      <c r="CGS24"/>
      <c r="CGT24"/>
      <c r="CGU24"/>
      <c r="CGV24"/>
      <c r="CGW24"/>
      <c r="CGX24"/>
      <c r="CGY24"/>
      <c r="CGZ24"/>
      <c r="CHA24"/>
      <c r="CHB24"/>
      <c r="CHC24"/>
      <c r="CHD24"/>
      <c r="CHE24"/>
      <c r="CHF24"/>
      <c r="CHG24"/>
      <c r="CHH24"/>
      <c r="CHI24"/>
      <c r="CHJ24"/>
      <c r="CHK24"/>
      <c r="CHL24"/>
      <c r="CHM24"/>
      <c r="CHN24"/>
      <c r="CHO24"/>
      <c r="CHP24"/>
      <c r="CHQ24"/>
      <c r="CHR24"/>
      <c r="CHS24"/>
      <c r="CHT24"/>
      <c r="CHU24"/>
      <c r="CHV24"/>
      <c r="CHW24"/>
      <c r="CHX24"/>
      <c r="CHY24"/>
      <c r="CHZ24"/>
      <c r="CIA24"/>
      <c r="CIB24"/>
      <c r="CIC24"/>
      <c r="CID24"/>
      <c r="CIE24"/>
      <c r="CIF24"/>
      <c r="CIG24"/>
      <c r="CIH24"/>
      <c r="CII24"/>
      <c r="CIJ24"/>
      <c r="CIK24"/>
      <c r="CIL24"/>
      <c r="CIM24"/>
      <c r="CIN24"/>
      <c r="CIO24"/>
      <c r="CIP24"/>
      <c r="CIQ24"/>
      <c r="CIR24"/>
      <c r="CIS24"/>
      <c r="CIT24"/>
      <c r="CIU24"/>
      <c r="CIV24"/>
      <c r="CIW24"/>
      <c r="CIX24"/>
      <c r="CIY24"/>
      <c r="CIZ24"/>
      <c r="CJA24"/>
      <c r="CJB24"/>
      <c r="CJC24"/>
      <c r="CJD24"/>
      <c r="CJE24"/>
      <c r="CJF24"/>
      <c r="CJG24"/>
      <c r="CJH24"/>
      <c r="CJI24"/>
      <c r="CJJ24"/>
      <c r="CJK24"/>
      <c r="CJL24"/>
      <c r="CJM24"/>
      <c r="CJN24"/>
      <c r="CJO24"/>
      <c r="CJP24"/>
      <c r="CJQ24"/>
      <c r="CJR24"/>
      <c r="CJS24"/>
      <c r="CJT24"/>
      <c r="CJU24"/>
      <c r="CJV24"/>
      <c r="CJW24"/>
      <c r="CJX24"/>
      <c r="CJY24"/>
      <c r="CJZ24"/>
      <c r="CKA24"/>
      <c r="CKB24"/>
      <c r="CKC24"/>
      <c r="CKD24"/>
      <c r="CKE24"/>
      <c r="CKF24"/>
      <c r="CKG24"/>
      <c r="CKH24"/>
      <c r="CKI24"/>
      <c r="CKJ24"/>
      <c r="CKK24"/>
      <c r="CKL24"/>
      <c r="CKM24"/>
      <c r="CKN24"/>
      <c r="CKO24"/>
      <c r="CKP24"/>
      <c r="CKQ24"/>
      <c r="CKR24"/>
      <c r="CKS24"/>
      <c r="CKT24"/>
      <c r="CKU24"/>
      <c r="CKV24"/>
      <c r="CKW24"/>
      <c r="CKX24"/>
      <c r="CKY24"/>
      <c r="CKZ24"/>
      <c r="CLA24"/>
      <c r="CLB24"/>
      <c r="CLC24"/>
      <c r="CLD24"/>
      <c r="CLE24"/>
      <c r="CLF24"/>
      <c r="CLG24"/>
      <c r="CLH24"/>
      <c r="CLI24"/>
      <c r="CLJ24"/>
      <c r="CLK24"/>
      <c r="CLL24"/>
      <c r="CLM24"/>
      <c r="CLN24"/>
      <c r="CLO24"/>
      <c r="CLP24"/>
      <c r="CLQ24"/>
      <c r="CLR24"/>
      <c r="CLS24"/>
      <c r="CLT24"/>
      <c r="CLU24"/>
      <c r="CLV24"/>
      <c r="CLW24"/>
      <c r="CLX24"/>
      <c r="CLY24"/>
      <c r="CLZ24"/>
      <c r="CMA24"/>
      <c r="CMB24"/>
      <c r="CMC24"/>
      <c r="CMD24"/>
      <c r="CME24"/>
      <c r="CMF24"/>
      <c r="CMG24"/>
      <c r="CMH24"/>
      <c r="CMI24"/>
      <c r="CMJ24"/>
      <c r="CMK24"/>
      <c r="CML24"/>
      <c r="CMM24"/>
      <c r="CMN24"/>
      <c r="CMO24"/>
      <c r="CMP24"/>
      <c r="CMQ24"/>
      <c r="CMR24"/>
      <c r="CMS24"/>
      <c r="CMT24"/>
      <c r="CMU24"/>
      <c r="CMV24"/>
      <c r="CMW24"/>
      <c r="CMX24"/>
      <c r="CMY24"/>
      <c r="CMZ24"/>
      <c r="CNA24"/>
      <c r="CNB24"/>
      <c r="CNC24"/>
      <c r="CND24"/>
      <c r="CNE24"/>
      <c r="CNF24"/>
      <c r="CNG24"/>
      <c r="CNH24"/>
      <c r="CNI24"/>
      <c r="CNJ24"/>
      <c r="CNK24"/>
      <c r="CNL24"/>
      <c r="CNM24"/>
      <c r="CNN24"/>
      <c r="CNO24"/>
      <c r="CNP24"/>
      <c r="CNQ24"/>
      <c r="CNR24"/>
      <c r="CNS24"/>
      <c r="CNT24"/>
      <c r="CNU24"/>
      <c r="CNV24"/>
      <c r="CNW24"/>
      <c r="CNX24"/>
      <c r="CNY24"/>
      <c r="CNZ24"/>
      <c r="COA24"/>
      <c r="COB24"/>
      <c r="COC24"/>
      <c r="COD24"/>
      <c r="COE24"/>
      <c r="COF24"/>
      <c r="COG24"/>
      <c r="COH24"/>
      <c r="COI24"/>
      <c r="COJ24"/>
      <c r="COK24"/>
      <c r="COL24"/>
      <c r="COM24"/>
      <c r="CON24"/>
      <c r="COO24"/>
      <c r="COP24"/>
      <c r="COQ24"/>
      <c r="COR24"/>
      <c r="COS24"/>
      <c r="COT24"/>
      <c r="COU24"/>
      <c r="COV24"/>
      <c r="COW24"/>
      <c r="COX24"/>
      <c r="COY24"/>
      <c r="COZ24"/>
      <c r="CPA24"/>
      <c r="CPB24"/>
      <c r="CPC24"/>
      <c r="CPD24"/>
      <c r="CPE24"/>
      <c r="CPF24"/>
      <c r="CPG24"/>
      <c r="CPH24"/>
      <c r="CPI24"/>
      <c r="CPJ24"/>
      <c r="CPK24"/>
      <c r="CPL24"/>
      <c r="CPM24"/>
      <c r="CPN24"/>
      <c r="CPO24"/>
      <c r="CPP24"/>
      <c r="CPQ24"/>
      <c r="CPR24"/>
      <c r="CPS24"/>
      <c r="CPT24"/>
      <c r="CPU24"/>
      <c r="CPV24"/>
      <c r="CPW24"/>
      <c r="CPX24"/>
      <c r="CPY24"/>
      <c r="CPZ24"/>
      <c r="CQA24"/>
      <c r="CQB24"/>
      <c r="CQC24"/>
      <c r="CQD24"/>
      <c r="CQE24"/>
      <c r="CQF24"/>
      <c r="CQG24"/>
      <c r="CQH24"/>
      <c r="CQI24"/>
      <c r="CQJ24"/>
      <c r="CQK24"/>
      <c r="CQL24"/>
      <c r="CQM24"/>
      <c r="CQN24"/>
      <c r="CQO24"/>
      <c r="CQP24"/>
      <c r="CQQ24"/>
      <c r="CQR24"/>
      <c r="CQS24"/>
      <c r="CQT24"/>
      <c r="CQU24"/>
      <c r="CQV24"/>
      <c r="CQW24"/>
      <c r="CQX24"/>
      <c r="CQY24"/>
      <c r="CQZ24"/>
      <c r="CRA24"/>
      <c r="CRB24"/>
      <c r="CRC24"/>
      <c r="CRD24"/>
      <c r="CRE24"/>
      <c r="CRF24"/>
      <c r="CRG24"/>
      <c r="CRH24"/>
      <c r="CRI24"/>
      <c r="CRJ24"/>
      <c r="CRK24"/>
      <c r="CRL24"/>
      <c r="CRM24"/>
      <c r="CRN24"/>
      <c r="CRO24"/>
      <c r="CRP24"/>
      <c r="CRQ24"/>
      <c r="CRR24"/>
      <c r="CRS24"/>
      <c r="CRT24"/>
      <c r="CRU24"/>
      <c r="CRV24"/>
      <c r="CRW24"/>
      <c r="CRX24"/>
      <c r="CRY24"/>
      <c r="CRZ24"/>
      <c r="CSA24"/>
      <c r="CSB24"/>
      <c r="CSC24"/>
      <c r="CSD24"/>
      <c r="CSE24"/>
      <c r="CSF24"/>
      <c r="CSG24"/>
      <c r="CSH24"/>
      <c r="CSI24"/>
      <c r="CSJ24"/>
      <c r="CSK24"/>
      <c r="CSL24"/>
      <c r="CSM24"/>
      <c r="CSN24"/>
      <c r="CSO24"/>
      <c r="CSP24"/>
      <c r="CSQ24"/>
      <c r="CSR24"/>
      <c r="CSS24"/>
      <c r="CST24"/>
      <c r="CSU24"/>
      <c r="CSV24"/>
      <c r="CSW24"/>
      <c r="CSX24"/>
      <c r="CSY24"/>
      <c r="CSZ24"/>
      <c r="CTA24"/>
      <c r="CTB24"/>
      <c r="CTC24"/>
      <c r="CTD24"/>
      <c r="CTE24"/>
      <c r="CTF24"/>
      <c r="CTG24"/>
      <c r="CTH24"/>
      <c r="CTI24"/>
      <c r="CTJ24"/>
      <c r="CTK24"/>
      <c r="CTL24"/>
      <c r="CTM24"/>
      <c r="CTN24"/>
      <c r="CTO24"/>
      <c r="CTP24"/>
      <c r="CTQ24"/>
      <c r="CTR24"/>
      <c r="CTS24"/>
      <c r="CTT24"/>
      <c r="CTU24"/>
      <c r="CTV24"/>
      <c r="CTW24"/>
      <c r="CTX24"/>
      <c r="CTY24"/>
      <c r="CTZ24"/>
      <c r="CUA24"/>
      <c r="CUB24"/>
      <c r="CUC24"/>
      <c r="CUD24"/>
      <c r="CUE24"/>
      <c r="CUF24"/>
      <c r="CUG24"/>
      <c r="CUH24"/>
      <c r="CUI24"/>
      <c r="CUJ24"/>
      <c r="CUK24"/>
      <c r="CUL24"/>
      <c r="CUM24"/>
      <c r="CUN24"/>
      <c r="CUO24"/>
      <c r="CUP24"/>
      <c r="CUQ24"/>
      <c r="CUR24"/>
      <c r="CUS24"/>
      <c r="CUT24"/>
      <c r="CUU24"/>
      <c r="CUV24"/>
      <c r="CUW24"/>
      <c r="CUX24"/>
      <c r="CUY24"/>
      <c r="CUZ24"/>
      <c r="CVA24"/>
      <c r="CVB24"/>
      <c r="CVC24"/>
      <c r="CVD24"/>
      <c r="CVE24"/>
      <c r="CVF24"/>
      <c r="CVG24"/>
      <c r="CVH24"/>
      <c r="CVI24"/>
      <c r="CVJ24"/>
      <c r="CVK24"/>
      <c r="CVL24"/>
      <c r="CVM24"/>
      <c r="CVN24"/>
      <c r="CVO24"/>
      <c r="CVP24"/>
      <c r="CVQ24"/>
      <c r="CVR24"/>
      <c r="CVS24"/>
      <c r="CVT24"/>
      <c r="CVU24"/>
      <c r="CVV24"/>
      <c r="CVW24"/>
      <c r="CVX24"/>
      <c r="CVY24"/>
      <c r="CVZ24"/>
      <c r="CWA24"/>
      <c r="CWB24"/>
      <c r="CWC24"/>
      <c r="CWD24"/>
      <c r="CWE24"/>
      <c r="CWF24"/>
      <c r="CWG24"/>
      <c r="CWH24"/>
      <c r="CWI24"/>
      <c r="CWJ24"/>
      <c r="CWK24"/>
      <c r="CWL24"/>
      <c r="CWM24"/>
      <c r="CWN24"/>
      <c r="CWO24"/>
      <c r="CWP24"/>
      <c r="CWQ24"/>
      <c r="CWR24"/>
      <c r="CWS24"/>
      <c r="CWT24"/>
      <c r="CWU24"/>
      <c r="CWV24"/>
      <c r="CWW24"/>
      <c r="CWX24"/>
      <c r="CWY24"/>
      <c r="CWZ24"/>
      <c r="CXA24"/>
      <c r="CXB24"/>
      <c r="CXC24"/>
      <c r="CXD24"/>
      <c r="CXE24"/>
      <c r="CXF24"/>
      <c r="CXG24"/>
      <c r="CXH24"/>
      <c r="CXI24"/>
      <c r="CXJ24"/>
      <c r="CXK24"/>
      <c r="CXL24"/>
      <c r="CXM24"/>
      <c r="CXN24"/>
      <c r="CXO24"/>
      <c r="CXP24"/>
      <c r="CXQ24"/>
      <c r="CXR24"/>
      <c r="CXS24"/>
      <c r="CXT24"/>
      <c r="CXU24"/>
      <c r="CXV24"/>
      <c r="CXW24"/>
      <c r="CXX24"/>
      <c r="CXY24"/>
      <c r="CXZ24"/>
      <c r="CYA24"/>
      <c r="CYB24"/>
      <c r="CYC24"/>
      <c r="CYD24"/>
      <c r="CYE24"/>
      <c r="CYF24"/>
      <c r="CYG24"/>
      <c r="CYH24"/>
      <c r="CYI24"/>
    </row>
    <row r="25" spans="1:2687" x14ac:dyDescent="0.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c r="ASC25"/>
      <c r="ASD25"/>
      <c r="ASE25"/>
      <c r="ASF25"/>
      <c r="ASG25"/>
      <c r="ASH25"/>
      <c r="ASI25"/>
      <c r="ASJ25"/>
      <c r="ASK25"/>
      <c r="ASL25"/>
      <c r="ASM25"/>
      <c r="ASN25"/>
      <c r="ASO25"/>
      <c r="ASP25"/>
      <c r="ASQ25"/>
      <c r="ASR25"/>
      <c r="ASS25"/>
      <c r="AST25"/>
      <c r="ASU25"/>
      <c r="ASV25"/>
      <c r="ASW25"/>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c r="AZQ25"/>
      <c r="AZR25"/>
      <c r="AZS25"/>
      <c r="AZT25"/>
      <c r="AZU25"/>
      <c r="AZV25"/>
      <c r="AZW25"/>
      <c r="AZX25"/>
      <c r="AZY25"/>
      <c r="AZZ25"/>
      <c r="BAA25"/>
      <c r="BAB25"/>
      <c r="BAC25"/>
      <c r="BAD25"/>
      <c r="BAE25"/>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c r="BGY25"/>
      <c r="BGZ25"/>
      <c r="BHA25"/>
      <c r="BHB25"/>
      <c r="BHC25"/>
      <c r="BHD25"/>
      <c r="BHE25"/>
      <c r="BHF25"/>
      <c r="BHG25"/>
      <c r="BHH25"/>
      <c r="BHI25"/>
      <c r="BHJ25"/>
      <c r="BHK25"/>
      <c r="BHL25"/>
      <c r="BHM25"/>
      <c r="BHN25"/>
      <c r="BHO25"/>
      <c r="BHP25"/>
      <c r="BHQ25"/>
      <c r="BHR25"/>
      <c r="BHS25"/>
      <c r="BHT25"/>
      <c r="BHU25"/>
      <c r="BHV25"/>
      <c r="BHW25"/>
      <c r="BHX25"/>
      <c r="BHY25"/>
      <c r="BHZ25"/>
      <c r="BIA25"/>
      <c r="BIB25"/>
      <c r="BIC25"/>
      <c r="BID25"/>
      <c r="BIE25"/>
      <c r="BIF25"/>
      <c r="BIG25"/>
      <c r="BIH25"/>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c r="BOU25"/>
      <c r="BOV25"/>
      <c r="BOW25"/>
      <c r="BOX25"/>
      <c r="BOY25"/>
      <c r="BOZ25"/>
      <c r="BPA25"/>
      <c r="BPB25"/>
      <c r="BPC25"/>
      <c r="BPD25"/>
      <c r="BPE25"/>
      <c r="BPF25"/>
      <c r="BPG25"/>
      <c r="BPH25"/>
      <c r="BPI25"/>
      <c r="BPJ25"/>
      <c r="BPK25"/>
      <c r="BPL25"/>
      <c r="BPM25"/>
      <c r="BPN25"/>
      <c r="BPO25"/>
      <c r="BPP25"/>
      <c r="BPQ25"/>
      <c r="BPR25"/>
      <c r="BPS25"/>
      <c r="BPT25"/>
      <c r="BPU25"/>
      <c r="BPV25"/>
      <c r="BPW25"/>
      <c r="BPX25"/>
      <c r="BPY25"/>
      <c r="BPZ25"/>
      <c r="BQA25"/>
      <c r="BQB25"/>
      <c r="BQC25"/>
      <c r="BQD25"/>
      <c r="BQE25"/>
      <c r="BQF25"/>
      <c r="BQG25"/>
      <c r="BQH25"/>
      <c r="BQI25"/>
      <c r="BQJ25"/>
      <c r="BQK25"/>
      <c r="BQL25"/>
      <c r="BQM25"/>
      <c r="BQN25"/>
      <c r="BQO25"/>
      <c r="BQP25"/>
      <c r="BQQ25"/>
      <c r="BQR25"/>
      <c r="BQS25"/>
      <c r="BQT25"/>
      <c r="BQU25"/>
      <c r="BQV25"/>
      <c r="BQW25"/>
      <c r="BQX25"/>
      <c r="BQY25"/>
      <c r="BQZ25"/>
      <c r="BRA25"/>
      <c r="BRB25"/>
      <c r="BRC25"/>
      <c r="BRD25"/>
      <c r="BRE25"/>
      <c r="BRF25"/>
      <c r="BRG25"/>
      <c r="BRH25"/>
      <c r="BRI25"/>
      <c r="BRJ25"/>
      <c r="BRK25"/>
      <c r="BRL25"/>
      <c r="BRM25"/>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c r="BXZ25"/>
      <c r="BYA25"/>
      <c r="BYB25"/>
      <c r="BYC25"/>
      <c r="BYD25"/>
      <c r="BYE25"/>
      <c r="BYF25"/>
      <c r="BYG25"/>
      <c r="BYH25"/>
      <c r="BYI25"/>
      <c r="BYJ25"/>
      <c r="BYK25"/>
      <c r="BYL25"/>
      <c r="BYM25"/>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c r="CFE25"/>
      <c r="CFF25"/>
      <c r="CFG25"/>
      <c r="CFH25"/>
      <c r="CFI25"/>
      <c r="CFJ25"/>
      <c r="CFK25"/>
      <c r="CFL25"/>
      <c r="CFM25"/>
      <c r="CFN25"/>
      <c r="CFO25"/>
      <c r="CFP25"/>
      <c r="CFQ25"/>
      <c r="CFR25"/>
      <c r="CFS25"/>
      <c r="CFT25"/>
      <c r="CFU25"/>
      <c r="CFV25"/>
      <c r="CFW25"/>
      <c r="CFX25"/>
      <c r="CFY25"/>
      <c r="CFZ25"/>
      <c r="CGA25"/>
      <c r="CGB25"/>
      <c r="CGC25"/>
      <c r="CGD25"/>
      <c r="CGE25"/>
      <c r="CGF25"/>
      <c r="CGG25"/>
      <c r="CGH25"/>
      <c r="CGI25"/>
      <c r="CGJ25"/>
      <c r="CGK25"/>
      <c r="CGL25"/>
      <c r="CGM25"/>
      <c r="CGN25"/>
      <c r="CGO25"/>
      <c r="CGP25"/>
      <c r="CGQ25"/>
      <c r="CGR25"/>
      <c r="CGS25"/>
      <c r="CGT25"/>
      <c r="CGU25"/>
      <c r="CGV25"/>
      <c r="CGW25"/>
      <c r="CGX25"/>
      <c r="CGY25"/>
      <c r="CGZ25"/>
      <c r="CHA25"/>
      <c r="CHB25"/>
      <c r="CHC25"/>
      <c r="CHD25"/>
      <c r="CHE25"/>
      <c r="CHF25"/>
      <c r="CHG25"/>
      <c r="CHH25"/>
      <c r="CHI25"/>
      <c r="CHJ25"/>
      <c r="CHK25"/>
      <c r="CHL25"/>
      <c r="CHM25"/>
      <c r="CHN25"/>
      <c r="CHO25"/>
      <c r="CHP25"/>
      <c r="CHQ25"/>
      <c r="CHR25"/>
      <c r="CHS25"/>
      <c r="CHT25"/>
      <c r="CHU25"/>
      <c r="CHV25"/>
      <c r="CHW25"/>
      <c r="CHX25"/>
      <c r="CHY25"/>
      <c r="CHZ25"/>
      <c r="CIA25"/>
      <c r="CIB25"/>
      <c r="CIC25"/>
      <c r="CID25"/>
      <c r="CIE25"/>
      <c r="CIF25"/>
      <c r="CIG25"/>
      <c r="CIH25"/>
      <c r="CII25"/>
      <c r="CIJ25"/>
      <c r="CIK25"/>
      <c r="CIL25"/>
      <c r="CIM25"/>
      <c r="CIN25"/>
      <c r="CIO25"/>
      <c r="CIP25"/>
      <c r="CIQ25"/>
      <c r="CIR25"/>
      <c r="CIS25"/>
      <c r="CIT25"/>
      <c r="CIU25"/>
      <c r="CIV25"/>
      <c r="CIW25"/>
      <c r="CIX25"/>
      <c r="CIY25"/>
      <c r="CIZ25"/>
      <c r="CJA25"/>
      <c r="CJB25"/>
      <c r="CJC25"/>
      <c r="CJD25"/>
      <c r="CJE25"/>
      <c r="CJF25"/>
      <c r="CJG25"/>
      <c r="CJH25"/>
      <c r="CJI25"/>
      <c r="CJJ25"/>
      <c r="CJK25"/>
      <c r="CJL25"/>
      <c r="CJM25"/>
      <c r="CJN25"/>
      <c r="CJO25"/>
      <c r="CJP25"/>
      <c r="CJQ25"/>
      <c r="CJR25"/>
      <c r="CJS25"/>
      <c r="CJT25"/>
      <c r="CJU25"/>
      <c r="CJV25"/>
      <c r="CJW25"/>
      <c r="CJX25"/>
      <c r="CJY25"/>
      <c r="CJZ25"/>
      <c r="CKA25"/>
      <c r="CKB25"/>
      <c r="CKC25"/>
      <c r="CKD25"/>
      <c r="CKE25"/>
      <c r="CKF25"/>
      <c r="CKG25"/>
      <c r="CKH25"/>
      <c r="CKI25"/>
      <c r="CKJ25"/>
      <c r="CKK25"/>
      <c r="CKL25"/>
      <c r="CKM25"/>
      <c r="CKN25"/>
      <c r="CKO25"/>
      <c r="CKP25"/>
      <c r="CKQ25"/>
      <c r="CKR25"/>
      <c r="CKS25"/>
      <c r="CKT25"/>
      <c r="CKU25"/>
      <c r="CKV25"/>
      <c r="CKW25"/>
      <c r="CKX25"/>
      <c r="CKY25"/>
      <c r="CKZ25"/>
      <c r="CLA25"/>
      <c r="CLB25"/>
      <c r="CLC25"/>
      <c r="CLD25"/>
      <c r="CLE25"/>
      <c r="CLF25"/>
      <c r="CLG25"/>
      <c r="CLH25"/>
      <c r="CLI25"/>
      <c r="CLJ25"/>
      <c r="CLK25"/>
      <c r="CLL25"/>
      <c r="CLM25"/>
      <c r="CLN25"/>
      <c r="CLO25"/>
      <c r="CLP25"/>
      <c r="CLQ25"/>
      <c r="CLR25"/>
      <c r="CLS25"/>
      <c r="CLT25"/>
      <c r="CLU25"/>
      <c r="CLV25"/>
      <c r="CLW25"/>
      <c r="CLX25"/>
      <c r="CLY25"/>
      <c r="CLZ25"/>
      <c r="CMA25"/>
      <c r="CMB25"/>
      <c r="CMC25"/>
      <c r="CMD25"/>
      <c r="CME25"/>
      <c r="CMF25"/>
      <c r="CMG25"/>
      <c r="CMH25"/>
      <c r="CMI25"/>
      <c r="CMJ25"/>
      <c r="CMK25"/>
      <c r="CML25"/>
      <c r="CMM25"/>
      <c r="CMN25"/>
      <c r="CMO25"/>
      <c r="CMP25"/>
      <c r="CMQ25"/>
      <c r="CMR25"/>
      <c r="CMS25"/>
      <c r="CMT25"/>
      <c r="CMU25"/>
      <c r="CMV25"/>
      <c r="CMW25"/>
      <c r="CMX25"/>
      <c r="CMY25"/>
      <c r="CMZ25"/>
      <c r="CNA25"/>
      <c r="CNB25"/>
      <c r="CNC25"/>
      <c r="CND25"/>
      <c r="CNE25"/>
      <c r="CNF25"/>
      <c r="CNG25"/>
      <c r="CNH25"/>
      <c r="CNI25"/>
      <c r="CNJ25"/>
      <c r="CNK25"/>
      <c r="CNL25"/>
      <c r="CNM25"/>
      <c r="CNN25"/>
      <c r="CNO25"/>
      <c r="CNP25"/>
      <c r="CNQ25"/>
      <c r="CNR25"/>
      <c r="CNS25"/>
      <c r="CNT25"/>
      <c r="CNU25"/>
      <c r="CNV25"/>
      <c r="CNW25"/>
      <c r="CNX25"/>
      <c r="CNY25"/>
      <c r="CNZ25"/>
      <c r="COA25"/>
      <c r="COB25"/>
      <c r="COC25"/>
      <c r="COD25"/>
      <c r="COE25"/>
      <c r="COF25"/>
      <c r="COG25"/>
      <c r="COH25"/>
      <c r="COI25"/>
      <c r="COJ25"/>
      <c r="COK25"/>
      <c r="COL25"/>
      <c r="COM25"/>
      <c r="CON25"/>
      <c r="COO25"/>
      <c r="COP25"/>
      <c r="COQ25"/>
      <c r="COR25"/>
      <c r="COS25"/>
      <c r="COT25"/>
      <c r="COU25"/>
      <c r="COV25"/>
      <c r="COW25"/>
      <c r="COX25"/>
      <c r="COY25"/>
      <c r="COZ25"/>
      <c r="CPA25"/>
      <c r="CPB25"/>
      <c r="CPC25"/>
      <c r="CPD25"/>
      <c r="CPE25"/>
      <c r="CPF25"/>
      <c r="CPG25"/>
      <c r="CPH25"/>
      <c r="CPI25"/>
      <c r="CPJ25"/>
      <c r="CPK25"/>
      <c r="CPL25"/>
      <c r="CPM25"/>
      <c r="CPN25"/>
      <c r="CPO25"/>
      <c r="CPP25"/>
      <c r="CPQ25"/>
      <c r="CPR25"/>
      <c r="CPS25"/>
      <c r="CPT25"/>
      <c r="CPU25"/>
      <c r="CPV25"/>
      <c r="CPW25"/>
      <c r="CPX25"/>
      <c r="CPY25"/>
      <c r="CPZ25"/>
      <c r="CQA25"/>
      <c r="CQB25"/>
      <c r="CQC25"/>
      <c r="CQD25"/>
      <c r="CQE25"/>
      <c r="CQF25"/>
      <c r="CQG25"/>
      <c r="CQH25"/>
      <c r="CQI25"/>
      <c r="CQJ25"/>
      <c r="CQK25"/>
      <c r="CQL25"/>
      <c r="CQM25"/>
      <c r="CQN25"/>
      <c r="CQO25"/>
      <c r="CQP25"/>
      <c r="CQQ25"/>
      <c r="CQR25"/>
      <c r="CQS25"/>
      <c r="CQT25"/>
      <c r="CQU25"/>
      <c r="CQV25"/>
      <c r="CQW25"/>
      <c r="CQX25"/>
      <c r="CQY25"/>
      <c r="CQZ25"/>
      <c r="CRA25"/>
      <c r="CRB25"/>
      <c r="CRC25"/>
      <c r="CRD25"/>
      <c r="CRE25"/>
      <c r="CRF25"/>
      <c r="CRG25"/>
      <c r="CRH25"/>
      <c r="CRI25"/>
      <c r="CRJ25"/>
      <c r="CRK25"/>
      <c r="CRL25"/>
      <c r="CRM25"/>
      <c r="CRN25"/>
      <c r="CRO25"/>
      <c r="CRP25"/>
      <c r="CRQ25"/>
      <c r="CRR25"/>
      <c r="CRS25"/>
      <c r="CRT25"/>
      <c r="CRU25"/>
      <c r="CRV25"/>
      <c r="CRW25"/>
      <c r="CRX25"/>
      <c r="CRY25"/>
      <c r="CRZ25"/>
      <c r="CSA25"/>
      <c r="CSB25"/>
      <c r="CSC25"/>
      <c r="CSD25"/>
      <c r="CSE25"/>
      <c r="CSF25"/>
      <c r="CSG25"/>
      <c r="CSH25"/>
      <c r="CSI25"/>
      <c r="CSJ25"/>
      <c r="CSK25"/>
      <c r="CSL25"/>
      <c r="CSM25"/>
      <c r="CSN25"/>
      <c r="CSO25"/>
      <c r="CSP25"/>
      <c r="CSQ25"/>
      <c r="CSR25"/>
      <c r="CSS25"/>
      <c r="CST25"/>
      <c r="CSU25"/>
      <c r="CSV25"/>
      <c r="CSW25"/>
      <c r="CSX25"/>
      <c r="CSY25"/>
      <c r="CSZ25"/>
      <c r="CTA25"/>
      <c r="CTB25"/>
      <c r="CTC25"/>
      <c r="CTD25"/>
      <c r="CTE25"/>
      <c r="CTF25"/>
      <c r="CTG25"/>
      <c r="CTH25"/>
      <c r="CTI25"/>
      <c r="CTJ25"/>
      <c r="CTK25"/>
      <c r="CTL25"/>
      <c r="CTM25"/>
      <c r="CTN25"/>
      <c r="CTO25"/>
      <c r="CTP25"/>
      <c r="CTQ25"/>
      <c r="CTR25"/>
      <c r="CTS25"/>
      <c r="CTT25"/>
      <c r="CTU25"/>
      <c r="CTV25"/>
      <c r="CTW25"/>
      <c r="CTX25"/>
      <c r="CTY25"/>
      <c r="CTZ25"/>
      <c r="CUA25"/>
      <c r="CUB25"/>
      <c r="CUC25"/>
      <c r="CUD25"/>
      <c r="CUE25"/>
      <c r="CUF25"/>
      <c r="CUG25"/>
      <c r="CUH25"/>
      <c r="CUI25"/>
      <c r="CUJ25"/>
      <c r="CUK25"/>
      <c r="CUL25"/>
      <c r="CUM25"/>
      <c r="CUN25"/>
      <c r="CUO25"/>
      <c r="CUP25"/>
      <c r="CUQ25"/>
      <c r="CUR25"/>
      <c r="CUS25"/>
      <c r="CUT25"/>
      <c r="CUU25"/>
      <c r="CUV25"/>
      <c r="CUW25"/>
      <c r="CUX25"/>
      <c r="CUY25"/>
      <c r="CUZ25"/>
      <c r="CVA25"/>
      <c r="CVB25"/>
      <c r="CVC25"/>
      <c r="CVD25"/>
      <c r="CVE25"/>
      <c r="CVF25"/>
      <c r="CVG25"/>
      <c r="CVH25"/>
      <c r="CVI25"/>
      <c r="CVJ25"/>
      <c r="CVK25"/>
      <c r="CVL25"/>
      <c r="CVM25"/>
      <c r="CVN25"/>
      <c r="CVO25"/>
      <c r="CVP25"/>
      <c r="CVQ25"/>
      <c r="CVR25"/>
      <c r="CVS25"/>
      <c r="CVT25"/>
      <c r="CVU25"/>
      <c r="CVV25"/>
      <c r="CVW25"/>
      <c r="CVX25"/>
      <c r="CVY25"/>
      <c r="CVZ25"/>
      <c r="CWA25"/>
      <c r="CWB25"/>
      <c r="CWC25"/>
      <c r="CWD25"/>
      <c r="CWE25"/>
      <c r="CWF25"/>
      <c r="CWG25"/>
      <c r="CWH25"/>
      <c r="CWI25"/>
      <c r="CWJ25"/>
      <c r="CWK25"/>
      <c r="CWL25"/>
      <c r="CWM25"/>
      <c r="CWN25"/>
      <c r="CWO25"/>
      <c r="CWP25"/>
      <c r="CWQ25"/>
      <c r="CWR25"/>
      <c r="CWS25"/>
      <c r="CWT25"/>
      <c r="CWU25"/>
      <c r="CWV25"/>
      <c r="CWW25"/>
      <c r="CWX25"/>
      <c r="CWY25"/>
      <c r="CWZ25"/>
      <c r="CXA25"/>
      <c r="CXB25"/>
      <c r="CXC25"/>
      <c r="CXD25"/>
      <c r="CXE25"/>
      <c r="CXF25"/>
      <c r="CXG25"/>
      <c r="CXH25"/>
      <c r="CXI25"/>
      <c r="CXJ25"/>
      <c r="CXK25"/>
      <c r="CXL25"/>
      <c r="CXM25"/>
      <c r="CXN25"/>
      <c r="CXO25"/>
      <c r="CXP25"/>
      <c r="CXQ25"/>
      <c r="CXR25"/>
      <c r="CXS25"/>
      <c r="CXT25"/>
      <c r="CXU25"/>
      <c r="CXV25"/>
      <c r="CXW25"/>
      <c r="CXX25"/>
      <c r="CXY25"/>
      <c r="CXZ25"/>
      <c r="CYA25"/>
      <c r="CYB25"/>
      <c r="CYC25"/>
      <c r="CYD25"/>
      <c r="CYE25"/>
      <c r="CYF25"/>
      <c r="CYG25"/>
      <c r="CYH25"/>
      <c r="CYI25"/>
    </row>
    <row r="26" spans="1:2687" x14ac:dyDescent="0.25">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c r="ASC26"/>
      <c r="ASD26"/>
      <c r="ASE26"/>
      <c r="ASF26"/>
      <c r="ASG26"/>
      <c r="ASH26"/>
      <c r="ASI26"/>
      <c r="ASJ26"/>
      <c r="ASK26"/>
      <c r="ASL26"/>
      <c r="ASM26"/>
      <c r="ASN26"/>
      <c r="ASO26"/>
      <c r="ASP26"/>
      <c r="ASQ26"/>
      <c r="ASR26"/>
      <c r="ASS26"/>
      <c r="AST26"/>
      <c r="ASU26"/>
      <c r="ASV26"/>
      <c r="ASW26"/>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c r="AZQ26"/>
      <c r="AZR26"/>
      <c r="AZS26"/>
      <c r="AZT26"/>
      <c r="AZU26"/>
      <c r="AZV26"/>
      <c r="AZW26"/>
      <c r="AZX26"/>
      <c r="AZY26"/>
      <c r="AZZ26"/>
      <c r="BAA26"/>
      <c r="BAB26"/>
      <c r="BAC26"/>
      <c r="BAD26"/>
      <c r="BAE26"/>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c r="BGY26"/>
      <c r="BGZ26"/>
      <c r="BHA26"/>
      <c r="BHB26"/>
      <c r="BHC26"/>
      <c r="BHD26"/>
      <c r="BHE26"/>
      <c r="BHF26"/>
      <c r="BHG26"/>
      <c r="BHH26"/>
      <c r="BHI26"/>
      <c r="BHJ26"/>
      <c r="BHK26"/>
      <c r="BHL26"/>
      <c r="BHM26"/>
      <c r="BHN26"/>
      <c r="BHO26"/>
      <c r="BHP26"/>
      <c r="BHQ26"/>
      <c r="BHR26"/>
      <c r="BHS26"/>
      <c r="BHT26"/>
      <c r="BHU26"/>
      <c r="BHV26"/>
      <c r="BHW26"/>
      <c r="BHX26"/>
      <c r="BHY26"/>
      <c r="BHZ26"/>
      <c r="BIA26"/>
      <c r="BIB26"/>
      <c r="BIC26"/>
      <c r="BID26"/>
      <c r="BIE26"/>
      <c r="BIF26"/>
      <c r="BIG26"/>
      <c r="BIH26"/>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c r="BOU26"/>
      <c r="BOV26"/>
      <c r="BOW26"/>
      <c r="BOX26"/>
      <c r="BOY26"/>
      <c r="BOZ26"/>
      <c r="BPA26"/>
      <c r="BPB26"/>
      <c r="BPC26"/>
      <c r="BPD26"/>
      <c r="BPE26"/>
      <c r="BPF26"/>
      <c r="BPG26"/>
      <c r="BPH26"/>
      <c r="BPI26"/>
      <c r="BPJ26"/>
      <c r="BPK26"/>
      <c r="BPL26"/>
      <c r="BPM26"/>
      <c r="BPN26"/>
      <c r="BPO26"/>
      <c r="BPP26"/>
      <c r="BPQ26"/>
      <c r="BPR26"/>
      <c r="BPS26"/>
      <c r="BPT26"/>
      <c r="BPU26"/>
      <c r="BPV26"/>
      <c r="BPW26"/>
      <c r="BPX26"/>
      <c r="BPY26"/>
      <c r="BPZ26"/>
      <c r="BQA26"/>
      <c r="BQB26"/>
      <c r="BQC26"/>
      <c r="BQD26"/>
      <c r="BQE26"/>
      <c r="BQF26"/>
      <c r="BQG26"/>
      <c r="BQH26"/>
      <c r="BQI26"/>
      <c r="BQJ26"/>
      <c r="BQK26"/>
      <c r="BQL26"/>
      <c r="BQM26"/>
      <c r="BQN26"/>
      <c r="BQO26"/>
      <c r="BQP26"/>
      <c r="BQQ26"/>
      <c r="BQR26"/>
      <c r="BQS26"/>
      <c r="BQT26"/>
      <c r="BQU26"/>
      <c r="BQV26"/>
      <c r="BQW26"/>
      <c r="BQX26"/>
      <c r="BQY26"/>
      <c r="BQZ26"/>
      <c r="BRA26"/>
      <c r="BRB26"/>
      <c r="BRC26"/>
      <c r="BRD26"/>
      <c r="BRE26"/>
      <c r="BRF26"/>
      <c r="BRG26"/>
      <c r="BRH26"/>
      <c r="BRI26"/>
      <c r="BRJ26"/>
      <c r="BRK26"/>
      <c r="BRL26"/>
      <c r="BRM26"/>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c r="BXZ26"/>
      <c r="BYA26"/>
      <c r="BYB26"/>
      <c r="BYC26"/>
      <c r="BYD26"/>
      <c r="BYE26"/>
      <c r="BYF26"/>
      <c r="BYG26"/>
      <c r="BYH26"/>
      <c r="BYI26"/>
      <c r="BYJ26"/>
      <c r="BYK26"/>
      <c r="BYL26"/>
      <c r="BYM26"/>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c r="CFF26"/>
      <c r="CFG26"/>
      <c r="CFH26"/>
      <c r="CFI26"/>
      <c r="CFJ26"/>
      <c r="CFK26"/>
      <c r="CFL26"/>
      <c r="CFM26"/>
      <c r="CFN26"/>
      <c r="CFO26"/>
      <c r="CFP26"/>
      <c r="CFQ26"/>
      <c r="CFR26"/>
      <c r="CFS26"/>
      <c r="CFT26"/>
      <c r="CFU26"/>
      <c r="CFV26"/>
      <c r="CFW26"/>
      <c r="CFX26"/>
      <c r="CFY26"/>
      <c r="CFZ26"/>
      <c r="CGA26"/>
      <c r="CGB26"/>
      <c r="CGC26"/>
      <c r="CGD26"/>
      <c r="CGE26"/>
      <c r="CGF26"/>
      <c r="CGG26"/>
      <c r="CGH26"/>
      <c r="CGI26"/>
      <c r="CGJ26"/>
      <c r="CGK26"/>
      <c r="CGL26"/>
      <c r="CGM26"/>
      <c r="CGN26"/>
      <c r="CGO26"/>
      <c r="CGP26"/>
      <c r="CGQ26"/>
      <c r="CGR26"/>
      <c r="CGS26"/>
      <c r="CGT26"/>
      <c r="CGU26"/>
      <c r="CGV26"/>
      <c r="CGW26"/>
      <c r="CGX26"/>
      <c r="CGY26"/>
      <c r="CGZ26"/>
      <c r="CHA26"/>
      <c r="CHB26"/>
      <c r="CHC26"/>
      <c r="CHD26"/>
      <c r="CHE26"/>
      <c r="CHF26"/>
      <c r="CHG26"/>
      <c r="CHH26"/>
      <c r="CHI26"/>
      <c r="CHJ26"/>
      <c r="CHK26"/>
      <c r="CHL26"/>
      <c r="CHM26"/>
      <c r="CHN26"/>
      <c r="CHO26"/>
      <c r="CHP26"/>
      <c r="CHQ26"/>
      <c r="CHR26"/>
      <c r="CHS26"/>
      <c r="CHT26"/>
      <c r="CHU26"/>
      <c r="CHV26"/>
      <c r="CHW26"/>
      <c r="CHX26"/>
      <c r="CHY26"/>
      <c r="CHZ26"/>
      <c r="CIA26"/>
      <c r="CIB26"/>
      <c r="CIC26"/>
      <c r="CID26"/>
      <c r="CIE26"/>
      <c r="CIF26"/>
      <c r="CIG26"/>
      <c r="CIH26"/>
      <c r="CII26"/>
      <c r="CIJ26"/>
      <c r="CIK26"/>
      <c r="CIL26"/>
      <c r="CIM26"/>
      <c r="CIN26"/>
      <c r="CIO26"/>
      <c r="CIP26"/>
      <c r="CIQ26"/>
      <c r="CIR26"/>
      <c r="CIS26"/>
      <c r="CIT26"/>
      <c r="CIU26"/>
      <c r="CIV26"/>
      <c r="CIW26"/>
      <c r="CIX26"/>
      <c r="CIY26"/>
      <c r="CIZ26"/>
      <c r="CJA26"/>
      <c r="CJB26"/>
      <c r="CJC26"/>
      <c r="CJD26"/>
      <c r="CJE26"/>
      <c r="CJF26"/>
      <c r="CJG26"/>
      <c r="CJH26"/>
      <c r="CJI26"/>
      <c r="CJJ26"/>
      <c r="CJK26"/>
      <c r="CJL26"/>
      <c r="CJM26"/>
      <c r="CJN26"/>
      <c r="CJO26"/>
      <c r="CJP26"/>
      <c r="CJQ26"/>
      <c r="CJR26"/>
      <c r="CJS26"/>
      <c r="CJT26"/>
      <c r="CJU26"/>
      <c r="CJV26"/>
      <c r="CJW26"/>
      <c r="CJX26"/>
      <c r="CJY26"/>
      <c r="CJZ26"/>
      <c r="CKA26"/>
      <c r="CKB26"/>
      <c r="CKC26"/>
      <c r="CKD26"/>
      <c r="CKE26"/>
      <c r="CKF26"/>
      <c r="CKG26"/>
      <c r="CKH26"/>
      <c r="CKI26"/>
      <c r="CKJ26"/>
      <c r="CKK26"/>
      <c r="CKL26"/>
      <c r="CKM26"/>
      <c r="CKN26"/>
      <c r="CKO26"/>
      <c r="CKP26"/>
      <c r="CKQ26"/>
      <c r="CKR26"/>
      <c r="CKS26"/>
      <c r="CKT26"/>
      <c r="CKU26"/>
      <c r="CKV26"/>
      <c r="CKW26"/>
      <c r="CKX26"/>
      <c r="CKY26"/>
      <c r="CKZ26"/>
      <c r="CLA26"/>
      <c r="CLB26"/>
      <c r="CLC26"/>
      <c r="CLD26"/>
      <c r="CLE26"/>
      <c r="CLF26"/>
      <c r="CLG26"/>
      <c r="CLH26"/>
      <c r="CLI26"/>
      <c r="CLJ26"/>
      <c r="CLK26"/>
      <c r="CLL26"/>
      <c r="CLM26"/>
      <c r="CLN26"/>
      <c r="CLO26"/>
      <c r="CLP26"/>
      <c r="CLQ26"/>
      <c r="CLR26"/>
      <c r="CLS26"/>
      <c r="CLT26"/>
      <c r="CLU26"/>
      <c r="CLV26"/>
      <c r="CLW26"/>
      <c r="CLX26"/>
      <c r="CLY26"/>
      <c r="CLZ26"/>
      <c r="CMA26"/>
      <c r="CMB26"/>
      <c r="CMC26"/>
      <c r="CMD26"/>
      <c r="CME26"/>
      <c r="CMF26"/>
      <c r="CMG26"/>
      <c r="CMH26"/>
      <c r="CMI26"/>
      <c r="CMJ26"/>
      <c r="CMK26"/>
      <c r="CML26"/>
      <c r="CMM26"/>
      <c r="CMN26"/>
      <c r="CMO26"/>
      <c r="CMP26"/>
      <c r="CMQ26"/>
      <c r="CMR26"/>
      <c r="CMS26"/>
      <c r="CMT26"/>
      <c r="CMU26"/>
      <c r="CMV26"/>
      <c r="CMW26"/>
      <c r="CMX26"/>
      <c r="CMY26"/>
      <c r="CMZ26"/>
      <c r="CNA26"/>
      <c r="CNB26"/>
      <c r="CNC26"/>
      <c r="CND26"/>
      <c r="CNE26"/>
      <c r="CNF26"/>
      <c r="CNG26"/>
      <c r="CNH26"/>
      <c r="CNI26"/>
      <c r="CNJ26"/>
      <c r="CNK26"/>
      <c r="CNL26"/>
      <c r="CNM26"/>
      <c r="CNN26"/>
      <c r="CNO26"/>
      <c r="CNP26"/>
      <c r="CNQ26"/>
      <c r="CNR26"/>
      <c r="CNS26"/>
      <c r="CNT26"/>
      <c r="CNU26"/>
      <c r="CNV26"/>
      <c r="CNW26"/>
      <c r="CNX26"/>
      <c r="CNY26"/>
      <c r="CNZ26"/>
      <c r="COA26"/>
      <c r="COB26"/>
      <c r="COC26"/>
      <c r="COD26"/>
      <c r="COE26"/>
      <c r="COF26"/>
      <c r="COG26"/>
      <c r="COH26"/>
      <c r="COI26"/>
      <c r="COJ26"/>
      <c r="COK26"/>
      <c r="COL26"/>
      <c r="COM26"/>
      <c r="CON26"/>
      <c r="COO26"/>
      <c r="COP26"/>
      <c r="COQ26"/>
      <c r="COR26"/>
      <c r="COS26"/>
      <c r="COT26"/>
      <c r="COU26"/>
      <c r="COV26"/>
      <c r="COW26"/>
      <c r="COX26"/>
      <c r="COY26"/>
      <c r="COZ26"/>
      <c r="CPA26"/>
      <c r="CPB26"/>
      <c r="CPC26"/>
      <c r="CPD26"/>
      <c r="CPE26"/>
      <c r="CPF26"/>
      <c r="CPG26"/>
      <c r="CPH26"/>
      <c r="CPI26"/>
      <c r="CPJ26"/>
      <c r="CPK26"/>
      <c r="CPL26"/>
      <c r="CPM26"/>
      <c r="CPN26"/>
      <c r="CPO26"/>
      <c r="CPP26"/>
      <c r="CPQ26"/>
      <c r="CPR26"/>
      <c r="CPS26"/>
      <c r="CPT26"/>
      <c r="CPU26"/>
      <c r="CPV26"/>
      <c r="CPW26"/>
      <c r="CPX26"/>
      <c r="CPY26"/>
      <c r="CPZ26"/>
      <c r="CQA26"/>
      <c r="CQB26"/>
      <c r="CQC26"/>
      <c r="CQD26"/>
      <c r="CQE26"/>
      <c r="CQF26"/>
      <c r="CQG26"/>
      <c r="CQH26"/>
      <c r="CQI26"/>
      <c r="CQJ26"/>
      <c r="CQK26"/>
      <c r="CQL26"/>
      <c r="CQM26"/>
      <c r="CQN26"/>
      <c r="CQO26"/>
      <c r="CQP26"/>
      <c r="CQQ26"/>
      <c r="CQR26"/>
      <c r="CQS26"/>
      <c r="CQT26"/>
      <c r="CQU26"/>
      <c r="CQV26"/>
      <c r="CQW26"/>
      <c r="CQX26"/>
      <c r="CQY26"/>
      <c r="CQZ26"/>
      <c r="CRA26"/>
      <c r="CRB26"/>
      <c r="CRC26"/>
      <c r="CRD26"/>
      <c r="CRE26"/>
      <c r="CRF26"/>
      <c r="CRG26"/>
      <c r="CRH26"/>
      <c r="CRI26"/>
      <c r="CRJ26"/>
      <c r="CRK26"/>
      <c r="CRL26"/>
      <c r="CRM26"/>
      <c r="CRN26"/>
      <c r="CRO26"/>
      <c r="CRP26"/>
      <c r="CRQ26"/>
      <c r="CRR26"/>
      <c r="CRS26"/>
      <c r="CRT26"/>
      <c r="CRU26"/>
      <c r="CRV26"/>
      <c r="CRW26"/>
      <c r="CRX26"/>
      <c r="CRY26"/>
      <c r="CRZ26"/>
      <c r="CSA26"/>
      <c r="CSB26"/>
      <c r="CSC26"/>
      <c r="CSD26"/>
      <c r="CSE26"/>
      <c r="CSF26"/>
      <c r="CSG26"/>
      <c r="CSH26"/>
      <c r="CSI26"/>
      <c r="CSJ26"/>
      <c r="CSK26"/>
      <c r="CSL26"/>
      <c r="CSM26"/>
      <c r="CSN26"/>
      <c r="CSO26"/>
      <c r="CSP26"/>
      <c r="CSQ26"/>
      <c r="CSR26"/>
      <c r="CSS26"/>
      <c r="CST26"/>
      <c r="CSU26"/>
      <c r="CSV26"/>
      <c r="CSW26"/>
      <c r="CSX26"/>
      <c r="CSY26"/>
      <c r="CSZ26"/>
      <c r="CTA26"/>
      <c r="CTB26"/>
      <c r="CTC26"/>
      <c r="CTD26"/>
      <c r="CTE26"/>
      <c r="CTF26"/>
      <c r="CTG26"/>
      <c r="CTH26"/>
      <c r="CTI26"/>
      <c r="CTJ26"/>
      <c r="CTK26"/>
      <c r="CTL26"/>
      <c r="CTM26"/>
      <c r="CTN26"/>
      <c r="CTO26"/>
      <c r="CTP26"/>
      <c r="CTQ26"/>
      <c r="CTR26"/>
      <c r="CTS26"/>
      <c r="CTT26"/>
      <c r="CTU26"/>
      <c r="CTV26"/>
      <c r="CTW26"/>
      <c r="CTX26"/>
      <c r="CTY26"/>
      <c r="CTZ26"/>
      <c r="CUA26"/>
      <c r="CUB26"/>
      <c r="CUC26"/>
      <c r="CUD26"/>
      <c r="CUE26"/>
      <c r="CUF26"/>
      <c r="CUG26"/>
      <c r="CUH26"/>
      <c r="CUI26"/>
      <c r="CUJ26"/>
      <c r="CUK26"/>
      <c r="CUL26"/>
      <c r="CUM26"/>
      <c r="CUN26"/>
      <c r="CUO26"/>
      <c r="CUP26"/>
      <c r="CUQ26"/>
      <c r="CUR26"/>
      <c r="CUS26"/>
      <c r="CUT26"/>
      <c r="CUU26"/>
      <c r="CUV26"/>
      <c r="CUW26"/>
      <c r="CUX26"/>
      <c r="CUY26"/>
      <c r="CUZ26"/>
      <c r="CVA26"/>
      <c r="CVB26"/>
      <c r="CVC26"/>
      <c r="CVD26"/>
      <c r="CVE26"/>
      <c r="CVF26"/>
      <c r="CVG26"/>
      <c r="CVH26"/>
      <c r="CVI26"/>
      <c r="CVJ26"/>
      <c r="CVK26"/>
      <c r="CVL26"/>
      <c r="CVM26"/>
      <c r="CVN26"/>
      <c r="CVO26"/>
      <c r="CVP26"/>
      <c r="CVQ26"/>
      <c r="CVR26"/>
      <c r="CVS26"/>
      <c r="CVT26"/>
      <c r="CVU26"/>
      <c r="CVV26"/>
      <c r="CVW26"/>
      <c r="CVX26"/>
      <c r="CVY26"/>
      <c r="CVZ26"/>
      <c r="CWA26"/>
      <c r="CWB26"/>
      <c r="CWC26"/>
      <c r="CWD26"/>
      <c r="CWE26"/>
      <c r="CWF26"/>
      <c r="CWG26"/>
      <c r="CWH26"/>
      <c r="CWI26"/>
      <c r="CWJ26"/>
      <c r="CWK26"/>
      <c r="CWL26"/>
      <c r="CWM26"/>
      <c r="CWN26"/>
      <c r="CWO26"/>
      <c r="CWP26"/>
      <c r="CWQ26"/>
      <c r="CWR26"/>
      <c r="CWS26"/>
      <c r="CWT26"/>
      <c r="CWU26"/>
      <c r="CWV26"/>
      <c r="CWW26"/>
      <c r="CWX26"/>
      <c r="CWY26"/>
      <c r="CWZ26"/>
      <c r="CXA26"/>
      <c r="CXB26"/>
      <c r="CXC26"/>
      <c r="CXD26"/>
      <c r="CXE26"/>
      <c r="CXF26"/>
      <c r="CXG26"/>
      <c r="CXH26"/>
      <c r="CXI26"/>
      <c r="CXJ26"/>
      <c r="CXK26"/>
      <c r="CXL26"/>
      <c r="CXM26"/>
      <c r="CXN26"/>
      <c r="CXO26"/>
      <c r="CXP26"/>
      <c r="CXQ26"/>
      <c r="CXR26"/>
      <c r="CXS26"/>
      <c r="CXT26"/>
      <c r="CXU26"/>
      <c r="CXV26"/>
      <c r="CXW26"/>
      <c r="CXX26"/>
      <c r="CXY26"/>
      <c r="CXZ26"/>
      <c r="CYA26"/>
      <c r="CYB26"/>
      <c r="CYC26"/>
      <c r="CYD26"/>
      <c r="CYE26"/>
      <c r="CYF26"/>
      <c r="CYG26"/>
      <c r="CYH26"/>
      <c r="CYI26"/>
    </row>
    <row r="27" spans="1:2687" x14ac:dyDescent="0.25">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c r="ASC27"/>
      <c r="ASD27"/>
      <c r="ASE27"/>
      <c r="ASF27"/>
      <c r="ASG27"/>
      <c r="ASH27"/>
      <c r="ASI27"/>
      <c r="ASJ27"/>
      <c r="ASK27"/>
      <c r="ASL27"/>
      <c r="ASM27"/>
      <c r="ASN27"/>
      <c r="ASO27"/>
      <c r="ASP27"/>
      <c r="ASQ27"/>
      <c r="ASR27"/>
      <c r="ASS27"/>
      <c r="AST27"/>
      <c r="ASU27"/>
      <c r="ASV27"/>
      <c r="ASW27"/>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c r="AZQ27"/>
      <c r="AZR27"/>
      <c r="AZS27"/>
      <c r="AZT27"/>
      <c r="AZU27"/>
      <c r="AZV27"/>
      <c r="AZW27"/>
      <c r="AZX27"/>
      <c r="AZY27"/>
      <c r="AZZ27"/>
      <c r="BAA27"/>
      <c r="BAB27"/>
      <c r="BAC27"/>
      <c r="BAD27"/>
      <c r="BAE27"/>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c r="BGY27"/>
      <c r="BGZ27"/>
      <c r="BHA27"/>
      <c r="BHB27"/>
      <c r="BHC27"/>
      <c r="BHD27"/>
      <c r="BHE27"/>
      <c r="BHF27"/>
      <c r="BHG27"/>
      <c r="BHH27"/>
      <c r="BHI27"/>
      <c r="BHJ27"/>
      <c r="BHK27"/>
      <c r="BHL27"/>
      <c r="BHM27"/>
      <c r="BHN27"/>
      <c r="BHO27"/>
      <c r="BHP27"/>
      <c r="BHQ27"/>
      <c r="BHR27"/>
      <c r="BHS27"/>
      <c r="BHT27"/>
      <c r="BHU27"/>
      <c r="BHV27"/>
      <c r="BHW27"/>
      <c r="BHX27"/>
      <c r="BHY27"/>
      <c r="BHZ27"/>
      <c r="BIA27"/>
      <c r="BIB27"/>
      <c r="BIC27"/>
      <c r="BID27"/>
      <c r="BIE27"/>
      <c r="BIF27"/>
      <c r="BIG27"/>
      <c r="BIH27"/>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c r="BOU27"/>
      <c r="BOV27"/>
      <c r="BOW27"/>
      <c r="BOX27"/>
      <c r="BOY27"/>
      <c r="BOZ27"/>
      <c r="BPA27"/>
      <c r="BPB27"/>
      <c r="BPC27"/>
      <c r="BPD27"/>
      <c r="BPE27"/>
      <c r="BPF27"/>
      <c r="BPG27"/>
      <c r="BPH27"/>
      <c r="BPI27"/>
      <c r="BPJ27"/>
      <c r="BPK27"/>
      <c r="BPL27"/>
      <c r="BPM27"/>
      <c r="BPN27"/>
      <c r="BPO27"/>
      <c r="BPP27"/>
      <c r="BPQ27"/>
      <c r="BPR27"/>
      <c r="BPS27"/>
      <c r="BPT27"/>
      <c r="BPU27"/>
      <c r="BPV27"/>
      <c r="BPW27"/>
      <c r="BPX27"/>
      <c r="BPY27"/>
      <c r="BPZ27"/>
      <c r="BQA27"/>
      <c r="BQB27"/>
      <c r="BQC27"/>
      <c r="BQD27"/>
      <c r="BQE27"/>
      <c r="BQF27"/>
      <c r="BQG27"/>
      <c r="BQH27"/>
      <c r="BQI27"/>
      <c r="BQJ27"/>
      <c r="BQK27"/>
      <c r="BQL27"/>
      <c r="BQM27"/>
      <c r="BQN27"/>
      <c r="BQO27"/>
      <c r="BQP27"/>
      <c r="BQQ27"/>
      <c r="BQR27"/>
      <c r="BQS27"/>
      <c r="BQT27"/>
      <c r="BQU27"/>
      <c r="BQV27"/>
      <c r="BQW27"/>
      <c r="BQX27"/>
      <c r="BQY27"/>
      <c r="BQZ27"/>
      <c r="BRA27"/>
      <c r="BRB27"/>
      <c r="BRC27"/>
      <c r="BRD27"/>
      <c r="BRE27"/>
      <c r="BRF27"/>
      <c r="BRG27"/>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c r="BXZ27"/>
      <c r="BYA27"/>
      <c r="BYB27"/>
      <c r="BYC27"/>
      <c r="BYD27"/>
      <c r="BYE27"/>
      <c r="BYF27"/>
      <c r="BYG27"/>
      <c r="BYH27"/>
      <c r="BYI27"/>
      <c r="BYJ27"/>
      <c r="BYK27"/>
      <c r="BYL27"/>
      <c r="BYM27"/>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c r="CFF27"/>
      <c r="CFG27"/>
      <c r="CFH27"/>
      <c r="CFI27"/>
      <c r="CFJ27"/>
      <c r="CFK27"/>
      <c r="CFL27"/>
      <c r="CFM27"/>
      <c r="CFN27"/>
      <c r="CFO27"/>
      <c r="CFP27"/>
      <c r="CFQ27"/>
      <c r="CFR27"/>
      <c r="CFS27"/>
      <c r="CFT27"/>
      <c r="CFU27"/>
      <c r="CFV27"/>
      <c r="CFW27"/>
      <c r="CFX27"/>
      <c r="CFY27"/>
      <c r="CFZ27"/>
      <c r="CGA27"/>
      <c r="CGB27"/>
      <c r="CGC27"/>
      <c r="CGD27"/>
      <c r="CGE27"/>
      <c r="CGF27"/>
      <c r="CGG27"/>
      <c r="CGH27"/>
      <c r="CGI27"/>
      <c r="CGJ27"/>
      <c r="CGK27"/>
      <c r="CGL27"/>
      <c r="CGM27"/>
      <c r="CGN27"/>
      <c r="CGO27"/>
      <c r="CGP27"/>
      <c r="CGQ27"/>
      <c r="CGR27"/>
      <c r="CGS27"/>
      <c r="CGT27"/>
      <c r="CGU27"/>
      <c r="CGV27"/>
      <c r="CGW27"/>
      <c r="CGX27"/>
      <c r="CGY27"/>
      <c r="CGZ27"/>
      <c r="CHA27"/>
      <c r="CHB27"/>
      <c r="CHC27"/>
      <c r="CHD27"/>
      <c r="CHE27"/>
      <c r="CHF27"/>
      <c r="CHG27"/>
      <c r="CHH27"/>
      <c r="CHI27"/>
      <c r="CHJ27"/>
      <c r="CHK27"/>
      <c r="CHL27"/>
      <c r="CHM27"/>
      <c r="CHN27"/>
      <c r="CHO27"/>
      <c r="CHP27"/>
      <c r="CHQ27"/>
      <c r="CHR27"/>
      <c r="CHS27"/>
      <c r="CHT27"/>
      <c r="CHU27"/>
      <c r="CHV27"/>
      <c r="CHW27"/>
      <c r="CHX27"/>
      <c r="CHY27"/>
      <c r="CHZ27"/>
      <c r="CIA27"/>
      <c r="CIB27"/>
      <c r="CIC27"/>
      <c r="CID27"/>
      <c r="CIE27"/>
      <c r="CIF27"/>
      <c r="CIG27"/>
      <c r="CIH27"/>
      <c r="CII27"/>
      <c r="CIJ27"/>
      <c r="CIK27"/>
      <c r="CIL27"/>
      <c r="CIM27"/>
      <c r="CIN27"/>
      <c r="CIO27"/>
      <c r="CIP27"/>
      <c r="CIQ27"/>
      <c r="CIR27"/>
      <c r="CIS27"/>
      <c r="CIT27"/>
      <c r="CIU27"/>
      <c r="CIV27"/>
      <c r="CIW27"/>
      <c r="CIX27"/>
      <c r="CIY27"/>
      <c r="CIZ27"/>
      <c r="CJA27"/>
      <c r="CJB27"/>
      <c r="CJC27"/>
      <c r="CJD27"/>
      <c r="CJE27"/>
      <c r="CJF27"/>
      <c r="CJG27"/>
      <c r="CJH27"/>
      <c r="CJI27"/>
      <c r="CJJ27"/>
      <c r="CJK27"/>
      <c r="CJL27"/>
      <c r="CJM27"/>
      <c r="CJN27"/>
      <c r="CJO27"/>
      <c r="CJP27"/>
      <c r="CJQ27"/>
      <c r="CJR27"/>
      <c r="CJS27"/>
      <c r="CJT27"/>
      <c r="CJU27"/>
      <c r="CJV27"/>
      <c r="CJW27"/>
      <c r="CJX27"/>
      <c r="CJY27"/>
      <c r="CJZ27"/>
      <c r="CKA27"/>
      <c r="CKB27"/>
      <c r="CKC27"/>
      <c r="CKD27"/>
      <c r="CKE27"/>
      <c r="CKF27"/>
      <c r="CKG27"/>
      <c r="CKH27"/>
      <c r="CKI27"/>
      <c r="CKJ27"/>
      <c r="CKK27"/>
      <c r="CKL27"/>
      <c r="CKM27"/>
      <c r="CKN27"/>
      <c r="CKO27"/>
      <c r="CKP27"/>
      <c r="CKQ27"/>
      <c r="CKR27"/>
      <c r="CKS27"/>
      <c r="CKT27"/>
      <c r="CKU27"/>
      <c r="CKV27"/>
      <c r="CKW27"/>
      <c r="CKX27"/>
      <c r="CKY27"/>
      <c r="CKZ27"/>
      <c r="CLA27"/>
      <c r="CLB27"/>
      <c r="CLC27"/>
      <c r="CLD27"/>
      <c r="CLE27"/>
      <c r="CLF27"/>
      <c r="CLG27"/>
      <c r="CLH27"/>
      <c r="CLI27"/>
      <c r="CLJ27"/>
      <c r="CLK27"/>
      <c r="CLL27"/>
      <c r="CLM27"/>
      <c r="CLN27"/>
      <c r="CLO27"/>
      <c r="CLP27"/>
      <c r="CLQ27"/>
      <c r="CLR27"/>
      <c r="CLS27"/>
      <c r="CLT27"/>
      <c r="CLU27"/>
      <c r="CLV27"/>
      <c r="CLW27"/>
      <c r="CLX27"/>
      <c r="CLY27"/>
      <c r="CLZ27"/>
      <c r="CMA27"/>
      <c r="CMB27"/>
      <c r="CMC27"/>
      <c r="CMD27"/>
      <c r="CME27"/>
      <c r="CMF27"/>
      <c r="CMG27"/>
      <c r="CMH27"/>
      <c r="CMI27"/>
      <c r="CMJ27"/>
      <c r="CMK27"/>
      <c r="CML27"/>
      <c r="CMM27"/>
      <c r="CMN27"/>
      <c r="CMO27"/>
      <c r="CMP27"/>
      <c r="CMQ27"/>
      <c r="CMR27"/>
      <c r="CMS27"/>
      <c r="CMT27"/>
      <c r="CMU27"/>
      <c r="CMV27"/>
      <c r="CMW27"/>
      <c r="CMX27"/>
      <c r="CMY27"/>
      <c r="CMZ27"/>
      <c r="CNA27"/>
      <c r="CNB27"/>
      <c r="CNC27"/>
      <c r="CND27"/>
      <c r="CNE27"/>
      <c r="CNF27"/>
      <c r="CNG27"/>
      <c r="CNH27"/>
      <c r="CNI27"/>
      <c r="CNJ27"/>
      <c r="CNK27"/>
      <c r="CNL27"/>
      <c r="CNM27"/>
      <c r="CNN27"/>
      <c r="CNO27"/>
      <c r="CNP27"/>
      <c r="CNQ27"/>
      <c r="CNR27"/>
      <c r="CNS27"/>
      <c r="CNT27"/>
      <c r="CNU27"/>
      <c r="CNV27"/>
      <c r="CNW27"/>
      <c r="CNX27"/>
      <c r="CNY27"/>
      <c r="CNZ27"/>
      <c r="COA27"/>
      <c r="COB27"/>
      <c r="COC27"/>
      <c r="COD27"/>
      <c r="COE27"/>
      <c r="COF27"/>
      <c r="COG27"/>
      <c r="COH27"/>
      <c r="COI27"/>
      <c r="COJ27"/>
      <c r="COK27"/>
      <c r="COL27"/>
      <c r="COM27"/>
      <c r="CON27"/>
      <c r="COO27"/>
      <c r="COP27"/>
      <c r="COQ27"/>
      <c r="COR27"/>
      <c r="COS27"/>
      <c r="COT27"/>
      <c r="COU27"/>
      <c r="COV27"/>
      <c r="COW27"/>
      <c r="COX27"/>
      <c r="COY27"/>
      <c r="COZ27"/>
      <c r="CPA27"/>
      <c r="CPB27"/>
      <c r="CPC27"/>
      <c r="CPD27"/>
      <c r="CPE27"/>
      <c r="CPF27"/>
      <c r="CPG27"/>
      <c r="CPH27"/>
      <c r="CPI27"/>
      <c r="CPJ27"/>
      <c r="CPK27"/>
      <c r="CPL27"/>
      <c r="CPM27"/>
      <c r="CPN27"/>
      <c r="CPO27"/>
      <c r="CPP27"/>
      <c r="CPQ27"/>
      <c r="CPR27"/>
      <c r="CPS27"/>
      <c r="CPT27"/>
      <c r="CPU27"/>
      <c r="CPV27"/>
      <c r="CPW27"/>
      <c r="CPX27"/>
      <c r="CPY27"/>
      <c r="CPZ27"/>
      <c r="CQA27"/>
      <c r="CQB27"/>
      <c r="CQC27"/>
      <c r="CQD27"/>
      <c r="CQE27"/>
      <c r="CQF27"/>
      <c r="CQG27"/>
      <c r="CQH27"/>
      <c r="CQI27"/>
      <c r="CQJ27"/>
      <c r="CQK27"/>
      <c r="CQL27"/>
      <c r="CQM27"/>
      <c r="CQN27"/>
      <c r="CQO27"/>
      <c r="CQP27"/>
      <c r="CQQ27"/>
      <c r="CQR27"/>
      <c r="CQS27"/>
      <c r="CQT27"/>
      <c r="CQU27"/>
      <c r="CQV27"/>
      <c r="CQW27"/>
      <c r="CQX27"/>
      <c r="CQY27"/>
      <c r="CQZ27"/>
      <c r="CRA27"/>
      <c r="CRB27"/>
      <c r="CRC27"/>
      <c r="CRD27"/>
      <c r="CRE27"/>
      <c r="CRF27"/>
      <c r="CRG27"/>
      <c r="CRH27"/>
      <c r="CRI27"/>
      <c r="CRJ27"/>
      <c r="CRK27"/>
      <c r="CRL27"/>
      <c r="CRM27"/>
      <c r="CRN27"/>
      <c r="CRO27"/>
      <c r="CRP27"/>
      <c r="CRQ27"/>
      <c r="CRR27"/>
      <c r="CRS27"/>
      <c r="CRT27"/>
      <c r="CRU27"/>
      <c r="CRV27"/>
      <c r="CRW27"/>
      <c r="CRX27"/>
      <c r="CRY27"/>
      <c r="CRZ27"/>
      <c r="CSA27"/>
      <c r="CSB27"/>
      <c r="CSC27"/>
      <c r="CSD27"/>
      <c r="CSE27"/>
      <c r="CSF27"/>
      <c r="CSG27"/>
      <c r="CSH27"/>
      <c r="CSI27"/>
      <c r="CSJ27"/>
      <c r="CSK27"/>
      <c r="CSL27"/>
      <c r="CSM27"/>
      <c r="CSN27"/>
      <c r="CSO27"/>
      <c r="CSP27"/>
      <c r="CSQ27"/>
      <c r="CSR27"/>
      <c r="CSS27"/>
      <c r="CST27"/>
      <c r="CSU27"/>
      <c r="CSV27"/>
      <c r="CSW27"/>
      <c r="CSX27"/>
      <c r="CSY27"/>
      <c r="CSZ27"/>
      <c r="CTA27"/>
      <c r="CTB27"/>
      <c r="CTC27"/>
      <c r="CTD27"/>
      <c r="CTE27"/>
      <c r="CTF27"/>
      <c r="CTG27"/>
      <c r="CTH27"/>
      <c r="CTI27"/>
      <c r="CTJ27"/>
      <c r="CTK27"/>
      <c r="CTL27"/>
      <c r="CTM27"/>
      <c r="CTN27"/>
      <c r="CTO27"/>
      <c r="CTP27"/>
      <c r="CTQ27"/>
      <c r="CTR27"/>
      <c r="CTS27"/>
      <c r="CTT27"/>
      <c r="CTU27"/>
      <c r="CTV27"/>
      <c r="CTW27"/>
      <c r="CTX27"/>
      <c r="CTY27"/>
      <c r="CTZ27"/>
      <c r="CUA27"/>
      <c r="CUB27"/>
      <c r="CUC27"/>
      <c r="CUD27"/>
      <c r="CUE27"/>
      <c r="CUF27"/>
      <c r="CUG27"/>
      <c r="CUH27"/>
      <c r="CUI27"/>
      <c r="CUJ27"/>
      <c r="CUK27"/>
      <c r="CUL27"/>
      <c r="CUM27"/>
      <c r="CUN27"/>
      <c r="CUO27"/>
      <c r="CUP27"/>
      <c r="CUQ27"/>
      <c r="CUR27"/>
      <c r="CUS27"/>
      <c r="CUT27"/>
      <c r="CUU27"/>
      <c r="CUV27"/>
      <c r="CUW27"/>
      <c r="CUX27"/>
      <c r="CUY27"/>
      <c r="CUZ27"/>
      <c r="CVA27"/>
      <c r="CVB27"/>
      <c r="CVC27"/>
      <c r="CVD27"/>
      <c r="CVE27"/>
      <c r="CVF27"/>
      <c r="CVG27"/>
      <c r="CVH27"/>
      <c r="CVI27"/>
      <c r="CVJ27"/>
      <c r="CVK27"/>
      <c r="CVL27"/>
      <c r="CVM27"/>
      <c r="CVN27"/>
      <c r="CVO27"/>
      <c r="CVP27"/>
      <c r="CVQ27"/>
      <c r="CVR27"/>
      <c r="CVS27"/>
      <c r="CVT27"/>
      <c r="CVU27"/>
      <c r="CVV27"/>
      <c r="CVW27"/>
      <c r="CVX27"/>
      <c r="CVY27"/>
      <c r="CVZ27"/>
      <c r="CWA27"/>
      <c r="CWB27"/>
      <c r="CWC27"/>
      <c r="CWD27"/>
      <c r="CWE27"/>
      <c r="CWF27"/>
      <c r="CWG27"/>
      <c r="CWH27"/>
      <c r="CWI27"/>
      <c r="CWJ27"/>
      <c r="CWK27"/>
      <c r="CWL27"/>
      <c r="CWM27"/>
      <c r="CWN27"/>
      <c r="CWO27"/>
      <c r="CWP27"/>
      <c r="CWQ27"/>
      <c r="CWR27"/>
      <c r="CWS27"/>
      <c r="CWT27"/>
      <c r="CWU27"/>
      <c r="CWV27"/>
      <c r="CWW27"/>
      <c r="CWX27"/>
      <c r="CWY27"/>
      <c r="CWZ27"/>
      <c r="CXA27"/>
      <c r="CXB27"/>
      <c r="CXC27"/>
      <c r="CXD27"/>
      <c r="CXE27"/>
      <c r="CXF27"/>
      <c r="CXG27"/>
      <c r="CXH27"/>
      <c r="CXI27"/>
      <c r="CXJ27"/>
      <c r="CXK27"/>
      <c r="CXL27"/>
      <c r="CXM27"/>
      <c r="CXN27"/>
      <c r="CXO27"/>
      <c r="CXP27"/>
      <c r="CXQ27"/>
      <c r="CXR27"/>
      <c r="CXS27"/>
      <c r="CXT27"/>
      <c r="CXU27"/>
      <c r="CXV27"/>
      <c r="CXW27"/>
      <c r="CXX27"/>
      <c r="CXY27"/>
      <c r="CXZ27"/>
      <c r="CYA27"/>
      <c r="CYB27"/>
      <c r="CYC27"/>
      <c r="CYD27"/>
      <c r="CYE27"/>
      <c r="CYF27"/>
      <c r="CYG27"/>
      <c r="CYH27"/>
      <c r="CYI27"/>
    </row>
    <row r="28" spans="1:2687" x14ac:dyDescent="0.25">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c r="ANM28"/>
      <c r="ANN28"/>
      <c r="ANO28"/>
      <c r="ANP28"/>
      <c r="ANQ28"/>
      <c r="ANR28"/>
      <c r="ANS28"/>
      <c r="ANT28"/>
      <c r="ANU28"/>
      <c r="ANV28"/>
      <c r="ANW28"/>
      <c r="ANX28"/>
      <c r="ANY28"/>
      <c r="ANZ28"/>
      <c r="AOA28"/>
      <c r="AOB28"/>
      <c r="AOC28"/>
      <c r="AOD28"/>
      <c r="AOE28"/>
      <c r="AOF28"/>
      <c r="AOG28"/>
      <c r="AOH28"/>
      <c r="AOI28"/>
      <c r="AOJ28"/>
      <c r="AOK28"/>
      <c r="AOL28"/>
      <c r="AOM28"/>
      <c r="AON28"/>
      <c r="AOO28"/>
      <c r="AOP28"/>
      <c r="AOQ28"/>
      <c r="AOR28"/>
      <c r="AOS28"/>
      <c r="AOT28"/>
      <c r="AOU28"/>
      <c r="AOV28"/>
      <c r="AOW28"/>
      <c r="AOX28"/>
      <c r="AOY28"/>
      <c r="AOZ28"/>
      <c r="APA28"/>
      <c r="APB28"/>
      <c r="APC28"/>
      <c r="APD28"/>
      <c r="APE28"/>
      <c r="APF28"/>
      <c r="APG28"/>
      <c r="APH28"/>
      <c r="API28"/>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c r="ARG28"/>
      <c r="ARH28"/>
      <c r="ARI28"/>
      <c r="ARJ28"/>
      <c r="ARK28"/>
      <c r="ARL28"/>
      <c r="ARM28"/>
      <c r="ARN28"/>
      <c r="ARO28"/>
      <c r="ARP28"/>
      <c r="ARQ28"/>
      <c r="ARR28"/>
      <c r="ARS28"/>
      <c r="ART28"/>
      <c r="ARU28"/>
      <c r="ARV28"/>
      <c r="ARW28"/>
      <c r="ARX28"/>
      <c r="ARY28"/>
      <c r="ARZ28"/>
      <c r="ASA28"/>
      <c r="ASB28"/>
      <c r="ASC28"/>
      <c r="ASD28"/>
      <c r="ASE28"/>
      <c r="ASF28"/>
      <c r="ASG28"/>
      <c r="ASH28"/>
      <c r="ASI28"/>
      <c r="ASJ28"/>
      <c r="ASK28"/>
      <c r="ASL28"/>
      <c r="ASM28"/>
      <c r="ASN28"/>
      <c r="ASO28"/>
      <c r="ASP28"/>
      <c r="ASQ28"/>
      <c r="ASR28"/>
      <c r="ASS28"/>
      <c r="AST28"/>
      <c r="ASU28"/>
      <c r="ASV28"/>
      <c r="ASW28"/>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c r="AZQ28"/>
      <c r="AZR28"/>
      <c r="AZS28"/>
      <c r="AZT28"/>
      <c r="AZU28"/>
      <c r="AZV28"/>
      <c r="AZW28"/>
      <c r="AZX28"/>
      <c r="AZY28"/>
      <c r="AZZ28"/>
      <c r="BAA28"/>
      <c r="BAB28"/>
      <c r="BAC28"/>
      <c r="BAD28"/>
      <c r="BAE28"/>
      <c r="BAF28"/>
      <c r="BAG28"/>
      <c r="BAH28"/>
      <c r="BAI28"/>
      <c r="BAJ28"/>
      <c r="BAK28"/>
      <c r="BAL28"/>
      <c r="BAM28"/>
      <c r="BAN28"/>
      <c r="BAO28"/>
      <c r="BAP28"/>
      <c r="BAQ28"/>
      <c r="BAR28"/>
      <c r="BAS28"/>
      <c r="BAT28"/>
      <c r="BAU28"/>
      <c r="BAV28"/>
      <c r="BAW28"/>
      <c r="BAX28"/>
      <c r="BAY28"/>
      <c r="BAZ28"/>
      <c r="BBA28"/>
      <c r="BBB28"/>
      <c r="BBC28"/>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c r="BCI28"/>
      <c r="BCJ28"/>
      <c r="BCK28"/>
      <c r="BCL28"/>
      <c r="BCM28"/>
      <c r="BCN28"/>
      <c r="BCO28"/>
      <c r="BCP28"/>
      <c r="BCQ28"/>
      <c r="BCR28"/>
      <c r="BCS28"/>
      <c r="BCT28"/>
      <c r="BCU28"/>
      <c r="BCV28"/>
      <c r="BCW28"/>
      <c r="BCX28"/>
      <c r="BCY28"/>
      <c r="BCZ28"/>
      <c r="BDA28"/>
      <c r="BDB28"/>
      <c r="BDC28"/>
      <c r="BDD28"/>
      <c r="BDE28"/>
      <c r="BDF28"/>
      <c r="BDG28"/>
      <c r="BDH28"/>
      <c r="BDI28"/>
      <c r="BDJ28"/>
      <c r="BDK28"/>
      <c r="BDL28"/>
      <c r="BDM28"/>
      <c r="BDN28"/>
      <c r="BDO28"/>
      <c r="BDP28"/>
      <c r="BDQ28"/>
      <c r="BDR28"/>
      <c r="BDS28"/>
      <c r="BDT28"/>
      <c r="BDU28"/>
      <c r="BDV28"/>
      <c r="BDW28"/>
      <c r="BDX28"/>
      <c r="BDY28"/>
      <c r="BDZ28"/>
      <c r="BEA28"/>
      <c r="BEB28"/>
      <c r="BEC28"/>
      <c r="BED28"/>
      <c r="BEE28"/>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c r="BGC28"/>
      <c r="BGD28"/>
      <c r="BGE28"/>
      <c r="BGF28"/>
      <c r="BGG28"/>
      <c r="BGH28"/>
      <c r="BGI28"/>
      <c r="BGJ28"/>
      <c r="BGK28"/>
      <c r="BGL28"/>
      <c r="BGM28"/>
      <c r="BGN28"/>
      <c r="BGO28"/>
      <c r="BGP28"/>
      <c r="BGQ28"/>
      <c r="BGR28"/>
      <c r="BGS28"/>
      <c r="BGT28"/>
      <c r="BGU28"/>
      <c r="BGV28"/>
      <c r="BGW28"/>
      <c r="BGX28"/>
      <c r="BGY28"/>
      <c r="BGZ28"/>
      <c r="BHA28"/>
      <c r="BHB28"/>
      <c r="BHC28"/>
      <c r="BHD28"/>
      <c r="BHE28"/>
      <c r="BHF28"/>
      <c r="BHG28"/>
      <c r="BHH28"/>
      <c r="BHI28"/>
      <c r="BHJ28"/>
      <c r="BHK28"/>
      <c r="BHL28"/>
      <c r="BHM28"/>
      <c r="BHN28"/>
      <c r="BHO28"/>
      <c r="BHP28"/>
      <c r="BHQ28"/>
      <c r="BHR28"/>
      <c r="BHS28"/>
      <c r="BHT28"/>
      <c r="BHU28"/>
      <c r="BHV28"/>
      <c r="BHW28"/>
      <c r="BHX28"/>
      <c r="BHY28"/>
      <c r="BHZ28"/>
      <c r="BIA28"/>
      <c r="BIB28"/>
      <c r="BIC28"/>
      <c r="BID28"/>
      <c r="BIE28"/>
      <c r="BIF28"/>
      <c r="BIG28"/>
      <c r="BIH28"/>
      <c r="BII28"/>
      <c r="BIJ28"/>
      <c r="BIK28"/>
      <c r="BIL28"/>
      <c r="BIM28"/>
      <c r="BIN28"/>
      <c r="BIO28"/>
      <c r="BIP28"/>
      <c r="BIQ28"/>
      <c r="BIR28"/>
      <c r="BIS28"/>
      <c r="BIT28"/>
      <c r="BIU28"/>
      <c r="BIV28"/>
      <c r="BIW28"/>
      <c r="BIX28"/>
      <c r="BIY28"/>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c r="BKE28"/>
      <c r="BKF28"/>
      <c r="BKG28"/>
      <c r="BKH28"/>
      <c r="BKI28"/>
      <c r="BKJ28"/>
      <c r="BKK28"/>
      <c r="BKL28"/>
      <c r="BKM28"/>
      <c r="BKN28"/>
      <c r="BKO28"/>
      <c r="BKP28"/>
      <c r="BKQ28"/>
      <c r="BKR28"/>
      <c r="BKS28"/>
      <c r="BKT28"/>
      <c r="BKU28"/>
      <c r="BKV28"/>
      <c r="BKW28"/>
      <c r="BKX28"/>
      <c r="BKY28"/>
      <c r="BKZ28"/>
      <c r="BLA28"/>
      <c r="BLB28"/>
      <c r="BLC28"/>
      <c r="BLD28"/>
      <c r="BLE28"/>
      <c r="BLF28"/>
      <c r="BLG28"/>
      <c r="BLH28"/>
      <c r="BLI28"/>
      <c r="BLJ28"/>
      <c r="BLK28"/>
      <c r="BLL28"/>
      <c r="BLM28"/>
      <c r="BLN28"/>
      <c r="BLO28"/>
      <c r="BLP28"/>
      <c r="BLQ28"/>
      <c r="BLR28"/>
      <c r="BLS28"/>
      <c r="BLT28"/>
      <c r="BLU28"/>
      <c r="BLV28"/>
      <c r="BLW28"/>
      <c r="BLX28"/>
      <c r="BLY28"/>
      <c r="BLZ28"/>
      <c r="BMA28"/>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c r="BNY28"/>
      <c r="BNZ28"/>
      <c r="BOA28"/>
      <c r="BOB28"/>
      <c r="BOC28"/>
      <c r="BOD28"/>
      <c r="BOE28"/>
      <c r="BOF28"/>
      <c r="BOG28"/>
      <c r="BOH28"/>
      <c r="BOI28"/>
      <c r="BOJ28"/>
      <c r="BOK28"/>
      <c r="BOL28"/>
      <c r="BOM28"/>
      <c r="BON28"/>
      <c r="BOO28"/>
      <c r="BOP28"/>
      <c r="BOQ28"/>
      <c r="BOR28"/>
      <c r="BOS28"/>
      <c r="BOT28"/>
      <c r="BOU28"/>
      <c r="BOV28"/>
      <c r="BOW28"/>
      <c r="BOX28"/>
      <c r="BOY28"/>
      <c r="BOZ28"/>
      <c r="BPA28"/>
      <c r="BPB28"/>
      <c r="BPC28"/>
      <c r="BPD28"/>
      <c r="BPE28"/>
      <c r="BPF28"/>
      <c r="BPG28"/>
      <c r="BPH28"/>
      <c r="BPI28"/>
      <c r="BPJ28"/>
      <c r="BPK28"/>
      <c r="BPL28"/>
      <c r="BPM28"/>
      <c r="BPN28"/>
      <c r="BPO28"/>
      <c r="BPP28"/>
      <c r="BPQ28"/>
      <c r="BPR28"/>
      <c r="BPS28"/>
      <c r="BPT28"/>
      <c r="BPU28"/>
      <c r="BPV28"/>
      <c r="BPW28"/>
      <c r="BPX28"/>
      <c r="BPY28"/>
      <c r="BPZ28"/>
      <c r="BQA28"/>
      <c r="BQB28"/>
      <c r="BQC28"/>
      <c r="BQD28"/>
      <c r="BQE28"/>
      <c r="BQF28"/>
      <c r="BQG28"/>
      <c r="BQH28"/>
      <c r="BQI28"/>
      <c r="BQJ28"/>
      <c r="BQK28"/>
      <c r="BQL28"/>
      <c r="BQM28"/>
      <c r="BQN28"/>
      <c r="BQO28"/>
      <c r="BQP28"/>
      <c r="BQQ28"/>
      <c r="BQR28"/>
      <c r="BQS28"/>
      <c r="BQT28"/>
      <c r="BQU28"/>
      <c r="BQV28"/>
      <c r="BQW28"/>
      <c r="BQX28"/>
      <c r="BQY28"/>
      <c r="BQZ28"/>
      <c r="BRA28"/>
      <c r="BRB28"/>
      <c r="BRC28"/>
      <c r="BRD28"/>
      <c r="BRE28"/>
      <c r="BRF28"/>
      <c r="BRG28"/>
      <c r="BRH28"/>
      <c r="BRI28"/>
      <c r="BRJ28"/>
      <c r="BRK28"/>
      <c r="BRL28"/>
      <c r="BRM28"/>
      <c r="BRN28"/>
      <c r="BRO28"/>
      <c r="BRP28"/>
      <c r="BRQ28"/>
      <c r="BRR28"/>
      <c r="BRS28"/>
      <c r="BRT28"/>
      <c r="BRU28"/>
      <c r="BRV28"/>
      <c r="BRW28"/>
      <c r="BRX28"/>
      <c r="BRY28"/>
      <c r="BRZ28"/>
      <c r="BSA28"/>
      <c r="BSB28"/>
      <c r="BSC28"/>
      <c r="BSD28"/>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c r="BTJ28"/>
      <c r="BTK28"/>
      <c r="BTL28"/>
      <c r="BTM28"/>
      <c r="BTN28"/>
      <c r="BTO28"/>
      <c r="BTP28"/>
      <c r="BTQ28"/>
      <c r="BTR28"/>
      <c r="BTS28"/>
      <c r="BTT28"/>
      <c r="BTU28"/>
      <c r="BTV28"/>
      <c r="BTW28"/>
      <c r="BTX28"/>
      <c r="BTY28"/>
      <c r="BTZ28"/>
      <c r="BUA28"/>
      <c r="BUB28"/>
      <c r="BUC28"/>
      <c r="BUD28"/>
      <c r="BUE28"/>
      <c r="BUF28"/>
      <c r="BUG28"/>
      <c r="BUH28"/>
      <c r="BUI28"/>
      <c r="BUJ28"/>
      <c r="BUK28"/>
      <c r="BUL28"/>
      <c r="BUM28"/>
      <c r="BUN28"/>
      <c r="BUO28"/>
      <c r="BUP28"/>
      <c r="BUQ28"/>
      <c r="BUR28"/>
      <c r="BUS28"/>
      <c r="BUT28"/>
      <c r="BUU28"/>
      <c r="BUV28"/>
      <c r="BUW28"/>
      <c r="BUX28"/>
      <c r="BUY28"/>
      <c r="BUZ28"/>
      <c r="BVA28"/>
      <c r="BVB28"/>
      <c r="BVC28"/>
      <c r="BVD28"/>
      <c r="BVE28"/>
      <c r="BVF28"/>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c r="BXD28"/>
      <c r="BXE28"/>
      <c r="BXF28"/>
      <c r="BXG28"/>
      <c r="BXH28"/>
      <c r="BXI28"/>
      <c r="BXJ28"/>
      <c r="BXK28"/>
      <c r="BXL28"/>
      <c r="BXM28"/>
      <c r="BXN28"/>
      <c r="BXO28"/>
      <c r="BXP28"/>
      <c r="BXQ28"/>
      <c r="BXR28"/>
      <c r="BXS28"/>
      <c r="BXT28"/>
      <c r="BXU28"/>
      <c r="BXV28"/>
      <c r="BXW28"/>
      <c r="BXX28"/>
      <c r="BXY28"/>
      <c r="BXZ28"/>
      <c r="BYA28"/>
      <c r="BYB28"/>
      <c r="BYC28"/>
      <c r="BYD28"/>
      <c r="BYE28"/>
      <c r="BYF28"/>
      <c r="BYG28"/>
      <c r="BYH28"/>
      <c r="BYI28"/>
      <c r="BYJ28"/>
      <c r="BYK28"/>
      <c r="BYL28"/>
      <c r="BYM28"/>
      <c r="BYN28"/>
      <c r="BYO28"/>
      <c r="BYP28"/>
      <c r="BYQ28"/>
      <c r="BYR28"/>
      <c r="BYS28"/>
      <c r="BYT28"/>
      <c r="BYU28"/>
      <c r="BYV28"/>
      <c r="BYW28"/>
      <c r="BYX28"/>
      <c r="BYY28"/>
      <c r="BYZ28"/>
      <c r="BZA28"/>
      <c r="BZB28"/>
      <c r="BZC28"/>
      <c r="BZD28"/>
      <c r="BZE28"/>
      <c r="BZF28"/>
      <c r="BZG28"/>
      <c r="BZH28"/>
      <c r="BZI28"/>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c r="CAO28"/>
      <c r="CAP28"/>
      <c r="CAQ28"/>
      <c r="CAR28"/>
      <c r="CAS28"/>
      <c r="CAT28"/>
      <c r="CAU28"/>
      <c r="CAV28"/>
      <c r="CAW28"/>
      <c r="CAX28"/>
      <c r="CAY28"/>
      <c r="CAZ28"/>
      <c r="CBA28"/>
      <c r="CBB28"/>
      <c r="CBC28"/>
      <c r="CBD28"/>
      <c r="CBE28"/>
      <c r="CBF28"/>
      <c r="CBG28"/>
      <c r="CBH28"/>
      <c r="CBI28"/>
      <c r="CBJ28"/>
      <c r="CBK28"/>
      <c r="CBL28"/>
      <c r="CBM28"/>
      <c r="CBN28"/>
      <c r="CBO28"/>
      <c r="CBP28"/>
      <c r="CBQ28"/>
      <c r="CBR28"/>
      <c r="CBS28"/>
      <c r="CBT28"/>
      <c r="CBU28"/>
      <c r="CBV28"/>
      <c r="CBW28"/>
      <c r="CBX28"/>
      <c r="CBY28"/>
      <c r="CBZ28"/>
      <c r="CCA28"/>
      <c r="CCB28"/>
      <c r="CCC28"/>
      <c r="CCD28"/>
      <c r="CCE28"/>
      <c r="CCF28"/>
      <c r="CCG28"/>
      <c r="CCH28"/>
      <c r="CCI28"/>
      <c r="CCJ28"/>
      <c r="CCK28"/>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c r="CEI28"/>
      <c r="CEJ28"/>
      <c r="CEK28"/>
      <c r="CEL28"/>
      <c r="CEM28"/>
      <c r="CEN28"/>
      <c r="CEO28"/>
      <c r="CEP28"/>
      <c r="CEQ28"/>
      <c r="CER28"/>
      <c r="CES28"/>
      <c r="CET28"/>
      <c r="CEU28"/>
      <c r="CEV28"/>
      <c r="CEW28"/>
      <c r="CEX28"/>
      <c r="CEY28"/>
      <c r="CEZ28"/>
      <c r="CFA28"/>
      <c r="CFB28"/>
      <c r="CFC28"/>
      <c r="CFD28"/>
      <c r="CFE28"/>
      <c r="CFF28"/>
      <c r="CFG28"/>
      <c r="CFH28"/>
      <c r="CFI28"/>
      <c r="CFJ28"/>
      <c r="CFK28"/>
      <c r="CFL28"/>
      <c r="CFM28"/>
      <c r="CFN28"/>
      <c r="CFO28"/>
      <c r="CFP28"/>
      <c r="CFQ28"/>
      <c r="CFR28"/>
      <c r="CFS28"/>
      <c r="CFT28"/>
      <c r="CFU28"/>
      <c r="CFV28"/>
      <c r="CFW28"/>
      <c r="CFX28"/>
      <c r="CFY28"/>
      <c r="CFZ28"/>
      <c r="CGA28"/>
      <c r="CGB28"/>
      <c r="CGC28"/>
      <c r="CGD28"/>
      <c r="CGE28"/>
      <c r="CGF28"/>
      <c r="CGG28"/>
      <c r="CGH28"/>
      <c r="CGI28"/>
      <c r="CGJ28"/>
      <c r="CGK28"/>
      <c r="CGL28"/>
      <c r="CGM28"/>
      <c r="CGN28"/>
      <c r="CGO28"/>
      <c r="CGP28"/>
      <c r="CGQ28"/>
      <c r="CGR28"/>
      <c r="CGS28"/>
      <c r="CGT28"/>
      <c r="CGU28"/>
      <c r="CGV28"/>
      <c r="CGW28"/>
      <c r="CGX28"/>
      <c r="CGY28"/>
      <c r="CGZ28"/>
      <c r="CHA28"/>
      <c r="CHB28"/>
      <c r="CHC28"/>
      <c r="CHD28"/>
      <c r="CHE28"/>
      <c r="CHF28"/>
      <c r="CHG28"/>
      <c r="CHH28"/>
      <c r="CHI28"/>
      <c r="CHJ28"/>
      <c r="CHK28"/>
      <c r="CHL28"/>
      <c r="CHM28"/>
      <c r="CHN28"/>
      <c r="CHO28"/>
      <c r="CHP28"/>
      <c r="CHQ28"/>
      <c r="CHR28"/>
      <c r="CHS28"/>
      <c r="CHT28"/>
      <c r="CHU28"/>
      <c r="CHV28"/>
      <c r="CHW28"/>
      <c r="CHX28"/>
      <c r="CHY28"/>
      <c r="CHZ28"/>
      <c r="CIA28"/>
      <c r="CIB28"/>
      <c r="CIC28"/>
      <c r="CID28"/>
      <c r="CIE28"/>
      <c r="CIF28"/>
      <c r="CIG28"/>
      <c r="CIH28"/>
      <c r="CII28"/>
      <c r="CIJ28"/>
      <c r="CIK28"/>
      <c r="CIL28"/>
      <c r="CIM28"/>
      <c r="CIN28"/>
      <c r="CIO28"/>
      <c r="CIP28"/>
      <c r="CIQ28"/>
      <c r="CIR28"/>
      <c r="CIS28"/>
      <c r="CIT28"/>
      <c r="CIU28"/>
      <c r="CIV28"/>
      <c r="CIW28"/>
      <c r="CIX28"/>
      <c r="CIY28"/>
      <c r="CIZ28"/>
      <c r="CJA28"/>
      <c r="CJB28"/>
      <c r="CJC28"/>
      <c r="CJD28"/>
      <c r="CJE28"/>
      <c r="CJF28"/>
      <c r="CJG28"/>
      <c r="CJH28"/>
      <c r="CJI28"/>
      <c r="CJJ28"/>
      <c r="CJK28"/>
      <c r="CJL28"/>
      <c r="CJM28"/>
      <c r="CJN28"/>
      <c r="CJO28"/>
      <c r="CJP28"/>
      <c r="CJQ28"/>
      <c r="CJR28"/>
      <c r="CJS28"/>
      <c r="CJT28"/>
      <c r="CJU28"/>
      <c r="CJV28"/>
      <c r="CJW28"/>
      <c r="CJX28"/>
      <c r="CJY28"/>
      <c r="CJZ28"/>
      <c r="CKA28"/>
      <c r="CKB28"/>
      <c r="CKC28"/>
      <c r="CKD28"/>
      <c r="CKE28"/>
      <c r="CKF28"/>
      <c r="CKG28"/>
      <c r="CKH28"/>
      <c r="CKI28"/>
      <c r="CKJ28"/>
      <c r="CKK28"/>
      <c r="CKL28"/>
      <c r="CKM28"/>
      <c r="CKN28"/>
      <c r="CKO28"/>
      <c r="CKP28"/>
      <c r="CKQ28"/>
      <c r="CKR28"/>
      <c r="CKS28"/>
      <c r="CKT28"/>
      <c r="CKU28"/>
      <c r="CKV28"/>
      <c r="CKW28"/>
      <c r="CKX28"/>
      <c r="CKY28"/>
      <c r="CKZ28"/>
      <c r="CLA28"/>
      <c r="CLB28"/>
      <c r="CLC28"/>
      <c r="CLD28"/>
      <c r="CLE28"/>
      <c r="CLF28"/>
      <c r="CLG28"/>
      <c r="CLH28"/>
      <c r="CLI28"/>
      <c r="CLJ28"/>
      <c r="CLK28"/>
      <c r="CLL28"/>
      <c r="CLM28"/>
      <c r="CLN28"/>
      <c r="CLO28"/>
      <c r="CLP28"/>
      <c r="CLQ28"/>
      <c r="CLR28"/>
      <c r="CLS28"/>
      <c r="CLT28"/>
      <c r="CLU28"/>
      <c r="CLV28"/>
      <c r="CLW28"/>
      <c r="CLX28"/>
      <c r="CLY28"/>
      <c r="CLZ28"/>
      <c r="CMA28"/>
      <c r="CMB28"/>
      <c r="CMC28"/>
      <c r="CMD28"/>
      <c r="CME28"/>
      <c r="CMF28"/>
      <c r="CMG28"/>
      <c r="CMH28"/>
      <c r="CMI28"/>
      <c r="CMJ28"/>
      <c r="CMK28"/>
      <c r="CML28"/>
      <c r="CMM28"/>
      <c r="CMN28"/>
      <c r="CMO28"/>
      <c r="CMP28"/>
      <c r="CMQ28"/>
      <c r="CMR28"/>
      <c r="CMS28"/>
      <c r="CMT28"/>
      <c r="CMU28"/>
      <c r="CMV28"/>
      <c r="CMW28"/>
      <c r="CMX28"/>
      <c r="CMY28"/>
      <c r="CMZ28"/>
      <c r="CNA28"/>
      <c r="CNB28"/>
      <c r="CNC28"/>
      <c r="CND28"/>
      <c r="CNE28"/>
      <c r="CNF28"/>
      <c r="CNG28"/>
      <c r="CNH28"/>
      <c r="CNI28"/>
      <c r="CNJ28"/>
      <c r="CNK28"/>
      <c r="CNL28"/>
      <c r="CNM28"/>
      <c r="CNN28"/>
      <c r="CNO28"/>
      <c r="CNP28"/>
      <c r="CNQ28"/>
      <c r="CNR28"/>
      <c r="CNS28"/>
      <c r="CNT28"/>
      <c r="CNU28"/>
      <c r="CNV28"/>
      <c r="CNW28"/>
      <c r="CNX28"/>
      <c r="CNY28"/>
      <c r="CNZ28"/>
      <c r="COA28"/>
      <c r="COB28"/>
      <c r="COC28"/>
      <c r="COD28"/>
      <c r="COE28"/>
      <c r="COF28"/>
      <c r="COG28"/>
      <c r="COH28"/>
      <c r="COI28"/>
      <c r="COJ28"/>
      <c r="COK28"/>
      <c r="COL28"/>
      <c r="COM28"/>
      <c r="CON28"/>
      <c r="COO28"/>
      <c r="COP28"/>
      <c r="COQ28"/>
      <c r="COR28"/>
      <c r="COS28"/>
      <c r="COT28"/>
      <c r="COU28"/>
      <c r="COV28"/>
      <c r="COW28"/>
      <c r="COX28"/>
      <c r="COY28"/>
      <c r="COZ28"/>
      <c r="CPA28"/>
      <c r="CPB28"/>
      <c r="CPC28"/>
      <c r="CPD28"/>
      <c r="CPE28"/>
      <c r="CPF28"/>
      <c r="CPG28"/>
      <c r="CPH28"/>
      <c r="CPI28"/>
      <c r="CPJ28"/>
      <c r="CPK28"/>
      <c r="CPL28"/>
      <c r="CPM28"/>
      <c r="CPN28"/>
      <c r="CPO28"/>
      <c r="CPP28"/>
      <c r="CPQ28"/>
      <c r="CPR28"/>
      <c r="CPS28"/>
      <c r="CPT28"/>
      <c r="CPU28"/>
      <c r="CPV28"/>
      <c r="CPW28"/>
      <c r="CPX28"/>
      <c r="CPY28"/>
      <c r="CPZ28"/>
      <c r="CQA28"/>
      <c r="CQB28"/>
      <c r="CQC28"/>
      <c r="CQD28"/>
      <c r="CQE28"/>
      <c r="CQF28"/>
      <c r="CQG28"/>
      <c r="CQH28"/>
      <c r="CQI28"/>
      <c r="CQJ28"/>
      <c r="CQK28"/>
      <c r="CQL28"/>
      <c r="CQM28"/>
      <c r="CQN28"/>
      <c r="CQO28"/>
      <c r="CQP28"/>
      <c r="CQQ28"/>
      <c r="CQR28"/>
      <c r="CQS28"/>
      <c r="CQT28"/>
      <c r="CQU28"/>
      <c r="CQV28"/>
      <c r="CQW28"/>
      <c r="CQX28"/>
      <c r="CQY28"/>
      <c r="CQZ28"/>
      <c r="CRA28"/>
      <c r="CRB28"/>
      <c r="CRC28"/>
      <c r="CRD28"/>
      <c r="CRE28"/>
      <c r="CRF28"/>
      <c r="CRG28"/>
      <c r="CRH28"/>
      <c r="CRI28"/>
      <c r="CRJ28"/>
      <c r="CRK28"/>
      <c r="CRL28"/>
      <c r="CRM28"/>
      <c r="CRN28"/>
      <c r="CRO28"/>
      <c r="CRP28"/>
      <c r="CRQ28"/>
      <c r="CRR28"/>
      <c r="CRS28"/>
      <c r="CRT28"/>
      <c r="CRU28"/>
      <c r="CRV28"/>
      <c r="CRW28"/>
      <c r="CRX28"/>
      <c r="CRY28"/>
      <c r="CRZ28"/>
      <c r="CSA28"/>
      <c r="CSB28"/>
      <c r="CSC28"/>
      <c r="CSD28"/>
      <c r="CSE28"/>
      <c r="CSF28"/>
      <c r="CSG28"/>
      <c r="CSH28"/>
      <c r="CSI28"/>
      <c r="CSJ28"/>
      <c r="CSK28"/>
      <c r="CSL28"/>
      <c r="CSM28"/>
      <c r="CSN28"/>
      <c r="CSO28"/>
      <c r="CSP28"/>
      <c r="CSQ28"/>
      <c r="CSR28"/>
      <c r="CSS28"/>
      <c r="CST28"/>
      <c r="CSU28"/>
      <c r="CSV28"/>
      <c r="CSW28"/>
      <c r="CSX28"/>
      <c r="CSY28"/>
      <c r="CSZ28"/>
      <c r="CTA28"/>
      <c r="CTB28"/>
      <c r="CTC28"/>
      <c r="CTD28"/>
      <c r="CTE28"/>
      <c r="CTF28"/>
      <c r="CTG28"/>
      <c r="CTH28"/>
      <c r="CTI28"/>
      <c r="CTJ28"/>
      <c r="CTK28"/>
      <c r="CTL28"/>
      <c r="CTM28"/>
      <c r="CTN28"/>
      <c r="CTO28"/>
      <c r="CTP28"/>
      <c r="CTQ28"/>
      <c r="CTR28"/>
      <c r="CTS28"/>
      <c r="CTT28"/>
      <c r="CTU28"/>
      <c r="CTV28"/>
      <c r="CTW28"/>
      <c r="CTX28"/>
      <c r="CTY28"/>
      <c r="CTZ28"/>
      <c r="CUA28"/>
      <c r="CUB28"/>
      <c r="CUC28"/>
      <c r="CUD28"/>
      <c r="CUE28"/>
      <c r="CUF28"/>
      <c r="CUG28"/>
      <c r="CUH28"/>
      <c r="CUI28"/>
      <c r="CUJ28"/>
      <c r="CUK28"/>
      <c r="CUL28"/>
      <c r="CUM28"/>
      <c r="CUN28"/>
      <c r="CUO28"/>
      <c r="CUP28"/>
      <c r="CUQ28"/>
      <c r="CUR28"/>
      <c r="CUS28"/>
      <c r="CUT28"/>
      <c r="CUU28"/>
      <c r="CUV28"/>
      <c r="CUW28"/>
      <c r="CUX28"/>
      <c r="CUY28"/>
      <c r="CUZ28"/>
      <c r="CVA28"/>
      <c r="CVB28"/>
      <c r="CVC28"/>
      <c r="CVD28"/>
      <c r="CVE28"/>
      <c r="CVF28"/>
      <c r="CVG28"/>
      <c r="CVH28"/>
      <c r="CVI28"/>
      <c r="CVJ28"/>
      <c r="CVK28"/>
      <c r="CVL28"/>
      <c r="CVM28"/>
      <c r="CVN28"/>
      <c r="CVO28"/>
      <c r="CVP28"/>
      <c r="CVQ28"/>
      <c r="CVR28"/>
      <c r="CVS28"/>
      <c r="CVT28"/>
      <c r="CVU28"/>
      <c r="CVV28"/>
      <c r="CVW28"/>
      <c r="CVX28"/>
      <c r="CVY28"/>
      <c r="CVZ28"/>
      <c r="CWA28"/>
      <c r="CWB28"/>
      <c r="CWC28"/>
      <c r="CWD28"/>
      <c r="CWE28"/>
      <c r="CWF28"/>
      <c r="CWG28"/>
      <c r="CWH28"/>
      <c r="CWI28"/>
      <c r="CWJ28"/>
      <c r="CWK28"/>
      <c r="CWL28"/>
      <c r="CWM28"/>
      <c r="CWN28"/>
      <c r="CWO28"/>
      <c r="CWP28"/>
      <c r="CWQ28"/>
      <c r="CWR28"/>
      <c r="CWS28"/>
      <c r="CWT28"/>
      <c r="CWU28"/>
      <c r="CWV28"/>
      <c r="CWW28"/>
      <c r="CWX28"/>
      <c r="CWY28"/>
      <c r="CWZ28"/>
      <c r="CXA28"/>
      <c r="CXB28"/>
      <c r="CXC28"/>
      <c r="CXD28"/>
      <c r="CXE28"/>
      <c r="CXF28"/>
      <c r="CXG28"/>
      <c r="CXH28"/>
      <c r="CXI28"/>
      <c r="CXJ28"/>
      <c r="CXK28"/>
      <c r="CXL28"/>
      <c r="CXM28"/>
      <c r="CXN28"/>
      <c r="CXO28"/>
      <c r="CXP28"/>
      <c r="CXQ28"/>
      <c r="CXR28"/>
      <c r="CXS28"/>
      <c r="CXT28"/>
      <c r="CXU28"/>
      <c r="CXV28"/>
      <c r="CXW28"/>
      <c r="CXX28"/>
      <c r="CXY28"/>
      <c r="CXZ28"/>
      <c r="CYA28"/>
      <c r="CYB28"/>
      <c r="CYC28"/>
      <c r="CYD28"/>
      <c r="CYE28"/>
      <c r="CYF28"/>
      <c r="CYG28"/>
      <c r="CYH28"/>
      <c r="CYI28"/>
    </row>
    <row r="29" spans="1:2687" x14ac:dyDescent="0.25">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c r="ASC29"/>
      <c r="ASD29"/>
      <c r="ASE29"/>
      <c r="ASF29"/>
      <c r="ASG29"/>
      <c r="ASH29"/>
      <c r="ASI29"/>
      <c r="ASJ29"/>
      <c r="ASK29"/>
      <c r="ASL29"/>
      <c r="ASM29"/>
      <c r="ASN29"/>
      <c r="ASO29"/>
      <c r="ASP29"/>
      <c r="ASQ29"/>
      <c r="ASR29"/>
      <c r="ASS29"/>
      <c r="AST29"/>
      <c r="ASU29"/>
      <c r="ASV29"/>
      <c r="ASW29"/>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c r="AZQ29"/>
      <c r="AZR29"/>
      <c r="AZS29"/>
      <c r="AZT29"/>
      <c r="AZU29"/>
      <c r="AZV29"/>
      <c r="AZW29"/>
      <c r="AZX29"/>
      <c r="AZY29"/>
      <c r="AZZ29"/>
      <c r="BAA29"/>
      <c r="BAB29"/>
      <c r="BAC29"/>
      <c r="BAD29"/>
      <c r="BAE29"/>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c r="BGY29"/>
      <c r="BGZ29"/>
      <c r="BHA29"/>
      <c r="BHB29"/>
      <c r="BHC29"/>
      <c r="BHD29"/>
      <c r="BHE29"/>
      <c r="BHF29"/>
      <c r="BHG29"/>
      <c r="BHH29"/>
      <c r="BHI29"/>
      <c r="BHJ29"/>
      <c r="BHK29"/>
      <c r="BHL29"/>
      <c r="BHM29"/>
      <c r="BHN29"/>
      <c r="BHO29"/>
      <c r="BHP29"/>
      <c r="BHQ29"/>
      <c r="BHR29"/>
      <c r="BHS29"/>
      <c r="BHT29"/>
      <c r="BHU29"/>
      <c r="BHV29"/>
      <c r="BHW29"/>
      <c r="BHX29"/>
      <c r="BHY29"/>
      <c r="BHZ29"/>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c r="BOU29"/>
      <c r="BOV29"/>
      <c r="BOW29"/>
      <c r="BOX29"/>
      <c r="BOY29"/>
      <c r="BOZ29"/>
      <c r="BPA29"/>
      <c r="BPB29"/>
      <c r="BPC29"/>
      <c r="BPD29"/>
      <c r="BPE29"/>
      <c r="BPF29"/>
      <c r="BPG29"/>
      <c r="BPH29"/>
      <c r="BPI29"/>
      <c r="BPJ29"/>
      <c r="BPK29"/>
      <c r="BPL29"/>
      <c r="BPM29"/>
      <c r="BPN29"/>
      <c r="BPO29"/>
      <c r="BPP29"/>
      <c r="BPQ29"/>
      <c r="BPR29"/>
      <c r="BPS29"/>
      <c r="BPT29"/>
      <c r="BPU29"/>
      <c r="BPV29"/>
      <c r="BPW29"/>
      <c r="BPX29"/>
      <c r="BPY29"/>
      <c r="BPZ29"/>
      <c r="BQA29"/>
      <c r="BQB29"/>
      <c r="BQC29"/>
      <c r="BQD29"/>
      <c r="BQE29"/>
      <c r="BQF29"/>
      <c r="BQG29"/>
      <c r="BQH29"/>
      <c r="BQI29"/>
      <c r="BQJ29"/>
      <c r="BQK29"/>
      <c r="BQL29"/>
      <c r="BQM29"/>
      <c r="BQN29"/>
      <c r="BQO29"/>
      <c r="BQP29"/>
      <c r="BQQ29"/>
      <c r="BQR29"/>
      <c r="BQS29"/>
      <c r="BQT29"/>
      <c r="BQU29"/>
      <c r="BQV29"/>
      <c r="BQW29"/>
      <c r="BQX29"/>
      <c r="BQY29"/>
      <c r="BQZ29"/>
      <c r="BRA29"/>
      <c r="BRB29"/>
      <c r="BRC29"/>
      <c r="BRD29"/>
      <c r="BRE29"/>
      <c r="BRF29"/>
      <c r="BRG29"/>
      <c r="BRH29"/>
      <c r="BRI29"/>
      <c r="BRJ29"/>
      <c r="BRK29"/>
      <c r="BRL29"/>
      <c r="BRM29"/>
      <c r="BRN29"/>
      <c r="BRO29"/>
      <c r="BRP29"/>
      <c r="BRQ29"/>
      <c r="BRR29"/>
      <c r="BRS29"/>
      <c r="BRT29"/>
      <c r="BRU29"/>
      <c r="BRV29"/>
      <c r="BRW29"/>
      <c r="BRX29"/>
      <c r="BRY29"/>
      <c r="BRZ29"/>
      <c r="BSA29"/>
      <c r="BSB29"/>
      <c r="BSC29"/>
      <c r="BSD29"/>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c r="BUO29"/>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c r="BXN29"/>
      <c r="BXO29"/>
      <c r="BXP29"/>
      <c r="BXQ29"/>
      <c r="BXR29"/>
      <c r="BXS29"/>
      <c r="BXT29"/>
      <c r="BXU29"/>
      <c r="BXV29"/>
      <c r="BXW29"/>
      <c r="BXX29"/>
      <c r="BXY29"/>
      <c r="BXZ29"/>
      <c r="BYA29"/>
      <c r="BYB29"/>
      <c r="BYC29"/>
      <c r="BYD29"/>
      <c r="BYE29"/>
      <c r="BYF29"/>
      <c r="BYG29"/>
      <c r="BYH29"/>
      <c r="BYI29"/>
      <c r="BYJ29"/>
      <c r="BYK29"/>
      <c r="BYL29"/>
      <c r="BYM29"/>
      <c r="BYN29"/>
      <c r="BYO29"/>
      <c r="BYP29"/>
      <c r="BYQ29"/>
      <c r="BYR29"/>
      <c r="BYS29"/>
      <c r="BYT29"/>
      <c r="BYU29"/>
      <c r="BYV29"/>
      <c r="BYW29"/>
      <c r="BYX29"/>
      <c r="BYY29"/>
      <c r="BYZ29"/>
      <c r="BZA29"/>
      <c r="BZB29"/>
      <c r="BZC29"/>
      <c r="BZD29"/>
      <c r="BZE29"/>
      <c r="BZF29"/>
      <c r="BZG29"/>
      <c r="BZH29"/>
      <c r="BZI29"/>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c r="CBT29"/>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c r="CES29"/>
      <c r="CET29"/>
      <c r="CEU29"/>
      <c r="CEV29"/>
      <c r="CEW29"/>
      <c r="CEX29"/>
      <c r="CEY29"/>
      <c r="CEZ29"/>
      <c r="CFA29"/>
      <c r="CFB29"/>
      <c r="CFC29"/>
      <c r="CFD29"/>
      <c r="CFE29"/>
      <c r="CFF29"/>
      <c r="CFG29"/>
      <c r="CFH29"/>
      <c r="CFI29"/>
      <c r="CFJ29"/>
      <c r="CFK29"/>
      <c r="CFL29"/>
      <c r="CFM29"/>
      <c r="CFN29"/>
      <c r="CFO29"/>
      <c r="CFP29"/>
      <c r="CFQ29"/>
      <c r="CFR29"/>
      <c r="CFS29"/>
      <c r="CFT29"/>
      <c r="CFU29"/>
      <c r="CFV29"/>
      <c r="CFW29"/>
      <c r="CFX29"/>
      <c r="CFY29"/>
      <c r="CFZ29"/>
      <c r="CGA29"/>
      <c r="CGB29"/>
      <c r="CGC29"/>
      <c r="CGD29"/>
      <c r="CGE29"/>
      <c r="CGF29"/>
      <c r="CGG29"/>
      <c r="CGH29"/>
      <c r="CGI29"/>
      <c r="CGJ29"/>
      <c r="CGK29"/>
      <c r="CGL29"/>
      <c r="CGM29"/>
      <c r="CGN29"/>
      <c r="CGO29"/>
      <c r="CGP29"/>
      <c r="CGQ29"/>
      <c r="CGR29"/>
      <c r="CGS29"/>
      <c r="CGT29"/>
      <c r="CGU29"/>
      <c r="CGV29"/>
      <c r="CGW29"/>
      <c r="CGX29"/>
      <c r="CGY29"/>
      <c r="CGZ29"/>
      <c r="CHA29"/>
      <c r="CHB29"/>
      <c r="CHC29"/>
      <c r="CHD29"/>
      <c r="CHE29"/>
      <c r="CHF29"/>
      <c r="CHG29"/>
      <c r="CHH29"/>
      <c r="CHI29"/>
      <c r="CHJ29"/>
      <c r="CHK29"/>
      <c r="CHL29"/>
      <c r="CHM29"/>
      <c r="CHN29"/>
      <c r="CHO29"/>
      <c r="CHP29"/>
      <c r="CHQ29"/>
      <c r="CHR29"/>
      <c r="CHS29"/>
      <c r="CHT29"/>
      <c r="CHU29"/>
      <c r="CHV29"/>
      <c r="CHW29"/>
      <c r="CHX29"/>
      <c r="CHY29"/>
      <c r="CHZ29"/>
      <c r="CIA29"/>
      <c r="CIB29"/>
      <c r="CIC29"/>
      <c r="CID29"/>
      <c r="CIE29"/>
      <c r="CIF29"/>
      <c r="CIG29"/>
      <c r="CIH29"/>
      <c r="CII29"/>
      <c r="CIJ29"/>
      <c r="CIK29"/>
      <c r="CIL29"/>
      <c r="CIM29"/>
      <c r="CIN29"/>
      <c r="CIO29"/>
      <c r="CIP29"/>
      <c r="CIQ29"/>
      <c r="CIR29"/>
      <c r="CIS29"/>
      <c r="CIT29"/>
      <c r="CIU29"/>
      <c r="CIV29"/>
      <c r="CIW29"/>
      <c r="CIX29"/>
      <c r="CIY29"/>
      <c r="CIZ29"/>
      <c r="CJA29"/>
      <c r="CJB29"/>
      <c r="CJC29"/>
      <c r="CJD29"/>
      <c r="CJE29"/>
      <c r="CJF29"/>
      <c r="CJG29"/>
      <c r="CJH29"/>
      <c r="CJI29"/>
      <c r="CJJ29"/>
      <c r="CJK29"/>
      <c r="CJL29"/>
      <c r="CJM29"/>
      <c r="CJN29"/>
      <c r="CJO29"/>
      <c r="CJP29"/>
      <c r="CJQ29"/>
      <c r="CJR29"/>
      <c r="CJS29"/>
      <c r="CJT29"/>
      <c r="CJU29"/>
      <c r="CJV29"/>
      <c r="CJW29"/>
      <c r="CJX29"/>
      <c r="CJY29"/>
      <c r="CJZ29"/>
      <c r="CKA29"/>
      <c r="CKB29"/>
      <c r="CKC29"/>
      <c r="CKD29"/>
      <c r="CKE29"/>
      <c r="CKF29"/>
      <c r="CKG29"/>
      <c r="CKH29"/>
      <c r="CKI29"/>
      <c r="CKJ29"/>
      <c r="CKK29"/>
      <c r="CKL29"/>
      <c r="CKM29"/>
      <c r="CKN29"/>
      <c r="CKO29"/>
      <c r="CKP29"/>
      <c r="CKQ29"/>
      <c r="CKR29"/>
      <c r="CKS29"/>
      <c r="CKT29"/>
      <c r="CKU29"/>
      <c r="CKV29"/>
      <c r="CKW29"/>
      <c r="CKX29"/>
      <c r="CKY29"/>
      <c r="CKZ29"/>
      <c r="CLA29"/>
      <c r="CLB29"/>
      <c r="CLC29"/>
      <c r="CLD29"/>
      <c r="CLE29"/>
      <c r="CLF29"/>
      <c r="CLG29"/>
      <c r="CLH29"/>
      <c r="CLI29"/>
      <c r="CLJ29"/>
      <c r="CLK29"/>
      <c r="CLL29"/>
      <c r="CLM29"/>
      <c r="CLN29"/>
      <c r="CLO29"/>
      <c r="CLP29"/>
      <c r="CLQ29"/>
      <c r="CLR29"/>
      <c r="CLS29"/>
      <c r="CLT29"/>
      <c r="CLU29"/>
      <c r="CLV29"/>
      <c r="CLW29"/>
      <c r="CLX29"/>
      <c r="CLY29"/>
      <c r="CLZ29"/>
      <c r="CMA29"/>
      <c r="CMB29"/>
      <c r="CMC29"/>
      <c r="CMD29"/>
      <c r="CME29"/>
      <c r="CMF29"/>
      <c r="CMG29"/>
      <c r="CMH29"/>
      <c r="CMI29"/>
      <c r="CMJ29"/>
      <c r="CMK29"/>
      <c r="CML29"/>
      <c r="CMM29"/>
      <c r="CMN29"/>
      <c r="CMO29"/>
      <c r="CMP29"/>
      <c r="CMQ29"/>
      <c r="CMR29"/>
      <c r="CMS29"/>
      <c r="CMT29"/>
      <c r="CMU29"/>
      <c r="CMV29"/>
      <c r="CMW29"/>
      <c r="CMX29"/>
      <c r="CMY29"/>
      <c r="CMZ29"/>
      <c r="CNA29"/>
      <c r="CNB29"/>
      <c r="CNC29"/>
      <c r="CND29"/>
      <c r="CNE29"/>
      <c r="CNF29"/>
      <c r="CNG29"/>
      <c r="CNH29"/>
      <c r="CNI29"/>
      <c r="CNJ29"/>
      <c r="CNK29"/>
      <c r="CNL29"/>
      <c r="CNM29"/>
      <c r="CNN29"/>
      <c r="CNO29"/>
      <c r="CNP29"/>
      <c r="CNQ29"/>
      <c r="CNR29"/>
      <c r="CNS29"/>
      <c r="CNT29"/>
      <c r="CNU29"/>
      <c r="CNV29"/>
      <c r="CNW29"/>
      <c r="CNX29"/>
      <c r="CNY29"/>
      <c r="CNZ29"/>
      <c r="COA29"/>
      <c r="COB29"/>
      <c r="COC29"/>
      <c r="COD29"/>
      <c r="COE29"/>
      <c r="COF29"/>
      <c r="COG29"/>
      <c r="COH29"/>
      <c r="COI29"/>
      <c r="COJ29"/>
      <c r="COK29"/>
      <c r="COL29"/>
      <c r="COM29"/>
      <c r="CON29"/>
      <c r="COO29"/>
      <c r="COP29"/>
      <c r="COQ29"/>
      <c r="COR29"/>
      <c r="COS29"/>
      <c r="COT29"/>
      <c r="COU29"/>
      <c r="COV29"/>
      <c r="COW29"/>
      <c r="COX29"/>
      <c r="COY29"/>
      <c r="COZ29"/>
      <c r="CPA29"/>
      <c r="CPB29"/>
      <c r="CPC29"/>
      <c r="CPD29"/>
      <c r="CPE29"/>
      <c r="CPF29"/>
      <c r="CPG29"/>
      <c r="CPH29"/>
      <c r="CPI29"/>
      <c r="CPJ29"/>
      <c r="CPK29"/>
      <c r="CPL29"/>
      <c r="CPM29"/>
      <c r="CPN29"/>
      <c r="CPO29"/>
      <c r="CPP29"/>
      <c r="CPQ29"/>
      <c r="CPR29"/>
      <c r="CPS29"/>
      <c r="CPT29"/>
      <c r="CPU29"/>
      <c r="CPV29"/>
      <c r="CPW29"/>
      <c r="CPX29"/>
      <c r="CPY29"/>
      <c r="CPZ29"/>
      <c r="CQA29"/>
      <c r="CQB29"/>
      <c r="CQC29"/>
      <c r="CQD29"/>
      <c r="CQE29"/>
      <c r="CQF29"/>
      <c r="CQG29"/>
      <c r="CQH29"/>
      <c r="CQI29"/>
      <c r="CQJ29"/>
      <c r="CQK29"/>
      <c r="CQL29"/>
      <c r="CQM29"/>
      <c r="CQN29"/>
      <c r="CQO29"/>
      <c r="CQP29"/>
      <c r="CQQ29"/>
      <c r="CQR29"/>
      <c r="CQS29"/>
      <c r="CQT29"/>
      <c r="CQU29"/>
      <c r="CQV29"/>
      <c r="CQW29"/>
      <c r="CQX29"/>
      <c r="CQY29"/>
      <c r="CQZ29"/>
      <c r="CRA29"/>
      <c r="CRB29"/>
      <c r="CRC29"/>
      <c r="CRD29"/>
      <c r="CRE29"/>
      <c r="CRF29"/>
      <c r="CRG29"/>
      <c r="CRH29"/>
      <c r="CRI29"/>
      <c r="CRJ29"/>
      <c r="CRK29"/>
      <c r="CRL29"/>
      <c r="CRM29"/>
      <c r="CRN29"/>
      <c r="CRO29"/>
      <c r="CRP29"/>
      <c r="CRQ29"/>
      <c r="CRR29"/>
      <c r="CRS29"/>
      <c r="CRT29"/>
      <c r="CRU29"/>
      <c r="CRV29"/>
      <c r="CRW29"/>
      <c r="CRX29"/>
      <c r="CRY29"/>
      <c r="CRZ29"/>
      <c r="CSA29"/>
      <c r="CSB29"/>
      <c r="CSC29"/>
      <c r="CSD29"/>
      <c r="CSE29"/>
      <c r="CSF29"/>
      <c r="CSG29"/>
      <c r="CSH29"/>
      <c r="CSI29"/>
      <c r="CSJ29"/>
      <c r="CSK29"/>
      <c r="CSL29"/>
      <c r="CSM29"/>
      <c r="CSN29"/>
      <c r="CSO29"/>
      <c r="CSP29"/>
      <c r="CSQ29"/>
      <c r="CSR29"/>
      <c r="CSS29"/>
      <c r="CST29"/>
      <c r="CSU29"/>
      <c r="CSV29"/>
      <c r="CSW29"/>
      <c r="CSX29"/>
      <c r="CSY29"/>
      <c r="CSZ29"/>
      <c r="CTA29"/>
      <c r="CTB29"/>
      <c r="CTC29"/>
      <c r="CTD29"/>
      <c r="CTE29"/>
      <c r="CTF29"/>
      <c r="CTG29"/>
      <c r="CTH29"/>
      <c r="CTI29"/>
      <c r="CTJ29"/>
      <c r="CTK29"/>
      <c r="CTL29"/>
      <c r="CTM29"/>
      <c r="CTN29"/>
      <c r="CTO29"/>
      <c r="CTP29"/>
      <c r="CTQ29"/>
      <c r="CTR29"/>
      <c r="CTS29"/>
      <c r="CTT29"/>
      <c r="CTU29"/>
      <c r="CTV29"/>
      <c r="CTW29"/>
      <c r="CTX29"/>
      <c r="CTY29"/>
      <c r="CTZ29"/>
      <c r="CUA29"/>
      <c r="CUB29"/>
      <c r="CUC29"/>
      <c r="CUD29"/>
      <c r="CUE29"/>
      <c r="CUF29"/>
      <c r="CUG29"/>
      <c r="CUH29"/>
      <c r="CUI29"/>
      <c r="CUJ29"/>
      <c r="CUK29"/>
      <c r="CUL29"/>
      <c r="CUM29"/>
      <c r="CUN29"/>
      <c r="CUO29"/>
      <c r="CUP29"/>
      <c r="CUQ29"/>
      <c r="CUR29"/>
      <c r="CUS29"/>
      <c r="CUT29"/>
      <c r="CUU29"/>
      <c r="CUV29"/>
      <c r="CUW29"/>
      <c r="CUX29"/>
      <c r="CUY29"/>
      <c r="CUZ29"/>
      <c r="CVA29"/>
      <c r="CVB29"/>
      <c r="CVC29"/>
      <c r="CVD29"/>
      <c r="CVE29"/>
      <c r="CVF29"/>
      <c r="CVG29"/>
      <c r="CVH29"/>
      <c r="CVI29"/>
      <c r="CVJ29"/>
      <c r="CVK29"/>
      <c r="CVL29"/>
      <c r="CVM29"/>
      <c r="CVN29"/>
      <c r="CVO29"/>
      <c r="CVP29"/>
      <c r="CVQ29"/>
      <c r="CVR29"/>
      <c r="CVS29"/>
      <c r="CVT29"/>
      <c r="CVU29"/>
      <c r="CVV29"/>
      <c r="CVW29"/>
      <c r="CVX29"/>
      <c r="CVY29"/>
      <c r="CVZ29"/>
      <c r="CWA29"/>
      <c r="CWB29"/>
      <c r="CWC29"/>
      <c r="CWD29"/>
      <c r="CWE29"/>
      <c r="CWF29"/>
      <c r="CWG29"/>
      <c r="CWH29"/>
      <c r="CWI29"/>
      <c r="CWJ29"/>
      <c r="CWK29"/>
      <c r="CWL29"/>
      <c r="CWM29"/>
      <c r="CWN29"/>
      <c r="CWO29"/>
      <c r="CWP29"/>
      <c r="CWQ29"/>
      <c r="CWR29"/>
      <c r="CWS29"/>
      <c r="CWT29"/>
      <c r="CWU29"/>
      <c r="CWV29"/>
      <c r="CWW29"/>
      <c r="CWX29"/>
      <c r="CWY29"/>
      <c r="CWZ29"/>
      <c r="CXA29"/>
      <c r="CXB29"/>
      <c r="CXC29"/>
      <c r="CXD29"/>
      <c r="CXE29"/>
      <c r="CXF29"/>
      <c r="CXG29"/>
      <c r="CXH29"/>
      <c r="CXI29"/>
      <c r="CXJ29"/>
      <c r="CXK29"/>
      <c r="CXL29"/>
      <c r="CXM29"/>
      <c r="CXN29"/>
      <c r="CXO29"/>
      <c r="CXP29"/>
      <c r="CXQ29"/>
      <c r="CXR29"/>
      <c r="CXS29"/>
      <c r="CXT29"/>
      <c r="CXU29"/>
      <c r="CXV29"/>
      <c r="CXW29"/>
      <c r="CXX29"/>
      <c r="CXY29"/>
      <c r="CXZ29"/>
      <c r="CYA29"/>
      <c r="CYB29"/>
      <c r="CYC29"/>
      <c r="CYD29"/>
      <c r="CYE29"/>
      <c r="CYF29"/>
      <c r="CYG29"/>
      <c r="CYH29"/>
      <c r="CYI29"/>
    </row>
    <row r="30" spans="1:2687" x14ac:dyDescent="0.25">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c r="ARQ30"/>
      <c r="ARR30"/>
      <c r="ARS30"/>
      <c r="ART30"/>
      <c r="ARU30"/>
      <c r="ARV30"/>
      <c r="ARW30"/>
      <c r="ARX30"/>
      <c r="ARY30"/>
      <c r="ARZ30"/>
      <c r="ASA30"/>
      <c r="ASB30"/>
      <c r="ASC30"/>
      <c r="ASD30"/>
      <c r="ASE30"/>
      <c r="ASF30"/>
      <c r="ASG30"/>
      <c r="ASH30"/>
      <c r="ASI30"/>
      <c r="ASJ30"/>
      <c r="ASK30"/>
      <c r="ASL30"/>
      <c r="ASM30"/>
      <c r="ASN30"/>
      <c r="ASO30"/>
      <c r="ASP30"/>
      <c r="ASQ30"/>
      <c r="ASR30"/>
      <c r="ASS30"/>
      <c r="AST30"/>
      <c r="ASU30"/>
      <c r="ASV30"/>
      <c r="ASW30"/>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c r="AZQ30"/>
      <c r="AZR30"/>
      <c r="AZS30"/>
      <c r="AZT30"/>
      <c r="AZU30"/>
      <c r="AZV30"/>
      <c r="AZW30"/>
      <c r="AZX30"/>
      <c r="AZY30"/>
      <c r="AZZ30"/>
      <c r="BAA30"/>
      <c r="BAB30"/>
      <c r="BAC30"/>
      <c r="BAD30"/>
      <c r="BAE30"/>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c r="BGY30"/>
      <c r="BGZ30"/>
      <c r="BHA30"/>
      <c r="BHB30"/>
      <c r="BHC30"/>
      <c r="BHD30"/>
      <c r="BHE30"/>
      <c r="BHF30"/>
      <c r="BHG30"/>
      <c r="BHH30"/>
      <c r="BHI30"/>
      <c r="BHJ30"/>
      <c r="BHK30"/>
      <c r="BHL30"/>
      <c r="BHM30"/>
      <c r="BHN30"/>
      <c r="BHO30"/>
      <c r="BHP30"/>
      <c r="BHQ30"/>
      <c r="BHR30"/>
      <c r="BHS30"/>
      <c r="BHT30"/>
      <c r="BHU30"/>
      <c r="BHV30"/>
      <c r="BHW30"/>
      <c r="BHX30"/>
      <c r="BHY30"/>
      <c r="BHZ30"/>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c r="BOU30"/>
      <c r="BOV30"/>
      <c r="BOW30"/>
      <c r="BOX30"/>
      <c r="BOY30"/>
      <c r="BOZ30"/>
      <c r="BPA30"/>
      <c r="BPB30"/>
      <c r="BPC30"/>
      <c r="BPD30"/>
      <c r="BPE30"/>
      <c r="BPF30"/>
      <c r="BPG30"/>
      <c r="BPH30"/>
      <c r="BPI30"/>
      <c r="BPJ30"/>
      <c r="BPK30"/>
      <c r="BPL30"/>
      <c r="BPM30"/>
      <c r="BPN30"/>
      <c r="BPO30"/>
      <c r="BPP30"/>
      <c r="BPQ30"/>
      <c r="BPR30"/>
      <c r="BPS30"/>
      <c r="BPT30"/>
      <c r="BPU30"/>
      <c r="BPV30"/>
      <c r="BPW30"/>
      <c r="BPX30"/>
      <c r="BPY30"/>
      <c r="BPZ30"/>
      <c r="BQA30"/>
      <c r="BQB30"/>
      <c r="BQC30"/>
      <c r="BQD30"/>
      <c r="BQE30"/>
      <c r="BQF30"/>
      <c r="BQG30"/>
      <c r="BQH30"/>
      <c r="BQI30"/>
      <c r="BQJ30"/>
      <c r="BQK30"/>
      <c r="BQL30"/>
      <c r="BQM30"/>
      <c r="BQN30"/>
      <c r="BQO30"/>
      <c r="BQP30"/>
      <c r="BQQ30"/>
      <c r="BQR30"/>
      <c r="BQS30"/>
      <c r="BQT30"/>
      <c r="BQU30"/>
      <c r="BQV30"/>
      <c r="BQW30"/>
      <c r="BQX30"/>
      <c r="BQY30"/>
      <c r="BQZ30"/>
      <c r="BRA30"/>
      <c r="BRB30"/>
      <c r="BRC30"/>
      <c r="BRD30"/>
      <c r="BRE30"/>
      <c r="BRF30"/>
      <c r="BRG30"/>
      <c r="BRH30"/>
      <c r="BRI30"/>
      <c r="BRJ30"/>
      <c r="BRK30"/>
      <c r="BRL30"/>
      <c r="BRM30"/>
      <c r="BRN30"/>
      <c r="BRO30"/>
      <c r="BRP30"/>
      <c r="BRQ30"/>
      <c r="BRR30"/>
      <c r="BRS30"/>
      <c r="BRT30"/>
      <c r="BRU30"/>
      <c r="BRV30"/>
      <c r="BRW30"/>
      <c r="BRX30"/>
      <c r="BRY30"/>
      <c r="BRZ30"/>
      <c r="BSA30"/>
      <c r="BSB30"/>
      <c r="BSC30"/>
      <c r="BSD30"/>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c r="BXN30"/>
      <c r="BXO30"/>
      <c r="BXP30"/>
      <c r="BXQ30"/>
      <c r="BXR30"/>
      <c r="BXS30"/>
      <c r="BXT30"/>
      <c r="BXU30"/>
      <c r="BXV30"/>
      <c r="BXW30"/>
      <c r="BXX30"/>
      <c r="BXY30"/>
      <c r="BXZ30"/>
      <c r="BYA30"/>
      <c r="BYB30"/>
      <c r="BYC30"/>
      <c r="BYD30"/>
      <c r="BYE30"/>
      <c r="BYF30"/>
      <c r="BYG30"/>
      <c r="BYH30"/>
      <c r="BYI30"/>
      <c r="BYJ30"/>
      <c r="BYK30"/>
      <c r="BYL30"/>
      <c r="BYM30"/>
      <c r="BYN30"/>
      <c r="BYO30"/>
      <c r="BYP30"/>
      <c r="BYQ30"/>
      <c r="BYR30"/>
      <c r="BYS30"/>
      <c r="BYT30"/>
      <c r="BYU30"/>
      <c r="BYV30"/>
      <c r="BYW30"/>
      <c r="BYX30"/>
      <c r="BYY30"/>
      <c r="BYZ30"/>
      <c r="BZA30"/>
      <c r="BZB30"/>
      <c r="BZC30"/>
      <c r="BZD30"/>
      <c r="BZE30"/>
      <c r="BZF30"/>
      <c r="BZG30"/>
      <c r="BZH30"/>
      <c r="BZI30"/>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c r="CES30"/>
      <c r="CET30"/>
      <c r="CEU30"/>
      <c r="CEV30"/>
      <c r="CEW30"/>
      <c r="CEX30"/>
      <c r="CEY30"/>
      <c r="CEZ30"/>
      <c r="CFA30"/>
      <c r="CFB30"/>
      <c r="CFC30"/>
      <c r="CFD30"/>
      <c r="CFE30"/>
      <c r="CFF30"/>
      <c r="CFG30"/>
      <c r="CFH30"/>
      <c r="CFI30"/>
      <c r="CFJ30"/>
      <c r="CFK30"/>
      <c r="CFL30"/>
      <c r="CFM30"/>
      <c r="CFN30"/>
      <c r="CFO30"/>
      <c r="CFP30"/>
      <c r="CFQ30"/>
      <c r="CFR30"/>
      <c r="CFS30"/>
      <c r="CFT30"/>
      <c r="CFU30"/>
      <c r="CFV30"/>
      <c r="CFW30"/>
      <c r="CFX30"/>
      <c r="CFY30"/>
      <c r="CFZ30"/>
      <c r="CGA30"/>
      <c r="CGB30"/>
      <c r="CGC30"/>
      <c r="CGD30"/>
      <c r="CGE30"/>
      <c r="CGF30"/>
      <c r="CGG30"/>
      <c r="CGH30"/>
      <c r="CGI30"/>
      <c r="CGJ30"/>
      <c r="CGK30"/>
      <c r="CGL30"/>
      <c r="CGM30"/>
      <c r="CGN30"/>
      <c r="CGO30"/>
      <c r="CGP30"/>
      <c r="CGQ30"/>
      <c r="CGR30"/>
      <c r="CGS30"/>
      <c r="CGT30"/>
      <c r="CGU30"/>
      <c r="CGV30"/>
      <c r="CGW30"/>
      <c r="CGX30"/>
      <c r="CGY30"/>
      <c r="CGZ30"/>
      <c r="CHA30"/>
      <c r="CHB30"/>
      <c r="CHC30"/>
      <c r="CHD30"/>
      <c r="CHE30"/>
      <c r="CHF30"/>
      <c r="CHG30"/>
      <c r="CHH30"/>
      <c r="CHI30"/>
      <c r="CHJ30"/>
      <c r="CHK30"/>
      <c r="CHL30"/>
      <c r="CHM30"/>
      <c r="CHN30"/>
      <c r="CHO30"/>
      <c r="CHP30"/>
      <c r="CHQ30"/>
      <c r="CHR30"/>
      <c r="CHS30"/>
      <c r="CHT30"/>
      <c r="CHU30"/>
      <c r="CHV30"/>
      <c r="CHW30"/>
      <c r="CHX30"/>
      <c r="CHY30"/>
      <c r="CHZ30"/>
      <c r="CIA30"/>
      <c r="CIB30"/>
      <c r="CIC30"/>
      <c r="CID30"/>
      <c r="CIE30"/>
      <c r="CIF30"/>
      <c r="CIG30"/>
      <c r="CIH30"/>
      <c r="CII30"/>
      <c r="CIJ30"/>
      <c r="CIK30"/>
      <c r="CIL30"/>
      <c r="CIM30"/>
      <c r="CIN30"/>
      <c r="CIO30"/>
      <c r="CIP30"/>
      <c r="CIQ30"/>
      <c r="CIR30"/>
      <c r="CIS30"/>
      <c r="CIT30"/>
      <c r="CIU30"/>
      <c r="CIV30"/>
      <c r="CIW30"/>
      <c r="CIX30"/>
      <c r="CIY30"/>
      <c r="CIZ30"/>
      <c r="CJA30"/>
      <c r="CJB30"/>
      <c r="CJC30"/>
      <c r="CJD30"/>
      <c r="CJE30"/>
      <c r="CJF30"/>
      <c r="CJG30"/>
      <c r="CJH30"/>
      <c r="CJI30"/>
      <c r="CJJ30"/>
      <c r="CJK30"/>
      <c r="CJL30"/>
      <c r="CJM30"/>
      <c r="CJN30"/>
      <c r="CJO30"/>
      <c r="CJP30"/>
      <c r="CJQ30"/>
      <c r="CJR30"/>
      <c r="CJS30"/>
      <c r="CJT30"/>
      <c r="CJU30"/>
      <c r="CJV30"/>
      <c r="CJW30"/>
      <c r="CJX30"/>
      <c r="CJY30"/>
      <c r="CJZ30"/>
      <c r="CKA30"/>
      <c r="CKB30"/>
      <c r="CKC30"/>
      <c r="CKD30"/>
      <c r="CKE30"/>
      <c r="CKF30"/>
      <c r="CKG30"/>
      <c r="CKH30"/>
      <c r="CKI30"/>
      <c r="CKJ30"/>
      <c r="CKK30"/>
      <c r="CKL30"/>
      <c r="CKM30"/>
      <c r="CKN30"/>
      <c r="CKO30"/>
      <c r="CKP30"/>
      <c r="CKQ30"/>
      <c r="CKR30"/>
      <c r="CKS30"/>
      <c r="CKT30"/>
      <c r="CKU30"/>
      <c r="CKV30"/>
      <c r="CKW30"/>
      <c r="CKX30"/>
      <c r="CKY30"/>
      <c r="CKZ30"/>
      <c r="CLA30"/>
      <c r="CLB30"/>
      <c r="CLC30"/>
      <c r="CLD30"/>
      <c r="CLE30"/>
      <c r="CLF30"/>
      <c r="CLG30"/>
      <c r="CLH30"/>
      <c r="CLI30"/>
      <c r="CLJ30"/>
      <c r="CLK30"/>
      <c r="CLL30"/>
      <c r="CLM30"/>
      <c r="CLN30"/>
      <c r="CLO30"/>
      <c r="CLP30"/>
      <c r="CLQ30"/>
      <c r="CLR30"/>
      <c r="CLS30"/>
      <c r="CLT30"/>
      <c r="CLU30"/>
      <c r="CLV30"/>
      <c r="CLW30"/>
      <c r="CLX30"/>
      <c r="CLY30"/>
      <c r="CLZ30"/>
      <c r="CMA30"/>
      <c r="CMB30"/>
      <c r="CMC30"/>
      <c r="CMD30"/>
      <c r="CME30"/>
      <c r="CMF30"/>
      <c r="CMG30"/>
      <c r="CMH30"/>
      <c r="CMI30"/>
      <c r="CMJ30"/>
      <c r="CMK30"/>
      <c r="CML30"/>
      <c r="CMM30"/>
      <c r="CMN30"/>
      <c r="CMO30"/>
      <c r="CMP30"/>
      <c r="CMQ30"/>
      <c r="CMR30"/>
      <c r="CMS30"/>
      <c r="CMT30"/>
      <c r="CMU30"/>
      <c r="CMV30"/>
      <c r="CMW30"/>
      <c r="CMX30"/>
      <c r="CMY30"/>
      <c r="CMZ30"/>
      <c r="CNA30"/>
      <c r="CNB30"/>
      <c r="CNC30"/>
      <c r="CND30"/>
      <c r="CNE30"/>
      <c r="CNF30"/>
      <c r="CNG30"/>
      <c r="CNH30"/>
      <c r="CNI30"/>
      <c r="CNJ30"/>
      <c r="CNK30"/>
      <c r="CNL30"/>
      <c r="CNM30"/>
      <c r="CNN30"/>
      <c r="CNO30"/>
      <c r="CNP30"/>
      <c r="CNQ30"/>
      <c r="CNR30"/>
      <c r="CNS30"/>
      <c r="CNT30"/>
      <c r="CNU30"/>
      <c r="CNV30"/>
      <c r="CNW30"/>
      <c r="CNX30"/>
      <c r="CNY30"/>
      <c r="CNZ30"/>
      <c r="COA30"/>
      <c r="COB30"/>
      <c r="COC30"/>
      <c r="COD30"/>
      <c r="COE30"/>
      <c r="COF30"/>
      <c r="COG30"/>
      <c r="COH30"/>
      <c r="COI30"/>
      <c r="COJ30"/>
      <c r="COK30"/>
      <c r="COL30"/>
      <c r="COM30"/>
      <c r="CON30"/>
      <c r="COO30"/>
      <c r="COP30"/>
      <c r="COQ30"/>
      <c r="COR30"/>
      <c r="COS30"/>
      <c r="COT30"/>
      <c r="COU30"/>
      <c r="COV30"/>
      <c r="COW30"/>
      <c r="COX30"/>
      <c r="COY30"/>
      <c r="COZ30"/>
      <c r="CPA30"/>
      <c r="CPB30"/>
      <c r="CPC30"/>
      <c r="CPD30"/>
      <c r="CPE30"/>
      <c r="CPF30"/>
      <c r="CPG30"/>
      <c r="CPH30"/>
      <c r="CPI30"/>
      <c r="CPJ30"/>
      <c r="CPK30"/>
      <c r="CPL30"/>
      <c r="CPM30"/>
      <c r="CPN30"/>
      <c r="CPO30"/>
      <c r="CPP30"/>
      <c r="CPQ30"/>
      <c r="CPR30"/>
      <c r="CPS30"/>
      <c r="CPT30"/>
      <c r="CPU30"/>
      <c r="CPV30"/>
      <c r="CPW30"/>
      <c r="CPX30"/>
      <c r="CPY30"/>
      <c r="CPZ30"/>
      <c r="CQA30"/>
      <c r="CQB30"/>
      <c r="CQC30"/>
      <c r="CQD30"/>
      <c r="CQE30"/>
      <c r="CQF30"/>
      <c r="CQG30"/>
      <c r="CQH30"/>
      <c r="CQI30"/>
      <c r="CQJ30"/>
      <c r="CQK30"/>
      <c r="CQL30"/>
      <c r="CQM30"/>
      <c r="CQN30"/>
      <c r="CQO30"/>
      <c r="CQP30"/>
      <c r="CQQ30"/>
      <c r="CQR30"/>
      <c r="CQS30"/>
      <c r="CQT30"/>
      <c r="CQU30"/>
      <c r="CQV30"/>
      <c r="CQW30"/>
      <c r="CQX30"/>
      <c r="CQY30"/>
      <c r="CQZ30"/>
      <c r="CRA30"/>
      <c r="CRB30"/>
      <c r="CRC30"/>
      <c r="CRD30"/>
      <c r="CRE30"/>
      <c r="CRF30"/>
      <c r="CRG30"/>
      <c r="CRH30"/>
      <c r="CRI30"/>
      <c r="CRJ30"/>
      <c r="CRK30"/>
      <c r="CRL30"/>
      <c r="CRM30"/>
      <c r="CRN30"/>
      <c r="CRO30"/>
      <c r="CRP30"/>
      <c r="CRQ30"/>
      <c r="CRR30"/>
      <c r="CRS30"/>
      <c r="CRT30"/>
      <c r="CRU30"/>
      <c r="CRV30"/>
      <c r="CRW30"/>
      <c r="CRX30"/>
      <c r="CRY30"/>
      <c r="CRZ30"/>
      <c r="CSA30"/>
      <c r="CSB30"/>
      <c r="CSC30"/>
      <c r="CSD30"/>
      <c r="CSE30"/>
      <c r="CSF30"/>
      <c r="CSG30"/>
      <c r="CSH30"/>
      <c r="CSI30"/>
      <c r="CSJ30"/>
      <c r="CSK30"/>
      <c r="CSL30"/>
      <c r="CSM30"/>
      <c r="CSN30"/>
      <c r="CSO30"/>
      <c r="CSP30"/>
      <c r="CSQ30"/>
      <c r="CSR30"/>
      <c r="CSS30"/>
      <c r="CST30"/>
      <c r="CSU30"/>
      <c r="CSV30"/>
      <c r="CSW30"/>
      <c r="CSX30"/>
      <c r="CSY30"/>
      <c r="CSZ30"/>
      <c r="CTA30"/>
      <c r="CTB30"/>
      <c r="CTC30"/>
      <c r="CTD30"/>
      <c r="CTE30"/>
      <c r="CTF30"/>
      <c r="CTG30"/>
      <c r="CTH30"/>
      <c r="CTI30"/>
      <c r="CTJ30"/>
      <c r="CTK30"/>
      <c r="CTL30"/>
      <c r="CTM30"/>
      <c r="CTN30"/>
      <c r="CTO30"/>
      <c r="CTP30"/>
      <c r="CTQ30"/>
      <c r="CTR30"/>
      <c r="CTS30"/>
      <c r="CTT30"/>
      <c r="CTU30"/>
      <c r="CTV30"/>
      <c r="CTW30"/>
      <c r="CTX30"/>
      <c r="CTY30"/>
      <c r="CTZ30"/>
      <c r="CUA30"/>
      <c r="CUB30"/>
      <c r="CUC30"/>
      <c r="CUD30"/>
      <c r="CUE30"/>
      <c r="CUF30"/>
      <c r="CUG30"/>
      <c r="CUH30"/>
      <c r="CUI30"/>
      <c r="CUJ30"/>
      <c r="CUK30"/>
      <c r="CUL30"/>
      <c r="CUM30"/>
      <c r="CUN30"/>
      <c r="CUO30"/>
      <c r="CUP30"/>
      <c r="CUQ30"/>
      <c r="CUR30"/>
      <c r="CUS30"/>
      <c r="CUT30"/>
      <c r="CUU30"/>
      <c r="CUV30"/>
      <c r="CUW30"/>
      <c r="CUX30"/>
      <c r="CUY30"/>
      <c r="CUZ30"/>
      <c r="CVA30"/>
      <c r="CVB30"/>
      <c r="CVC30"/>
      <c r="CVD30"/>
      <c r="CVE30"/>
      <c r="CVF30"/>
      <c r="CVG30"/>
      <c r="CVH30"/>
      <c r="CVI30"/>
      <c r="CVJ30"/>
      <c r="CVK30"/>
      <c r="CVL30"/>
      <c r="CVM30"/>
      <c r="CVN30"/>
      <c r="CVO30"/>
      <c r="CVP30"/>
      <c r="CVQ30"/>
      <c r="CVR30"/>
      <c r="CVS30"/>
      <c r="CVT30"/>
      <c r="CVU30"/>
      <c r="CVV30"/>
      <c r="CVW30"/>
      <c r="CVX30"/>
      <c r="CVY30"/>
      <c r="CVZ30"/>
      <c r="CWA30"/>
      <c r="CWB30"/>
      <c r="CWC30"/>
      <c r="CWD30"/>
      <c r="CWE30"/>
      <c r="CWF30"/>
      <c r="CWG30"/>
      <c r="CWH30"/>
      <c r="CWI30"/>
      <c r="CWJ30"/>
      <c r="CWK30"/>
      <c r="CWL30"/>
      <c r="CWM30"/>
      <c r="CWN30"/>
      <c r="CWO30"/>
      <c r="CWP30"/>
      <c r="CWQ30"/>
      <c r="CWR30"/>
      <c r="CWS30"/>
      <c r="CWT30"/>
      <c r="CWU30"/>
      <c r="CWV30"/>
      <c r="CWW30"/>
      <c r="CWX30"/>
      <c r="CWY30"/>
      <c r="CWZ30"/>
      <c r="CXA30"/>
      <c r="CXB30"/>
      <c r="CXC30"/>
      <c r="CXD30"/>
      <c r="CXE30"/>
      <c r="CXF30"/>
      <c r="CXG30"/>
      <c r="CXH30"/>
      <c r="CXI30"/>
      <c r="CXJ30"/>
      <c r="CXK30"/>
      <c r="CXL30"/>
      <c r="CXM30"/>
      <c r="CXN30"/>
      <c r="CXO30"/>
      <c r="CXP30"/>
      <c r="CXQ30"/>
      <c r="CXR30"/>
      <c r="CXS30"/>
      <c r="CXT30"/>
      <c r="CXU30"/>
      <c r="CXV30"/>
      <c r="CXW30"/>
      <c r="CXX30"/>
      <c r="CXY30"/>
      <c r="CXZ30"/>
      <c r="CYA30"/>
      <c r="CYB30"/>
      <c r="CYC30"/>
      <c r="CYD30"/>
      <c r="CYE30"/>
      <c r="CYF30"/>
      <c r="CYG30"/>
      <c r="CYH30"/>
      <c r="CYI30"/>
    </row>
    <row r="31" spans="1:2687" x14ac:dyDescent="0.25">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c r="ASC31"/>
      <c r="ASD31"/>
      <c r="ASE31"/>
      <c r="ASF31"/>
      <c r="ASG31"/>
      <c r="ASH31"/>
      <c r="ASI31"/>
      <c r="ASJ31"/>
      <c r="ASK31"/>
      <c r="ASL31"/>
      <c r="ASM31"/>
      <c r="ASN31"/>
      <c r="ASO31"/>
      <c r="ASP31"/>
      <c r="ASQ31"/>
      <c r="ASR31"/>
      <c r="ASS31"/>
      <c r="AST31"/>
      <c r="ASU31"/>
      <c r="ASV31"/>
      <c r="ASW31"/>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c r="AZQ31"/>
      <c r="AZR31"/>
      <c r="AZS31"/>
      <c r="AZT31"/>
      <c r="AZU31"/>
      <c r="AZV31"/>
      <c r="AZW31"/>
      <c r="AZX31"/>
      <c r="AZY31"/>
      <c r="AZZ31"/>
      <c r="BAA31"/>
      <c r="BAB31"/>
      <c r="BAC31"/>
      <c r="BAD31"/>
      <c r="BAE31"/>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c r="BGY31"/>
      <c r="BGZ31"/>
      <c r="BHA31"/>
      <c r="BHB31"/>
      <c r="BHC31"/>
      <c r="BHD31"/>
      <c r="BHE31"/>
      <c r="BHF31"/>
      <c r="BHG31"/>
      <c r="BHH31"/>
      <c r="BHI31"/>
      <c r="BHJ31"/>
      <c r="BHK31"/>
      <c r="BHL31"/>
      <c r="BHM31"/>
      <c r="BHN31"/>
      <c r="BHO31"/>
      <c r="BHP31"/>
      <c r="BHQ31"/>
      <c r="BHR31"/>
      <c r="BHS31"/>
      <c r="BHT31"/>
      <c r="BHU31"/>
      <c r="BHV31"/>
      <c r="BHW31"/>
      <c r="BHX31"/>
      <c r="BHY31"/>
      <c r="BHZ31"/>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c r="BOU31"/>
      <c r="BOV31"/>
      <c r="BOW31"/>
      <c r="BOX31"/>
      <c r="BOY31"/>
      <c r="BOZ31"/>
      <c r="BPA31"/>
      <c r="BPB31"/>
      <c r="BPC31"/>
      <c r="BPD31"/>
      <c r="BPE31"/>
      <c r="BPF31"/>
      <c r="BPG31"/>
      <c r="BPH31"/>
      <c r="BPI31"/>
      <c r="BPJ31"/>
      <c r="BPK31"/>
      <c r="BPL31"/>
      <c r="BPM31"/>
      <c r="BPN31"/>
      <c r="BPO31"/>
      <c r="BPP31"/>
      <c r="BPQ31"/>
      <c r="BPR31"/>
      <c r="BPS31"/>
      <c r="BPT31"/>
      <c r="BPU31"/>
      <c r="BPV31"/>
      <c r="BPW31"/>
      <c r="BPX31"/>
      <c r="BPY31"/>
      <c r="BPZ31"/>
      <c r="BQA31"/>
      <c r="BQB31"/>
      <c r="BQC31"/>
      <c r="BQD31"/>
      <c r="BQE31"/>
      <c r="BQF31"/>
      <c r="BQG31"/>
      <c r="BQH31"/>
      <c r="BQI31"/>
      <c r="BQJ31"/>
      <c r="BQK31"/>
      <c r="BQL31"/>
      <c r="BQM31"/>
      <c r="BQN31"/>
      <c r="BQO31"/>
      <c r="BQP31"/>
      <c r="BQQ31"/>
      <c r="BQR31"/>
      <c r="BQS31"/>
      <c r="BQT31"/>
      <c r="BQU31"/>
      <c r="BQV31"/>
      <c r="BQW31"/>
      <c r="BQX31"/>
      <c r="BQY31"/>
      <c r="BQZ31"/>
      <c r="BRA31"/>
      <c r="BRB31"/>
      <c r="BRC31"/>
      <c r="BRD31"/>
      <c r="BRE31"/>
      <c r="BRF31"/>
      <c r="BRG31"/>
      <c r="BRH31"/>
      <c r="BRI31"/>
      <c r="BRJ31"/>
      <c r="BRK31"/>
      <c r="BRL31"/>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c r="BXZ31"/>
      <c r="BYA31"/>
      <c r="BYB31"/>
      <c r="BYC31"/>
      <c r="BYD31"/>
      <c r="BYE31"/>
      <c r="BYF31"/>
      <c r="BYG31"/>
      <c r="BYH31"/>
      <c r="BYI31"/>
      <c r="BYJ31"/>
      <c r="BYK31"/>
      <c r="BYL31"/>
      <c r="BYM31"/>
      <c r="BYN31"/>
      <c r="BYO31"/>
      <c r="BYP31"/>
      <c r="BYQ31"/>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c r="CFF31"/>
      <c r="CFG31"/>
      <c r="CFH31"/>
      <c r="CFI31"/>
      <c r="CFJ31"/>
      <c r="CFK31"/>
      <c r="CFL31"/>
      <c r="CFM31"/>
      <c r="CFN31"/>
      <c r="CFO31"/>
      <c r="CFP31"/>
      <c r="CFQ31"/>
      <c r="CFR31"/>
      <c r="CFS31"/>
      <c r="CFT31"/>
      <c r="CFU31"/>
      <c r="CFV31"/>
      <c r="CFW31"/>
      <c r="CFX31"/>
      <c r="CFY31"/>
      <c r="CFZ31"/>
      <c r="CGA31"/>
      <c r="CGB31"/>
      <c r="CGC31"/>
      <c r="CGD31"/>
      <c r="CGE31"/>
      <c r="CGF31"/>
      <c r="CGG31"/>
      <c r="CGH31"/>
      <c r="CGI31"/>
      <c r="CGJ31"/>
      <c r="CGK31"/>
      <c r="CGL31"/>
      <c r="CGM31"/>
      <c r="CGN31"/>
      <c r="CGO31"/>
      <c r="CGP31"/>
      <c r="CGQ31"/>
      <c r="CGR31"/>
      <c r="CGS31"/>
      <c r="CGT31"/>
      <c r="CGU31"/>
      <c r="CGV31"/>
      <c r="CGW31"/>
      <c r="CGX31"/>
      <c r="CGY31"/>
      <c r="CGZ31"/>
      <c r="CHA31"/>
      <c r="CHB31"/>
      <c r="CHC31"/>
      <c r="CHD31"/>
      <c r="CHE31"/>
      <c r="CHF31"/>
      <c r="CHG31"/>
      <c r="CHH31"/>
      <c r="CHI31"/>
      <c r="CHJ31"/>
      <c r="CHK31"/>
      <c r="CHL31"/>
      <c r="CHM31"/>
      <c r="CHN31"/>
      <c r="CHO31"/>
      <c r="CHP31"/>
      <c r="CHQ31"/>
      <c r="CHR31"/>
      <c r="CHS31"/>
      <c r="CHT31"/>
      <c r="CHU31"/>
      <c r="CHV31"/>
      <c r="CHW31"/>
      <c r="CHX31"/>
      <c r="CHY31"/>
      <c r="CHZ31"/>
      <c r="CIA31"/>
      <c r="CIB31"/>
      <c r="CIC31"/>
      <c r="CID31"/>
      <c r="CIE31"/>
      <c r="CIF31"/>
      <c r="CIG31"/>
      <c r="CIH31"/>
      <c r="CII31"/>
      <c r="CIJ31"/>
      <c r="CIK31"/>
      <c r="CIL31"/>
      <c r="CIM31"/>
      <c r="CIN31"/>
      <c r="CIO31"/>
      <c r="CIP31"/>
      <c r="CIQ31"/>
      <c r="CIR31"/>
      <c r="CIS31"/>
      <c r="CIT31"/>
      <c r="CIU31"/>
      <c r="CIV31"/>
      <c r="CIW31"/>
      <c r="CIX31"/>
      <c r="CIY31"/>
      <c r="CIZ31"/>
      <c r="CJA31"/>
      <c r="CJB31"/>
      <c r="CJC31"/>
      <c r="CJD31"/>
      <c r="CJE31"/>
      <c r="CJF31"/>
      <c r="CJG31"/>
      <c r="CJH31"/>
      <c r="CJI31"/>
      <c r="CJJ31"/>
      <c r="CJK31"/>
      <c r="CJL31"/>
      <c r="CJM31"/>
      <c r="CJN31"/>
      <c r="CJO31"/>
      <c r="CJP31"/>
      <c r="CJQ31"/>
      <c r="CJR31"/>
      <c r="CJS31"/>
      <c r="CJT31"/>
      <c r="CJU31"/>
      <c r="CJV31"/>
      <c r="CJW31"/>
      <c r="CJX31"/>
      <c r="CJY31"/>
      <c r="CJZ31"/>
      <c r="CKA31"/>
      <c r="CKB31"/>
      <c r="CKC31"/>
      <c r="CKD31"/>
      <c r="CKE31"/>
      <c r="CKF31"/>
      <c r="CKG31"/>
      <c r="CKH31"/>
      <c r="CKI31"/>
      <c r="CKJ31"/>
      <c r="CKK31"/>
      <c r="CKL31"/>
      <c r="CKM31"/>
      <c r="CKN31"/>
      <c r="CKO31"/>
      <c r="CKP31"/>
      <c r="CKQ31"/>
      <c r="CKR31"/>
      <c r="CKS31"/>
      <c r="CKT31"/>
      <c r="CKU31"/>
      <c r="CKV31"/>
      <c r="CKW31"/>
      <c r="CKX31"/>
      <c r="CKY31"/>
      <c r="CKZ31"/>
      <c r="CLA31"/>
      <c r="CLB31"/>
      <c r="CLC31"/>
      <c r="CLD31"/>
      <c r="CLE31"/>
      <c r="CLF31"/>
      <c r="CLG31"/>
      <c r="CLH31"/>
      <c r="CLI31"/>
      <c r="CLJ31"/>
      <c r="CLK31"/>
      <c r="CLL31"/>
      <c r="CLM31"/>
      <c r="CLN31"/>
      <c r="CLO31"/>
      <c r="CLP31"/>
      <c r="CLQ31"/>
      <c r="CLR31"/>
      <c r="CLS31"/>
      <c r="CLT31"/>
      <c r="CLU31"/>
      <c r="CLV31"/>
      <c r="CLW31"/>
      <c r="CLX31"/>
      <c r="CLY31"/>
      <c r="CLZ31"/>
      <c r="CMA31"/>
      <c r="CMB31"/>
      <c r="CMC31"/>
      <c r="CMD31"/>
      <c r="CME31"/>
      <c r="CMF31"/>
      <c r="CMG31"/>
      <c r="CMH31"/>
      <c r="CMI31"/>
      <c r="CMJ31"/>
      <c r="CMK31"/>
      <c r="CML31"/>
      <c r="CMM31"/>
      <c r="CMN31"/>
      <c r="CMO31"/>
      <c r="CMP31"/>
      <c r="CMQ31"/>
      <c r="CMR31"/>
      <c r="CMS31"/>
      <c r="CMT31"/>
      <c r="CMU31"/>
      <c r="CMV31"/>
      <c r="CMW31"/>
      <c r="CMX31"/>
      <c r="CMY31"/>
      <c r="CMZ31"/>
      <c r="CNA31"/>
      <c r="CNB31"/>
      <c r="CNC31"/>
      <c r="CND31"/>
      <c r="CNE31"/>
      <c r="CNF31"/>
      <c r="CNG31"/>
      <c r="CNH31"/>
      <c r="CNI31"/>
      <c r="CNJ31"/>
      <c r="CNK31"/>
      <c r="CNL31"/>
      <c r="CNM31"/>
      <c r="CNN31"/>
      <c r="CNO31"/>
      <c r="CNP31"/>
      <c r="CNQ31"/>
      <c r="CNR31"/>
      <c r="CNS31"/>
      <c r="CNT31"/>
      <c r="CNU31"/>
      <c r="CNV31"/>
      <c r="CNW31"/>
      <c r="CNX31"/>
      <c r="CNY31"/>
      <c r="CNZ31"/>
      <c r="COA31"/>
      <c r="COB31"/>
      <c r="COC31"/>
      <c r="COD31"/>
      <c r="COE31"/>
      <c r="COF31"/>
      <c r="COG31"/>
      <c r="COH31"/>
      <c r="COI31"/>
      <c r="COJ31"/>
      <c r="COK31"/>
      <c r="COL31"/>
      <c r="COM31"/>
      <c r="CON31"/>
      <c r="COO31"/>
      <c r="COP31"/>
      <c r="COQ31"/>
      <c r="COR31"/>
      <c r="COS31"/>
      <c r="COT31"/>
      <c r="COU31"/>
      <c r="COV31"/>
      <c r="COW31"/>
      <c r="COX31"/>
      <c r="COY31"/>
      <c r="COZ31"/>
      <c r="CPA31"/>
      <c r="CPB31"/>
      <c r="CPC31"/>
      <c r="CPD31"/>
      <c r="CPE31"/>
      <c r="CPF31"/>
      <c r="CPG31"/>
      <c r="CPH31"/>
      <c r="CPI31"/>
      <c r="CPJ31"/>
      <c r="CPK31"/>
      <c r="CPL31"/>
      <c r="CPM31"/>
      <c r="CPN31"/>
      <c r="CPO31"/>
      <c r="CPP31"/>
      <c r="CPQ31"/>
      <c r="CPR31"/>
      <c r="CPS31"/>
      <c r="CPT31"/>
      <c r="CPU31"/>
      <c r="CPV31"/>
      <c r="CPW31"/>
      <c r="CPX31"/>
      <c r="CPY31"/>
      <c r="CPZ31"/>
      <c r="CQA31"/>
      <c r="CQB31"/>
      <c r="CQC31"/>
      <c r="CQD31"/>
      <c r="CQE31"/>
      <c r="CQF31"/>
      <c r="CQG31"/>
      <c r="CQH31"/>
      <c r="CQI31"/>
      <c r="CQJ31"/>
      <c r="CQK31"/>
      <c r="CQL31"/>
      <c r="CQM31"/>
      <c r="CQN31"/>
      <c r="CQO31"/>
      <c r="CQP31"/>
      <c r="CQQ31"/>
      <c r="CQR31"/>
      <c r="CQS31"/>
      <c r="CQT31"/>
      <c r="CQU31"/>
      <c r="CQV31"/>
      <c r="CQW31"/>
      <c r="CQX31"/>
      <c r="CQY31"/>
      <c r="CQZ31"/>
      <c r="CRA31"/>
      <c r="CRB31"/>
      <c r="CRC31"/>
      <c r="CRD31"/>
      <c r="CRE31"/>
      <c r="CRF31"/>
      <c r="CRG31"/>
      <c r="CRH31"/>
      <c r="CRI31"/>
      <c r="CRJ31"/>
      <c r="CRK31"/>
      <c r="CRL31"/>
      <c r="CRM31"/>
      <c r="CRN31"/>
      <c r="CRO31"/>
      <c r="CRP31"/>
      <c r="CRQ31"/>
      <c r="CRR31"/>
      <c r="CRS31"/>
      <c r="CRT31"/>
      <c r="CRU31"/>
      <c r="CRV31"/>
      <c r="CRW31"/>
      <c r="CRX31"/>
      <c r="CRY31"/>
      <c r="CRZ31"/>
      <c r="CSA31"/>
      <c r="CSB31"/>
      <c r="CSC31"/>
      <c r="CSD31"/>
      <c r="CSE31"/>
      <c r="CSF31"/>
      <c r="CSG31"/>
      <c r="CSH31"/>
      <c r="CSI31"/>
      <c r="CSJ31"/>
      <c r="CSK31"/>
      <c r="CSL31"/>
      <c r="CSM31"/>
      <c r="CSN31"/>
      <c r="CSO31"/>
      <c r="CSP31"/>
      <c r="CSQ31"/>
      <c r="CSR31"/>
      <c r="CSS31"/>
      <c r="CST31"/>
      <c r="CSU31"/>
      <c r="CSV31"/>
      <c r="CSW31"/>
      <c r="CSX31"/>
      <c r="CSY31"/>
      <c r="CSZ31"/>
      <c r="CTA31"/>
      <c r="CTB31"/>
      <c r="CTC31"/>
      <c r="CTD31"/>
      <c r="CTE31"/>
      <c r="CTF31"/>
      <c r="CTG31"/>
      <c r="CTH31"/>
      <c r="CTI31"/>
      <c r="CTJ31"/>
      <c r="CTK31"/>
      <c r="CTL31"/>
      <c r="CTM31"/>
      <c r="CTN31"/>
      <c r="CTO31"/>
      <c r="CTP31"/>
      <c r="CTQ31"/>
      <c r="CTR31"/>
      <c r="CTS31"/>
      <c r="CTT31"/>
      <c r="CTU31"/>
      <c r="CTV31"/>
      <c r="CTW31"/>
      <c r="CTX31"/>
      <c r="CTY31"/>
      <c r="CTZ31"/>
      <c r="CUA31"/>
      <c r="CUB31"/>
      <c r="CUC31"/>
      <c r="CUD31"/>
      <c r="CUE31"/>
      <c r="CUF31"/>
      <c r="CUG31"/>
      <c r="CUH31"/>
      <c r="CUI31"/>
      <c r="CUJ31"/>
      <c r="CUK31"/>
      <c r="CUL31"/>
      <c r="CUM31"/>
      <c r="CUN31"/>
      <c r="CUO31"/>
      <c r="CUP31"/>
      <c r="CUQ31"/>
      <c r="CUR31"/>
      <c r="CUS31"/>
      <c r="CUT31"/>
      <c r="CUU31"/>
      <c r="CUV31"/>
      <c r="CUW31"/>
      <c r="CUX31"/>
      <c r="CUY31"/>
      <c r="CUZ31"/>
      <c r="CVA31"/>
      <c r="CVB31"/>
      <c r="CVC31"/>
      <c r="CVD31"/>
      <c r="CVE31"/>
      <c r="CVF31"/>
      <c r="CVG31"/>
      <c r="CVH31"/>
      <c r="CVI31"/>
      <c r="CVJ31"/>
      <c r="CVK31"/>
      <c r="CVL31"/>
      <c r="CVM31"/>
      <c r="CVN31"/>
      <c r="CVO31"/>
      <c r="CVP31"/>
      <c r="CVQ31"/>
      <c r="CVR31"/>
      <c r="CVS31"/>
      <c r="CVT31"/>
      <c r="CVU31"/>
      <c r="CVV31"/>
      <c r="CVW31"/>
      <c r="CVX31"/>
      <c r="CVY31"/>
      <c r="CVZ31"/>
      <c r="CWA31"/>
      <c r="CWB31"/>
      <c r="CWC31"/>
      <c r="CWD31"/>
      <c r="CWE31"/>
      <c r="CWF31"/>
      <c r="CWG31"/>
      <c r="CWH31"/>
      <c r="CWI31"/>
      <c r="CWJ31"/>
      <c r="CWK31"/>
      <c r="CWL31"/>
      <c r="CWM31"/>
      <c r="CWN31"/>
      <c r="CWO31"/>
      <c r="CWP31"/>
      <c r="CWQ31"/>
      <c r="CWR31"/>
      <c r="CWS31"/>
      <c r="CWT31"/>
      <c r="CWU31"/>
      <c r="CWV31"/>
      <c r="CWW31"/>
      <c r="CWX31"/>
      <c r="CWY31"/>
      <c r="CWZ31"/>
      <c r="CXA31"/>
      <c r="CXB31"/>
      <c r="CXC31"/>
      <c r="CXD31"/>
      <c r="CXE31"/>
      <c r="CXF31"/>
      <c r="CXG31"/>
      <c r="CXH31"/>
      <c r="CXI31"/>
      <c r="CXJ31"/>
      <c r="CXK31"/>
      <c r="CXL31"/>
      <c r="CXM31"/>
      <c r="CXN31"/>
      <c r="CXO31"/>
      <c r="CXP31"/>
      <c r="CXQ31"/>
      <c r="CXR31"/>
      <c r="CXS31"/>
      <c r="CXT31"/>
      <c r="CXU31"/>
      <c r="CXV31"/>
      <c r="CXW31"/>
      <c r="CXX31"/>
      <c r="CXY31"/>
      <c r="CXZ31"/>
      <c r="CYA31"/>
      <c r="CYB31"/>
      <c r="CYC31"/>
      <c r="CYD31"/>
      <c r="CYE31"/>
      <c r="CYF31"/>
      <c r="CYG31"/>
      <c r="CYH31"/>
      <c r="CYI31"/>
    </row>
    <row r="32" spans="1:2687" x14ac:dyDescent="0.25">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row>
    <row r="33" spans="14:2687" x14ac:dyDescent="0.25">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row>
    <row r="34" spans="14:2687" x14ac:dyDescent="0.25">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row>
    <row r="35" spans="14:2687" x14ac:dyDescent="0.2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row>
    <row r="36" spans="14:2687" x14ac:dyDescent="0.25">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row>
    <row r="37" spans="14:2687" x14ac:dyDescent="0.25">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row>
    <row r="38" spans="14:2687" x14ac:dyDescent="0.25">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row>
    <row r="39" spans="14:2687" x14ac:dyDescent="0.25">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row>
    <row r="40" spans="14:2687" x14ac:dyDescent="0.25">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row>
    <row r="41" spans="14:2687" x14ac:dyDescent="0.25">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row>
    <row r="42" spans="14:2687" x14ac:dyDescent="0.25">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row>
    <row r="43" spans="14:2687" x14ac:dyDescent="0.25">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row>
    <row r="44" spans="14:2687" x14ac:dyDescent="0.25">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row>
    <row r="45" spans="14:2687" x14ac:dyDescent="0.2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row>
    <row r="46" spans="14:2687" x14ac:dyDescent="0.25">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row>
    <row r="47" spans="14:2687" x14ac:dyDescent="0.25">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row>
    <row r="48" spans="14:2687" x14ac:dyDescent="0.25">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row>
    <row r="49" spans="14:2687" x14ac:dyDescent="0.25">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row>
    <row r="50" spans="14:2687" x14ac:dyDescent="0.25">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row>
    <row r="51" spans="14:2687" x14ac:dyDescent="0.25">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row>
    <row r="52" spans="14:2687" x14ac:dyDescent="0.25">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row>
    <row r="53" spans="14:2687" x14ac:dyDescent="0.25">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c r="AMQ53"/>
      <c r="AMR53"/>
      <c r="AMS53"/>
      <c r="AMT53"/>
      <c r="AMU53"/>
      <c r="AMV53"/>
      <c r="AMW53"/>
      <c r="AMX53"/>
      <c r="AMY53"/>
      <c r="AMZ53"/>
      <c r="ANA53"/>
      <c r="ANB53"/>
      <c r="ANC53"/>
      <c r="AND53"/>
      <c r="ANE53"/>
      <c r="ANF53"/>
      <c r="ANG53"/>
      <c r="ANH53"/>
      <c r="ANI53"/>
      <c r="ANJ53"/>
      <c r="ANK53"/>
      <c r="ANL53"/>
      <c r="ANM53"/>
      <c r="ANN53"/>
      <c r="ANO53"/>
      <c r="ANP53"/>
      <c r="ANQ53"/>
      <c r="ANR53"/>
      <c r="ANS53"/>
      <c r="ANT53"/>
      <c r="ANU53"/>
      <c r="ANV53"/>
      <c r="ANW53"/>
      <c r="ANX53"/>
      <c r="ANY53"/>
      <c r="ANZ53"/>
      <c r="AOA53"/>
      <c r="AOB53"/>
      <c r="AOC53"/>
      <c r="AOD53"/>
      <c r="AOE53"/>
      <c r="AOF53"/>
      <c r="AOG53"/>
      <c r="AOH53"/>
      <c r="AOI53"/>
      <c r="AOJ53"/>
      <c r="AOK53"/>
      <c r="AOL53"/>
      <c r="AOM53"/>
      <c r="AON53"/>
      <c r="AOO53"/>
      <c r="AOP53"/>
      <c r="AOQ53"/>
      <c r="AOR53"/>
      <c r="AOS53"/>
      <c r="AOT53"/>
      <c r="AOU53"/>
      <c r="AOV53"/>
      <c r="AOW53"/>
      <c r="AOX53"/>
      <c r="AOY53"/>
      <c r="AOZ53"/>
      <c r="APA53"/>
      <c r="APB53"/>
      <c r="APC53"/>
      <c r="APD53"/>
      <c r="APE53"/>
      <c r="APF53"/>
      <c r="APG53"/>
      <c r="APH53"/>
      <c r="API53"/>
      <c r="APJ53"/>
      <c r="APK53"/>
      <c r="APL53"/>
      <c r="APM53"/>
      <c r="APN53"/>
      <c r="APO53"/>
      <c r="APP53"/>
      <c r="APQ53"/>
      <c r="APR53"/>
      <c r="APS53"/>
      <c r="APT53"/>
      <c r="APU53"/>
      <c r="APV53"/>
      <c r="APW53"/>
      <c r="APX53"/>
      <c r="APY53"/>
      <c r="APZ53"/>
      <c r="AQA53"/>
      <c r="AQB53"/>
      <c r="AQC53"/>
      <c r="AQD53"/>
      <c r="AQE53"/>
      <c r="AQF53"/>
      <c r="AQG53"/>
      <c r="AQH53"/>
      <c r="AQI53"/>
      <c r="AQJ53"/>
      <c r="AQK53"/>
      <c r="AQL53"/>
      <c r="AQM53"/>
      <c r="AQN53"/>
      <c r="AQO53"/>
      <c r="AQP53"/>
      <c r="AQQ53"/>
      <c r="AQR53"/>
      <c r="AQS53"/>
      <c r="AQT53"/>
      <c r="AQU53"/>
      <c r="AQV53"/>
      <c r="AQW53"/>
      <c r="AQX53"/>
      <c r="AQY53"/>
      <c r="AQZ53"/>
      <c r="ARA53"/>
      <c r="ARB53"/>
      <c r="ARC53"/>
      <c r="ARD53"/>
      <c r="ARE53"/>
      <c r="ARF53"/>
      <c r="ARG53"/>
      <c r="ARH53"/>
      <c r="ARI53"/>
      <c r="ARJ53"/>
      <c r="ARK53"/>
      <c r="ARL53"/>
      <c r="ARM53"/>
      <c r="ARN53"/>
      <c r="ARO53"/>
      <c r="ARP53"/>
      <c r="ARQ53"/>
      <c r="ARR53"/>
      <c r="ARS53"/>
      <c r="ART53"/>
      <c r="ARU53"/>
      <c r="ARV53"/>
      <c r="ARW53"/>
      <c r="ARX53"/>
      <c r="ARY53"/>
      <c r="ARZ53"/>
      <c r="ASA53"/>
      <c r="ASB53"/>
      <c r="ASC53"/>
      <c r="ASD53"/>
      <c r="ASE53"/>
      <c r="ASF53"/>
      <c r="ASG53"/>
      <c r="ASH53"/>
      <c r="ASI53"/>
      <c r="ASJ53"/>
      <c r="ASK53"/>
      <c r="ASL53"/>
      <c r="ASM53"/>
      <c r="ASN53"/>
      <c r="ASO53"/>
      <c r="ASP53"/>
      <c r="ASQ53"/>
      <c r="ASR53"/>
      <c r="ASS53"/>
      <c r="AST53"/>
      <c r="ASU53"/>
      <c r="ASV53"/>
      <c r="ASW53"/>
      <c r="ASX53"/>
      <c r="ASY53"/>
      <c r="ASZ53"/>
      <c r="ATA53"/>
      <c r="ATB53"/>
      <c r="ATC53"/>
      <c r="ATD53"/>
      <c r="ATE53"/>
      <c r="ATF53"/>
      <c r="ATG53"/>
      <c r="ATH53"/>
      <c r="ATI53"/>
      <c r="ATJ53"/>
      <c r="ATK53"/>
      <c r="ATL53"/>
      <c r="ATM53"/>
      <c r="ATN53"/>
      <c r="ATO53"/>
      <c r="ATP53"/>
      <c r="ATQ53"/>
      <c r="ATR53"/>
      <c r="ATS53"/>
      <c r="ATT53"/>
      <c r="ATU53"/>
      <c r="ATV53"/>
      <c r="ATW53"/>
      <c r="ATX53"/>
      <c r="ATY53"/>
      <c r="ATZ53"/>
      <c r="AUA53"/>
      <c r="AUB53"/>
      <c r="AUC53"/>
      <c r="AUD53"/>
      <c r="AUE53"/>
      <c r="AUF53"/>
      <c r="AUG53"/>
      <c r="AUH53"/>
      <c r="AUI53"/>
      <c r="AUJ53"/>
      <c r="AUK53"/>
      <c r="AUL53"/>
      <c r="AUM53"/>
      <c r="AUN53"/>
      <c r="AUO53"/>
      <c r="AUP53"/>
      <c r="AUQ53"/>
      <c r="AUR53"/>
      <c r="AUS53"/>
      <c r="AUT53"/>
      <c r="AUU53"/>
      <c r="AUV53"/>
      <c r="AUW53"/>
      <c r="AUX53"/>
      <c r="AUY53"/>
      <c r="AUZ53"/>
      <c r="AVA53"/>
      <c r="AVB53"/>
      <c r="AVC53"/>
      <c r="AVD53"/>
      <c r="AVE53"/>
      <c r="AVF53"/>
      <c r="AVG53"/>
      <c r="AVH53"/>
      <c r="AVI53"/>
      <c r="AVJ53"/>
      <c r="AVK53"/>
      <c r="AVL53"/>
      <c r="AVM53"/>
      <c r="AVN53"/>
      <c r="AVO53"/>
      <c r="AVP53"/>
      <c r="AVQ53"/>
      <c r="AVR53"/>
      <c r="AVS53"/>
      <c r="AVT53"/>
      <c r="AVU53"/>
      <c r="AVV53"/>
      <c r="AVW53"/>
      <c r="AVX53"/>
      <c r="AVY53"/>
      <c r="AVZ53"/>
      <c r="AWA53"/>
      <c r="AWB53"/>
      <c r="AWC53"/>
      <c r="AWD53"/>
      <c r="AWE53"/>
      <c r="AWF53"/>
      <c r="AWG53"/>
      <c r="AWH53"/>
      <c r="AWI53"/>
      <c r="AWJ53"/>
      <c r="AWK53"/>
      <c r="AWL53"/>
      <c r="AWM53"/>
      <c r="AWN53"/>
      <c r="AWO53"/>
      <c r="AWP53"/>
      <c r="AWQ53"/>
      <c r="AWR53"/>
      <c r="AWS53"/>
      <c r="AWT53"/>
      <c r="AWU53"/>
      <c r="AWV53"/>
      <c r="AWW53"/>
      <c r="AWX53"/>
      <c r="AWY53"/>
      <c r="AWZ53"/>
      <c r="AXA53"/>
      <c r="AXB53"/>
      <c r="AXC53"/>
      <c r="AXD53"/>
      <c r="AXE53"/>
      <c r="AXF53"/>
      <c r="AXG53"/>
      <c r="AXH53"/>
      <c r="AXI53"/>
      <c r="AXJ53"/>
      <c r="AXK53"/>
      <c r="AXL53"/>
      <c r="AXM53"/>
      <c r="AXN53"/>
      <c r="AXO53"/>
      <c r="AXP53"/>
      <c r="AXQ53"/>
      <c r="AXR53"/>
      <c r="AXS53"/>
      <c r="AXT53"/>
      <c r="AXU53"/>
      <c r="AXV53"/>
      <c r="AXW53"/>
      <c r="AXX53"/>
      <c r="AXY53"/>
      <c r="AXZ53"/>
      <c r="AYA53"/>
      <c r="AYB53"/>
      <c r="AYC53"/>
      <c r="AYD53"/>
      <c r="AYE53"/>
      <c r="AYF53"/>
      <c r="AYG53"/>
      <c r="AYH53"/>
      <c r="AYI53"/>
      <c r="AYJ53"/>
      <c r="AYK53"/>
      <c r="AYL53"/>
      <c r="AYM53"/>
      <c r="AYN53"/>
      <c r="AYO53"/>
      <c r="AYP53"/>
      <c r="AYQ53"/>
      <c r="AYR53"/>
      <c r="AYS53"/>
      <c r="AYT53"/>
      <c r="AYU53"/>
      <c r="AYV53"/>
      <c r="AYW53"/>
      <c r="AYX53"/>
      <c r="AYY53"/>
      <c r="AYZ53"/>
      <c r="AZA53"/>
      <c r="AZB53"/>
      <c r="AZC53"/>
      <c r="AZD53"/>
      <c r="AZE53"/>
      <c r="AZF53"/>
      <c r="AZG53"/>
      <c r="AZH53"/>
      <c r="AZI53"/>
      <c r="AZJ53"/>
      <c r="AZK53"/>
      <c r="AZL53"/>
      <c r="AZM53"/>
      <c r="AZN53"/>
      <c r="AZO53"/>
      <c r="AZP53"/>
      <c r="AZQ53"/>
      <c r="AZR53"/>
      <c r="AZS53"/>
      <c r="AZT53"/>
      <c r="AZU53"/>
      <c r="AZV53"/>
      <c r="AZW53"/>
      <c r="AZX53"/>
      <c r="AZY53"/>
      <c r="AZZ53"/>
      <c r="BAA53"/>
      <c r="BAB53"/>
      <c r="BAC53"/>
      <c r="BAD53"/>
      <c r="BAE53"/>
      <c r="BAF53"/>
      <c r="BAG53"/>
      <c r="BAH53"/>
      <c r="BAI53"/>
      <c r="BAJ53"/>
      <c r="BAK53"/>
      <c r="BAL53"/>
      <c r="BAM53"/>
      <c r="BAN53"/>
      <c r="BAO53"/>
      <c r="BAP53"/>
      <c r="BAQ53"/>
      <c r="BAR53"/>
      <c r="BAS53"/>
      <c r="BAT53"/>
      <c r="BAU53"/>
      <c r="BAV53"/>
      <c r="BAW53"/>
      <c r="BAX53"/>
      <c r="BAY53"/>
      <c r="BAZ53"/>
      <c r="BBA53"/>
      <c r="BBB53"/>
      <c r="BBC53"/>
      <c r="BBD53"/>
      <c r="BBE53"/>
      <c r="BBF53"/>
      <c r="BBG53"/>
      <c r="BBH53"/>
      <c r="BBI53"/>
      <c r="BBJ53"/>
      <c r="BBK53"/>
      <c r="BBL53"/>
      <c r="BBM53"/>
      <c r="BBN53"/>
      <c r="BBO53"/>
      <c r="BBP53"/>
      <c r="BBQ53"/>
      <c r="BBR53"/>
      <c r="BBS53"/>
      <c r="BBT53"/>
      <c r="BBU53"/>
      <c r="BBV53"/>
      <c r="BBW53"/>
      <c r="BBX53"/>
      <c r="BBY53"/>
      <c r="BBZ53"/>
      <c r="BCA53"/>
      <c r="BCB53"/>
      <c r="BCC53"/>
      <c r="BCD53"/>
      <c r="BCE53"/>
      <c r="BCF53"/>
      <c r="BCG53"/>
      <c r="BCH53"/>
      <c r="BCI53"/>
      <c r="BCJ53"/>
      <c r="BCK53"/>
      <c r="BCL53"/>
      <c r="BCM53"/>
      <c r="BCN53"/>
      <c r="BCO53"/>
      <c r="BCP53"/>
      <c r="BCQ53"/>
      <c r="BCR53"/>
      <c r="BCS53"/>
      <c r="BCT53"/>
      <c r="BCU53"/>
      <c r="BCV53"/>
      <c r="BCW53"/>
      <c r="BCX53"/>
      <c r="BCY53"/>
      <c r="BCZ53"/>
      <c r="BDA53"/>
      <c r="BDB53"/>
      <c r="BDC53"/>
      <c r="BDD53"/>
      <c r="BDE53"/>
      <c r="BDF53"/>
      <c r="BDG53"/>
      <c r="BDH53"/>
      <c r="BDI53"/>
      <c r="BDJ53"/>
      <c r="BDK53"/>
      <c r="BDL53"/>
      <c r="BDM53"/>
      <c r="BDN53"/>
      <c r="BDO53"/>
      <c r="BDP53"/>
      <c r="BDQ53"/>
      <c r="BDR53"/>
      <c r="BDS53"/>
      <c r="BDT53"/>
      <c r="BDU53"/>
      <c r="BDV53"/>
      <c r="BDW53"/>
      <c r="BDX53"/>
      <c r="BDY53"/>
      <c r="BDZ53"/>
      <c r="BEA53"/>
      <c r="BEB53"/>
      <c r="BEC53"/>
      <c r="BED53"/>
      <c r="BEE53"/>
      <c r="BEF53"/>
      <c r="BEG53"/>
      <c r="BEH53"/>
      <c r="BEI53"/>
      <c r="BEJ53"/>
      <c r="BEK53"/>
      <c r="BEL53"/>
      <c r="BEM53"/>
      <c r="BEN53"/>
      <c r="BEO53"/>
      <c r="BEP53"/>
      <c r="BEQ53"/>
      <c r="BER53"/>
      <c r="BES53"/>
      <c r="BET53"/>
      <c r="BEU53"/>
      <c r="BEV53"/>
      <c r="BEW53"/>
      <c r="BEX53"/>
      <c r="BEY53"/>
      <c r="BEZ53"/>
      <c r="BFA53"/>
      <c r="BFB53"/>
      <c r="BFC53"/>
      <c r="BFD53"/>
      <c r="BFE53"/>
      <c r="BFF53"/>
      <c r="BFG53"/>
      <c r="BFH53"/>
      <c r="BFI53"/>
      <c r="BFJ53"/>
      <c r="BFK53"/>
      <c r="BFL53"/>
      <c r="BFM53"/>
      <c r="BFN53"/>
      <c r="BFO53"/>
      <c r="BFP53"/>
      <c r="BFQ53"/>
      <c r="BFR53"/>
      <c r="BFS53"/>
      <c r="BFT53"/>
      <c r="BFU53"/>
      <c r="BFV53"/>
      <c r="BFW53"/>
      <c r="BFX53"/>
      <c r="BFY53"/>
      <c r="BFZ53"/>
      <c r="BGA53"/>
      <c r="BGB53"/>
      <c r="BGC53"/>
      <c r="BGD53"/>
      <c r="BGE53"/>
      <c r="BGF53"/>
      <c r="BGG53"/>
      <c r="BGH53"/>
      <c r="BGI53"/>
      <c r="BGJ53"/>
      <c r="BGK53"/>
      <c r="BGL53"/>
      <c r="BGM53"/>
      <c r="BGN53"/>
      <c r="BGO53"/>
      <c r="BGP53"/>
      <c r="BGQ53"/>
      <c r="BGR53"/>
      <c r="BGS53"/>
      <c r="BGT53"/>
      <c r="BGU53"/>
      <c r="BGV53"/>
      <c r="BGW53"/>
      <c r="BGX53"/>
      <c r="BGY53"/>
      <c r="BGZ53"/>
      <c r="BHA53"/>
      <c r="BHB53"/>
      <c r="BHC53"/>
      <c r="BHD53"/>
      <c r="BHE53"/>
      <c r="BHF53"/>
      <c r="BHG53"/>
      <c r="BHH53"/>
      <c r="BHI53"/>
      <c r="BHJ53"/>
      <c r="BHK53"/>
      <c r="BHL53"/>
      <c r="BHM53"/>
      <c r="BHN53"/>
      <c r="BHO53"/>
      <c r="BHP53"/>
      <c r="BHQ53"/>
      <c r="BHR53"/>
      <c r="BHS53"/>
      <c r="BHT53"/>
      <c r="BHU53"/>
      <c r="BHV53"/>
      <c r="BHW53"/>
      <c r="BHX53"/>
      <c r="BHY53"/>
      <c r="BHZ53"/>
      <c r="BIA53"/>
      <c r="BIB53"/>
      <c r="BIC53"/>
      <c r="BID53"/>
      <c r="BIE53"/>
      <c r="BIF53"/>
      <c r="BIG53"/>
      <c r="BIH53"/>
      <c r="BII53"/>
      <c r="BIJ53"/>
      <c r="BIK53"/>
      <c r="BIL53"/>
      <c r="BIM53"/>
      <c r="BIN53"/>
      <c r="BIO53"/>
      <c r="BIP53"/>
      <c r="BIQ53"/>
      <c r="BIR53"/>
      <c r="BIS53"/>
      <c r="BIT53"/>
      <c r="BIU53"/>
      <c r="BIV53"/>
      <c r="BIW53"/>
      <c r="BIX53"/>
      <c r="BIY53"/>
      <c r="BIZ53"/>
      <c r="BJA53"/>
      <c r="BJB53"/>
      <c r="BJC53"/>
      <c r="BJD53"/>
      <c r="BJE53"/>
      <c r="BJF53"/>
      <c r="BJG53"/>
      <c r="BJH53"/>
      <c r="BJI53"/>
      <c r="BJJ53"/>
      <c r="BJK53"/>
      <c r="BJL53"/>
      <c r="BJM53"/>
      <c r="BJN53"/>
      <c r="BJO53"/>
      <c r="BJP53"/>
      <c r="BJQ53"/>
      <c r="BJR53"/>
      <c r="BJS53"/>
      <c r="BJT53"/>
      <c r="BJU53"/>
      <c r="BJV53"/>
      <c r="BJW53"/>
      <c r="BJX53"/>
      <c r="BJY53"/>
      <c r="BJZ53"/>
      <c r="BKA53"/>
      <c r="BKB53"/>
      <c r="BKC53"/>
      <c r="BKD53"/>
      <c r="BKE53"/>
      <c r="BKF53"/>
      <c r="BKG53"/>
      <c r="BKH53"/>
      <c r="BKI53"/>
      <c r="BKJ53"/>
      <c r="BKK53"/>
      <c r="BKL53"/>
      <c r="BKM53"/>
      <c r="BKN53"/>
      <c r="BKO53"/>
      <c r="BKP53"/>
      <c r="BKQ53"/>
      <c r="BKR53"/>
      <c r="BKS53"/>
      <c r="BKT53"/>
      <c r="BKU53"/>
      <c r="BKV53"/>
      <c r="BKW53"/>
      <c r="BKX53"/>
      <c r="BKY53"/>
      <c r="BKZ53"/>
      <c r="BLA53"/>
      <c r="BLB53"/>
      <c r="BLC53"/>
      <c r="BLD53"/>
      <c r="BLE53"/>
      <c r="BLF53"/>
      <c r="BLG53"/>
      <c r="BLH53"/>
      <c r="BLI53"/>
      <c r="BLJ53"/>
      <c r="BLK53"/>
      <c r="BLL53"/>
      <c r="BLM53"/>
      <c r="BLN53"/>
      <c r="BLO53"/>
      <c r="BLP53"/>
      <c r="BLQ53"/>
      <c r="BLR53"/>
      <c r="BLS53"/>
      <c r="BLT53"/>
      <c r="BLU53"/>
      <c r="BLV53"/>
      <c r="BLW53"/>
      <c r="BLX53"/>
      <c r="BLY53"/>
      <c r="BLZ53"/>
      <c r="BMA53"/>
      <c r="BMB53"/>
      <c r="BMC53"/>
      <c r="BMD53"/>
      <c r="BME53"/>
      <c r="BMF53"/>
      <c r="BMG53"/>
      <c r="BMH53"/>
      <c r="BMI53"/>
      <c r="BMJ53"/>
      <c r="BMK53"/>
      <c r="BML53"/>
      <c r="BMM53"/>
      <c r="BMN53"/>
      <c r="BMO53"/>
      <c r="BMP53"/>
      <c r="BMQ53"/>
      <c r="BMR53"/>
      <c r="BMS53"/>
      <c r="BMT53"/>
      <c r="BMU53"/>
      <c r="BMV53"/>
      <c r="BMW53"/>
      <c r="BMX53"/>
      <c r="BMY53"/>
      <c r="BMZ53"/>
      <c r="BNA53"/>
      <c r="BNB53"/>
      <c r="BNC53"/>
      <c r="BND53"/>
      <c r="BNE53"/>
      <c r="BNF53"/>
      <c r="BNG53"/>
      <c r="BNH53"/>
      <c r="BNI53"/>
      <c r="BNJ53"/>
      <c r="BNK53"/>
      <c r="BNL53"/>
      <c r="BNM53"/>
      <c r="BNN53"/>
      <c r="BNO53"/>
      <c r="BNP53"/>
      <c r="BNQ53"/>
      <c r="BNR53"/>
      <c r="BNS53"/>
      <c r="BNT53"/>
      <c r="BNU53"/>
      <c r="BNV53"/>
      <c r="BNW53"/>
      <c r="BNX53"/>
      <c r="BNY53"/>
      <c r="BNZ53"/>
      <c r="BOA53"/>
      <c r="BOB53"/>
      <c r="BOC53"/>
      <c r="BOD53"/>
      <c r="BOE53"/>
      <c r="BOF53"/>
      <c r="BOG53"/>
      <c r="BOH53"/>
      <c r="BOI53"/>
      <c r="BOJ53"/>
      <c r="BOK53"/>
      <c r="BOL53"/>
      <c r="BOM53"/>
      <c r="BON53"/>
      <c r="BOO53"/>
      <c r="BOP53"/>
      <c r="BOQ53"/>
      <c r="BOR53"/>
      <c r="BOS53"/>
      <c r="BOT53"/>
      <c r="BOU53"/>
      <c r="BOV53"/>
      <c r="BOW53"/>
      <c r="BOX53"/>
      <c r="BOY53"/>
      <c r="BOZ53"/>
      <c r="BPA53"/>
      <c r="BPB53"/>
      <c r="BPC53"/>
      <c r="BPD53"/>
      <c r="BPE53"/>
      <c r="BPF53"/>
      <c r="BPG53"/>
      <c r="BPH53"/>
      <c r="BPI53"/>
      <c r="BPJ53"/>
      <c r="BPK53"/>
      <c r="BPL53"/>
      <c r="BPM53"/>
      <c r="BPN53"/>
      <c r="BPO53"/>
      <c r="BPP53"/>
      <c r="BPQ53"/>
      <c r="BPR53"/>
      <c r="BPS53"/>
      <c r="BPT53"/>
      <c r="BPU53"/>
      <c r="BPV53"/>
      <c r="BPW53"/>
      <c r="BPX53"/>
      <c r="BPY53"/>
      <c r="BPZ53"/>
      <c r="BQA53"/>
      <c r="BQB53"/>
      <c r="BQC53"/>
      <c r="BQD53"/>
      <c r="BQE53"/>
      <c r="BQF53"/>
      <c r="BQG53"/>
      <c r="BQH53"/>
      <c r="BQI53"/>
      <c r="BQJ53"/>
      <c r="BQK53"/>
      <c r="BQL53"/>
      <c r="BQM53"/>
      <c r="BQN53"/>
      <c r="BQO53"/>
      <c r="BQP53"/>
      <c r="BQQ53"/>
      <c r="BQR53"/>
      <c r="BQS53"/>
      <c r="BQT53"/>
      <c r="BQU53"/>
      <c r="BQV53"/>
      <c r="BQW53"/>
      <c r="BQX53"/>
      <c r="BQY53"/>
      <c r="BQZ53"/>
      <c r="BRA53"/>
      <c r="BRB53"/>
      <c r="BRC53"/>
      <c r="BRD53"/>
      <c r="BRE53"/>
      <c r="BRF53"/>
      <c r="BRG53"/>
      <c r="BRH53"/>
      <c r="BRI53"/>
      <c r="BRJ53"/>
      <c r="BRK53"/>
      <c r="BRL53"/>
      <c r="BRM53"/>
      <c r="BRN53"/>
      <c r="BRO53"/>
      <c r="BRP53"/>
      <c r="BRQ53"/>
      <c r="BRR53"/>
      <c r="BRS53"/>
      <c r="BRT53"/>
      <c r="BRU53"/>
      <c r="BRV53"/>
      <c r="BRW53"/>
      <c r="BRX53"/>
      <c r="BRY53"/>
      <c r="BRZ53"/>
      <c r="BSA53"/>
      <c r="BSB53"/>
      <c r="BSC53"/>
      <c r="BSD53"/>
      <c r="BSE53"/>
      <c r="BSF53"/>
      <c r="BSG53"/>
      <c r="BSH53"/>
      <c r="BSI53"/>
      <c r="BSJ53"/>
      <c r="BSK53"/>
      <c r="BSL53"/>
      <c r="BSM53"/>
      <c r="BSN53"/>
      <c r="BSO53"/>
      <c r="BSP53"/>
      <c r="BSQ53"/>
      <c r="BSR53"/>
      <c r="BSS53"/>
      <c r="BST53"/>
      <c r="BSU53"/>
      <c r="BSV53"/>
      <c r="BSW53"/>
      <c r="BSX53"/>
      <c r="BSY53"/>
      <c r="BSZ53"/>
      <c r="BTA53"/>
      <c r="BTB53"/>
      <c r="BTC53"/>
      <c r="BTD53"/>
      <c r="BTE53"/>
      <c r="BTF53"/>
      <c r="BTG53"/>
      <c r="BTH53"/>
      <c r="BTI53"/>
      <c r="BTJ53"/>
      <c r="BTK53"/>
      <c r="BTL53"/>
      <c r="BTM53"/>
      <c r="BTN53"/>
      <c r="BTO53"/>
      <c r="BTP53"/>
      <c r="BTQ53"/>
      <c r="BTR53"/>
      <c r="BTS53"/>
      <c r="BTT53"/>
      <c r="BTU53"/>
      <c r="BTV53"/>
      <c r="BTW53"/>
      <c r="BTX53"/>
      <c r="BTY53"/>
      <c r="BTZ53"/>
      <c r="BUA53"/>
      <c r="BUB53"/>
      <c r="BUC53"/>
      <c r="BUD53"/>
      <c r="BUE53"/>
      <c r="BUF53"/>
      <c r="BUG53"/>
      <c r="BUH53"/>
      <c r="BUI53"/>
      <c r="BUJ53"/>
      <c r="BUK53"/>
      <c r="BUL53"/>
      <c r="BUM53"/>
      <c r="BUN53"/>
      <c r="BUO53"/>
      <c r="BUP53"/>
      <c r="BUQ53"/>
      <c r="BUR53"/>
      <c r="BUS53"/>
      <c r="BUT53"/>
      <c r="BUU53"/>
      <c r="BUV53"/>
      <c r="BUW53"/>
      <c r="BUX53"/>
      <c r="BUY53"/>
      <c r="BUZ53"/>
      <c r="BVA53"/>
      <c r="BVB53"/>
      <c r="BVC53"/>
      <c r="BVD53"/>
      <c r="BVE53"/>
      <c r="BVF53"/>
      <c r="BVG53"/>
      <c r="BVH53"/>
      <c r="BVI53"/>
      <c r="BVJ53"/>
      <c r="BVK53"/>
      <c r="BVL53"/>
      <c r="BVM53"/>
      <c r="BVN53"/>
      <c r="BVO53"/>
      <c r="BVP53"/>
      <c r="BVQ53"/>
      <c r="BVR53"/>
      <c r="BVS53"/>
      <c r="BVT53"/>
      <c r="BVU53"/>
      <c r="BVV53"/>
      <c r="BVW53"/>
      <c r="BVX53"/>
      <c r="BVY53"/>
      <c r="BVZ53"/>
      <c r="BWA53"/>
      <c r="BWB53"/>
      <c r="BWC53"/>
      <c r="BWD53"/>
      <c r="BWE53"/>
      <c r="BWF53"/>
      <c r="BWG53"/>
      <c r="BWH53"/>
      <c r="BWI53"/>
      <c r="BWJ53"/>
      <c r="BWK53"/>
      <c r="BWL53"/>
      <c r="BWM53"/>
      <c r="BWN53"/>
      <c r="BWO53"/>
      <c r="BWP53"/>
      <c r="BWQ53"/>
      <c r="BWR53"/>
      <c r="BWS53"/>
      <c r="BWT53"/>
      <c r="BWU53"/>
      <c r="BWV53"/>
      <c r="BWW53"/>
      <c r="BWX53"/>
      <c r="BWY53"/>
      <c r="BWZ53"/>
      <c r="BXA53"/>
      <c r="BXB53"/>
      <c r="BXC53"/>
      <c r="BXD53"/>
      <c r="BXE53"/>
      <c r="BXF53"/>
      <c r="BXG53"/>
      <c r="BXH53"/>
      <c r="BXI53"/>
      <c r="BXJ53"/>
      <c r="BXK53"/>
      <c r="BXL53"/>
      <c r="BXM53"/>
      <c r="BXN53"/>
      <c r="BXO53"/>
      <c r="BXP53"/>
      <c r="BXQ53"/>
      <c r="BXR53"/>
      <c r="BXS53"/>
      <c r="BXT53"/>
      <c r="BXU53"/>
      <c r="BXV53"/>
      <c r="BXW53"/>
      <c r="BXX53"/>
      <c r="BXY53"/>
      <c r="BXZ53"/>
      <c r="BYA53"/>
      <c r="BYB53"/>
      <c r="BYC53"/>
      <c r="BYD53"/>
      <c r="BYE53"/>
      <c r="BYF53"/>
      <c r="BYG53"/>
      <c r="BYH53"/>
      <c r="BYI53"/>
      <c r="BYJ53"/>
      <c r="BYK53"/>
      <c r="BYL53"/>
      <c r="BYM53"/>
      <c r="BYN53"/>
      <c r="BYO53"/>
      <c r="BYP53"/>
      <c r="BYQ53"/>
      <c r="BYR53"/>
      <c r="BYS53"/>
      <c r="BYT53"/>
      <c r="BYU53"/>
      <c r="BYV53"/>
      <c r="BYW53"/>
      <c r="BYX53"/>
      <c r="BYY53"/>
      <c r="BYZ53"/>
      <c r="BZA53"/>
      <c r="BZB53"/>
      <c r="BZC53"/>
      <c r="BZD53"/>
      <c r="BZE53"/>
      <c r="BZF53"/>
      <c r="BZG53"/>
      <c r="BZH53"/>
      <c r="BZI53"/>
      <c r="BZJ53"/>
      <c r="BZK53"/>
      <c r="BZL53"/>
      <c r="BZM53"/>
      <c r="BZN53"/>
      <c r="BZO53"/>
      <c r="BZP53"/>
      <c r="BZQ53"/>
      <c r="BZR53"/>
      <c r="BZS53"/>
      <c r="BZT53"/>
      <c r="BZU53"/>
      <c r="BZV53"/>
      <c r="BZW53"/>
      <c r="BZX53"/>
      <c r="BZY53"/>
      <c r="BZZ53"/>
      <c r="CAA53"/>
      <c r="CAB53"/>
      <c r="CAC53"/>
      <c r="CAD53"/>
      <c r="CAE53"/>
      <c r="CAF53"/>
      <c r="CAG53"/>
      <c r="CAH53"/>
      <c r="CAI53"/>
      <c r="CAJ53"/>
      <c r="CAK53"/>
      <c r="CAL53"/>
      <c r="CAM53"/>
      <c r="CAN53"/>
      <c r="CAO53"/>
      <c r="CAP53"/>
      <c r="CAQ53"/>
      <c r="CAR53"/>
      <c r="CAS53"/>
      <c r="CAT53"/>
      <c r="CAU53"/>
      <c r="CAV53"/>
      <c r="CAW53"/>
      <c r="CAX53"/>
      <c r="CAY53"/>
      <c r="CAZ53"/>
      <c r="CBA53"/>
      <c r="CBB53"/>
      <c r="CBC53"/>
      <c r="CBD53"/>
      <c r="CBE53"/>
      <c r="CBF53"/>
      <c r="CBG53"/>
      <c r="CBH53"/>
      <c r="CBI53"/>
      <c r="CBJ53"/>
      <c r="CBK53"/>
      <c r="CBL53"/>
      <c r="CBM53"/>
      <c r="CBN53"/>
      <c r="CBO53"/>
      <c r="CBP53"/>
      <c r="CBQ53"/>
      <c r="CBR53"/>
      <c r="CBS53"/>
      <c r="CBT53"/>
      <c r="CBU53"/>
      <c r="CBV53"/>
      <c r="CBW53"/>
      <c r="CBX53"/>
      <c r="CBY53"/>
      <c r="CBZ53"/>
      <c r="CCA53"/>
      <c r="CCB53"/>
      <c r="CCC53"/>
      <c r="CCD53"/>
      <c r="CCE53"/>
      <c r="CCF53"/>
      <c r="CCG53"/>
      <c r="CCH53"/>
      <c r="CCI53"/>
      <c r="CCJ53"/>
      <c r="CCK53"/>
      <c r="CCL53"/>
      <c r="CCM53"/>
      <c r="CCN53"/>
      <c r="CCO53"/>
      <c r="CCP53"/>
      <c r="CCQ53"/>
      <c r="CCR53"/>
      <c r="CCS53"/>
      <c r="CCT53"/>
      <c r="CCU53"/>
      <c r="CCV53"/>
      <c r="CCW53"/>
      <c r="CCX53"/>
      <c r="CCY53"/>
      <c r="CCZ53"/>
      <c r="CDA53"/>
      <c r="CDB53"/>
      <c r="CDC53"/>
      <c r="CDD53"/>
      <c r="CDE53"/>
      <c r="CDF53"/>
      <c r="CDG53"/>
      <c r="CDH53"/>
      <c r="CDI53"/>
      <c r="CDJ53"/>
      <c r="CDK53"/>
      <c r="CDL53"/>
      <c r="CDM53"/>
      <c r="CDN53"/>
      <c r="CDO53"/>
      <c r="CDP53"/>
      <c r="CDQ53"/>
      <c r="CDR53"/>
      <c r="CDS53"/>
      <c r="CDT53"/>
      <c r="CDU53"/>
      <c r="CDV53"/>
      <c r="CDW53"/>
      <c r="CDX53"/>
      <c r="CDY53"/>
      <c r="CDZ53"/>
      <c r="CEA53"/>
      <c r="CEB53"/>
      <c r="CEC53"/>
      <c r="CED53"/>
      <c r="CEE53"/>
      <c r="CEF53"/>
      <c r="CEG53"/>
      <c r="CEH53"/>
      <c r="CEI53"/>
      <c r="CEJ53"/>
      <c r="CEK53"/>
      <c r="CEL53"/>
      <c r="CEM53"/>
      <c r="CEN53"/>
      <c r="CEO53"/>
      <c r="CEP53"/>
      <c r="CEQ53"/>
      <c r="CER53"/>
      <c r="CES53"/>
      <c r="CET53"/>
      <c r="CEU53"/>
      <c r="CEV53"/>
      <c r="CEW53"/>
      <c r="CEX53"/>
      <c r="CEY53"/>
      <c r="CEZ53"/>
      <c r="CFA53"/>
      <c r="CFB53"/>
      <c r="CFC53"/>
      <c r="CFD53"/>
      <c r="CFE53"/>
      <c r="CFF53"/>
      <c r="CFG53"/>
      <c r="CFH53"/>
      <c r="CFI53"/>
      <c r="CFJ53"/>
      <c r="CFK53"/>
      <c r="CFL53"/>
      <c r="CFM53"/>
      <c r="CFN53"/>
      <c r="CFO53"/>
      <c r="CFP53"/>
      <c r="CFQ53"/>
      <c r="CFR53"/>
      <c r="CFS53"/>
      <c r="CFT53"/>
      <c r="CFU53"/>
      <c r="CFV53"/>
      <c r="CFW53"/>
      <c r="CFX53"/>
      <c r="CFY53"/>
      <c r="CFZ53"/>
      <c r="CGA53"/>
      <c r="CGB53"/>
      <c r="CGC53"/>
      <c r="CGD53"/>
      <c r="CGE53"/>
      <c r="CGF53"/>
      <c r="CGG53"/>
      <c r="CGH53"/>
      <c r="CGI53"/>
      <c r="CGJ53"/>
      <c r="CGK53"/>
      <c r="CGL53"/>
      <c r="CGM53"/>
      <c r="CGN53"/>
      <c r="CGO53"/>
      <c r="CGP53"/>
      <c r="CGQ53"/>
      <c r="CGR53"/>
      <c r="CGS53"/>
      <c r="CGT53"/>
      <c r="CGU53"/>
      <c r="CGV53"/>
      <c r="CGW53"/>
      <c r="CGX53"/>
      <c r="CGY53"/>
      <c r="CGZ53"/>
      <c r="CHA53"/>
      <c r="CHB53"/>
      <c r="CHC53"/>
      <c r="CHD53"/>
      <c r="CHE53"/>
      <c r="CHF53"/>
      <c r="CHG53"/>
      <c r="CHH53"/>
      <c r="CHI53"/>
      <c r="CHJ53"/>
      <c r="CHK53"/>
      <c r="CHL53"/>
      <c r="CHM53"/>
      <c r="CHN53"/>
      <c r="CHO53"/>
      <c r="CHP53"/>
      <c r="CHQ53"/>
      <c r="CHR53"/>
      <c r="CHS53"/>
      <c r="CHT53"/>
      <c r="CHU53"/>
      <c r="CHV53"/>
      <c r="CHW53"/>
      <c r="CHX53"/>
      <c r="CHY53"/>
      <c r="CHZ53"/>
      <c r="CIA53"/>
      <c r="CIB53"/>
      <c r="CIC53"/>
      <c r="CID53"/>
      <c r="CIE53"/>
      <c r="CIF53"/>
      <c r="CIG53"/>
      <c r="CIH53"/>
      <c r="CII53"/>
      <c r="CIJ53"/>
      <c r="CIK53"/>
      <c r="CIL53"/>
      <c r="CIM53"/>
      <c r="CIN53"/>
      <c r="CIO53"/>
      <c r="CIP53"/>
      <c r="CIQ53"/>
      <c r="CIR53"/>
      <c r="CIS53"/>
      <c r="CIT53"/>
      <c r="CIU53"/>
      <c r="CIV53"/>
      <c r="CIW53"/>
      <c r="CIX53"/>
      <c r="CIY53"/>
      <c r="CIZ53"/>
      <c r="CJA53"/>
      <c r="CJB53"/>
      <c r="CJC53"/>
      <c r="CJD53"/>
      <c r="CJE53"/>
      <c r="CJF53"/>
      <c r="CJG53"/>
      <c r="CJH53"/>
      <c r="CJI53"/>
      <c r="CJJ53"/>
      <c r="CJK53"/>
      <c r="CJL53"/>
      <c r="CJM53"/>
      <c r="CJN53"/>
      <c r="CJO53"/>
      <c r="CJP53"/>
      <c r="CJQ53"/>
      <c r="CJR53"/>
      <c r="CJS53"/>
      <c r="CJT53"/>
      <c r="CJU53"/>
      <c r="CJV53"/>
      <c r="CJW53"/>
      <c r="CJX53"/>
      <c r="CJY53"/>
      <c r="CJZ53"/>
      <c r="CKA53"/>
      <c r="CKB53"/>
      <c r="CKC53"/>
      <c r="CKD53"/>
      <c r="CKE53"/>
      <c r="CKF53"/>
      <c r="CKG53"/>
      <c r="CKH53"/>
      <c r="CKI53"/>
      <c r="CKJ53"/>
      <c r="CKK53"/>
      <c r="CKL53"/>
      <c r="CKM53"/>
      <c r="CKN53"/>
      <c r="CKO53"/>
      <c r="CKP53"/>
      <c r="CKQ53"/>
      <c r="CKR53"/>
      <c r="CKS53"/>
      <c r="CKT53"/>
      <c r="CKU53"/>
      <c r="CKV53"/>
      <c r="CKW53"/>
      <c r="CKX53"/>
      <c r="CKY53"/>
      <c r="CKZ53"/>
      <c r="CLA53"/>
      <c r="CLB53"/>
      <c r="CLC53"/>
      <c r="CLD53"/>
      <c r="CLE53"/>
      <c r="CLF53"/>
      <c r="CLG53"/>
      <c r="CLH53"/>
      <c r="CLI53"/>
      <c r="CLJ53"/>
      <c r="CLK53"/>
      <c r="CLL53"/>
      <c r="CLM53"/>
      <c r="CLN53"/>
      <c r="CLO53"/>
      <c r="CLP53"/>
      <c r="CLQ53"/>
      <c r="CLR53"/>
      <c r="CLS53"/>
      <c r="CLT53"/>
      <c r="CLU53"/>
      <c r="CLV53"/>
      <c r="CLW53"/>
      <c r="CLX53"/>
      <c r="CLY53"/>
      <c r="CLZ53"/>
      <c r="CMA53"/>
      <c r="CMB53"/>
      <c r="CMC53"/>
      <c r="CMD53"/>
      <c r="CME53"/>
      <c r="CMF53"/>
      <c r="CMG53"/>
      <c r="CMH53"/>
      <c r="CMI53"/>
      <c r="CMJ53"/>
      <c r="CMK53"/>
      <c r="CML53"/>
      <c r="CMM53"/>
      <c r="CMN53"/>
      <c r="CMO53"/>
      <c r="CMP53"/>
      <c r="CMQ53"/>
      <c r="CMR53"/>
      <c r="CMS53"/>
      <c r="CMT53"/>
      <c r="CMU53"/>
      <c r="CMV53"/>
      <c r="CMW53"/>
      <c r="CMX53"/>
      <c r="CMY53"/>
      <c r="CMZ53"/>
      <c r="CNA53"/>
      <c r="CNB53"/>
      <c r="CNC53"/>
      <c r="CND53"/>
      <c r="CNE53"/>
      <c r="CNF53"/>
      <c r="CNG53"/>
      <c r="CNH53"/>
      <c r="CNI53"/>
      <c r="CNJ53"/>
      <c r="CNK53"/>
      <c r="CNL53"/>
      <c r="CNM53"/>
      <c r="CNN53"/>
      <c r="CNO53"/>
      <c r="CNP53"/>
      <c r="CNQ53"/>
      <c r="CNR53"/>
      <c r="CNS53"/>
      <c r="CNT53"/>
      <c r="CNU53"/>
      <c r="CNV53"/>
      <c r="CNW53"/>
      <c r="CNX53"/>
      <c r="CNY53"/>
      <c r="CNZ53"/>
      <c r="COA53"/>
      <c r="COB53"/>
      <c r="COC53"/>
      <c r="COD53"/>
      <c r="COE53"/>
      <c r="COF53"/>
      <c r="COG53"/>
      <c r="COH53"/>
      <c r="COI53"/>
      <c r="COJ53"/>
      <c r="COK53"/>
      <c r="COL53"/>
      <c r="COM53"/>
      <c r="CON53"/>
      <c r="COO53"/>
      <c r="COP53"/>
      <c r="COQ53"/>
      <c r="COR53"/>
      <c r="COS53"/>
      <c r="COT53"/>
      <c r="COU53"/>
      <c r="COV53"/>
      <c r="COW53"/>
      <c r="COX53"/>
      <c r="COY53"/>
      <c r="COZ53"/>
      <c r="CPA53"/>
      <c r="CPB53"/>
      <c r="CPC53"/>
      <c r="CPD53"/>
      <c r="CPE53"/>
      <c r="CPF53"/>
      <c r="CPG53"/>
      <c r="CPH53"/>
      <c r="CPI53"/>
      <c r="CPJ53"/>
      <c r="CPK53"/>
      <c r="CPL53"/>
      <c r="CPM53"/>
      <c r="CPN53"/>
      <c r="CPO53"/>
      <c r="CPP53"/>
      <c r="CPQ53"/>
      <c r="CPR53"/>
      <c r="CPS53"/>
      <c r="CPT53"/>
      <c r="CPU53"/>
      <c r="CPV53"/>
      <c r="CPW53"/>
      <c r="CPX53"/>
      <c r="CPY53"/>
      <c r="CPZ53"/>
      <c r="CQA53"/>
      <c r="CQB53"/>
      <c r="CQC53"/>
      <c r="CQD53"/>
      <c r="CQE53"/>
      <c r="CQF53"/>
      <c r="CQG53"/>
      <c r="CQH53"/>
      <c r="CQI53"/>
      <c r="CQJ53"/>
      <c r="CQK53"/>
      <c r="CQL53"/>
      <c r="CQM53"/>
      <c r="CQN53"/>
      <c r="CQO53"/>
      <c r="CQP53"/>
      <c r="CQQ53"/>
      <c r="CQR53"/>
      <c r="CQS53"/>
      <c r="CQT53"/>
      <c r="CQU53"/>
      <c r="CQV53"/>
      <c r="CQW53"/>
      <c r="CQX53"/>
      <c r="CQY53"/>
      <c r="CQZ53"/>
      <c r="CRA53"/>
      <c r="CRB53"/>
      <c r="CRC53"/>
      <c r="CRD53"/>
      <c r="CRE53"/>
      <c r="CRF53"/>
      <c r="CRG53"/>
      <c r="CRH53"/>
      <c r="CRI53"/>
      <c r="CRJ53"/>
      <c r="CRK53"/>
      <c r="CRL53"/>
      <c r="CRM53"/>
      <c r="CRN53"/>
      <c r="CRO53"/>
      <c r="CRP53"/>
      <c r="CRQ53"/>
      <c r="CRR53"/>
      <c r="CRS53"/>
      <c r="CRT53"/>
      <c r="CRU53"/>
      <c r="CRV53"/>
      <c r="CRW53"/>
      <c r="CRX53"/>
      <c r="CRY53"/>
      <c r="CRZ53"/>
      <c r="CSA53"/>
      <c r="CSB53"/>
      <c r="CSC53"/>
      <c r="CSD53"/>
      <c r="CSE53"/>
      <c r="CSF53"/>
      <c r="CSG53"/>
      <c r="CSH53"/>
      <c r="CSI53"/>
      <c r="CSJ53"/>
      <c r="CSK53"/>
      <c r="CSL53"/>
      <c r="CSM53"/>
      <c r="CSN53"/>
      <c r="CSO53"/>
      <c r="CSP53"/>
      <c r="CSQ53"/>
      <c r="CSR53"/>
      <c r="CSS53"/>
      <c r="CST53"/>
      <c r="CSU53"/>
      <c r="CSV53"/>
      <c r="CSW53"/>
      <c r="CSX53"/>
      <c r="CSY53"/>
      <c r="CSZ53"/>
      <c r="CTA53"/>
      <c r="CTB53"/>
      <c r="CTC53"/>
      <c r="CTD53"/>
      <c r="CTE53"/>
      <c r="CTF53"/>
      <c r="CTG53"/>
      <c r="CTH53"/>
      <c r="CTI53"/>
      <c r="CTJ53"/>
      <c r="CTK53"/>
      <c r="CTL53"/>
      <c r="CTM53"/>
      <c r="CTN53"/>
      <c r="CTO53"/>
      <c r="CTP53"/>
      <c r="CTQ53"/>
      <c r="CTR53"/>
      <c r="CTS53"/>
      <c r="CTT53"/>
      <c r="CTU53"/>
      <c r="CTV53"/>
      <c r="CTW53"/>
      <c r="CTX53"/>
      <c r="CTY53"/>
      <c r="CTZ53"/>
      <c r="CUA53"/>
      <c r="CUB53"/>
      <c r="CUC53"/>
      <c r="CUD53"/>
      <c r="CUE53"/>
      <c r="CUF53"/>
      <c r="CUG53"/>
      <c r="CUH53"/>
      <c r="CUI53"/>
      <c r="CUJ53"/>
      <c r="CUK53"/>
      <c r="CUL53"/>
      <c r="CUM53"/>
      <c r="CUN53"/>
      <c r="CUO53"/>
      <c r="CUP53"/>
      <c r="CUQ53"/>
      <c r="CUR53"/>
      <c r="CUS53"/>
      <c r="CUT53"/>
      <c r="CUU53"/>
      <c r="CUV53"/>
      <c r="CUW53"/>
      <c r="CUX53"/>
      <c r="CUY53"/>
      <c r="CUZ53"/>
      <c r="CVA53"/>
      <c r="CVB53"/>
      <c r="CVC53"/>
      <c r="CVD53"/>
      <c r="CVE53"/>
      <c r="CVF53"/>
      <c r="CVG53"/>
      <c r="CVH53"/>
      <c r="CVI53"/>
      <c r="CVJ53"/>
      <c r="CVK53"/>
      <c r="CVL53"/>
      <c r="CVM53"/>
      <c r="CVN53"/>
      <c r="CVO53"/>
      <c r="CVP53"/>
      <c r="CVQ53"/>
      <c r="CVR53"/>
      <c r="CVS53"/>
      <c r="CVT53"/>
      <c r="CVU53"/>
      <c r="CVV53"/>
      <c r="CVW53"/>
      <c r="CVX53"/>
      <c r="CVY53"/>
      <c r="CVZ53"/>
      <c r="CWA53"/>
      <c r="CWB53"/>
      <c r="CWC53"/>
      <c r="CWD53"/>
      <c r="CWE53"/>
      <c r="CWF53"/>
      <c r="CWG53"/>
      <c r="CWH53"/>
      <c r="CWI53"/>
      <c r="CWJ53"/>
      <c r="CWK53"/>
      <c r="CWL53"/>
      <c r="CWM53"/>
      <c r="CWN53"/>
      <c r="CWO53"/>
      <c r="CWP53"/>
      <c r="CWQ53"/>
      <c r="CWR53"/>
      <c r="CWS53"/>
      <c r="CWT53"/>
      <c r="CWU53"/>
      <c r="CWV53"/>
      <c r="CWW53"/>
      <c r="CWX53"/>
      <c r="CWY53"/>
      <c r="CWZ53"/>
      <c r="CXA53"/>
      <c r="CXB53"/>
      <c r="CXC53"/>
      <c r="CXD53"/>
      <c r="CXE53"/>
      <c r="CXF53"/>
      <c r="CXG53"/>
      <c r="CXH53"/>
      <c r="CXI53"/>
      <c r="CXJ53"/>
      <c r="CXK53"/>
      <c r="CXL53"/>
      <c r="CXM53"/>
      <c r="CXN53"/>
      <c r="CXO53"/>
      <c r="CXP53"/>
      <c r="CXQ53"/>
      <c r="CXR53"/>
      <c r="CXS53"/>
      <c r="CXT53"/>
      <c r="CXU53"/>
      <c r="CXV53"/>
      <c r="CXW53"/>
      <c r="CXX53"/>
      <c r="CXY53"/>
      <c r="CXZ53"/>
      <c r="CYA53"/>
      <c r="CYB53"/>
      <c r="CYC53"/>
      <c r="CYD53"/>
      <c r="CYE53"/>
      <c r="CYF53"/>
      <c r="CYG53"/>
      <c r="CYH53"/>
      <c r="CYI53"/>
    </row>
    <row r="54" spans="14:2687" x14ac:dyDescent="0.25">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row>
    <row r="55" spans="14:2687" x14ac:dyDescent="0.2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c r="ASC55"/>
      <c r="ASD55"/>
      <c r="ASE55"/>
      <c r="ASF55"/>
      <c r="ASG55"/>
      <c r="ASH55"/>
      <c r="ASI55"/>
      <c r="ASJ55"/>
      <c r="ASK55"/>
      <c r="ASL55"/>
      <c r="ASM55"/>
      <c r="ASN55"/>
      <c r="ASO55"/>
      <c r="ASP55"/>
      <c r="ASQ55"/>
      <c r="ASR55"/>
      <c r="ASS55"/>
      <c r="AST55"/>
      <c r="ASU55"/>
      <c r="ASV55"/>
      <c r="ASW55"/>
      <c r="ASX55"/>
      <c r="ASY55"/>
      <c r="ASZ55"/>
      <c r="ATA55"/>
      <c r="ATB55"/>
      <c r="ATC55"/>
      <c r="ATD55"/>
      <c r="ATE55"/>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c r="AZQ55"/>
      <c r="AZR55"/>
      <c r="AZS55"/>
      <c r="AZT55"/>
      <c r="AZU55"/>
      <c r="AZV55"/>
      <c r="AZW55"/>
      <c r="AZX55"/>
      <c r="AZY55"/>
      <c r="AZZ55"/>
      <c r="BAA55"/>
      <c r="BAB55"/>
      <c r="BAC55"/>
      <c r="BAD55"/>
      <c r="BAE55"/>
      <c r="BAF55"/>
      <c r="BAG55"/>
      <c r="BAH55"/>
      <c r="BAI55"/>
      <c r="BAJ55"/>
      <c r="BAK55"/>
      <c r="BAL55"/>
      <c r="BAM55"/>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c r="BGY55"/>
      <c r="BGZ55"/>
      <c r="BHA55"/>
      <c r="BHB55"/>
      <c r="BHC55"/>
      <c r="BHD55"/>
      <c r="BHE55"/>
      <c r="BHF55"/>
      <c r="BHG55"/>
      <c r="BHH55"/>
      <c r="BHI55"/>
      <c r="BHJ55"/>
      <c r="BHK55"/>
      <c r="BHL55"/>
      <c r="BHM55"/>
      <c r="BHN55"/>
      <c r="BHO55"/>
      <c r="BHP55"/>
      <c r="BHQ55"/>
      <c r="BHR55"/>
      <c r="BHS55"/>
      <c r="BHT55"/>
      <c r="BHU55"/>
      <c r="BHV55"/>
      <c r="BHW55"/>
      <c r="BHX55"/>
      <c r="BHY55"/>
      <c r="BHZ55"/>
      <c r="BIA55"/>
      <c r="BIB55"/>
      <c r="BIC55"/>
      <c r="BID55"/>
      <c r="BIE55"/>
      <c r="BIF55"/>
      <c r="BIG55"/>
      <c r="BIH55"/>
      <c r="BII55"/>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c r="BOU55"/>
      <c r="BOV55"/>
      <c r="BOW55"/>
      <c r="BOX55"/>
      <c r="BOY55"/>
      <c r="BOZ55"/>
      <c r="BPA55"/>
      <c r="BPB55"/>
      <c r="BPC55"/>
      <c r="BPD55"/>
      <c r="BPE55"/>
      <c r="BPF55"/>
      <c r="BPG55"/>
      <c r="BPH55"/>
      <c r="BPI55"/>
      <c r="BPJ55"/>
      <c r="BPK55"/>
      <c r="BPL55"/>
      <c r="BPM55"/>
      <c r="BPN55"/>
      <c r="BPO55"/>
      <c r="BPP55"/>
      <c r="BPQ55"/>
      <c r="BPR55"/>
      <c r="BPS55"/>
      <c r="BPT55"/>
      <c r="BPU55"/>
      <c r="BPV55"/>
      <c r="BPW55"/>
      <c r="BPX55"/>
      <c r="BPY55"/>
      <c r="BPZ55"/>
      <c r="BQA55"/>
      <c r="BQB55"/>
      <c r="BQC55"/>
      <c r="BQD55"/>
      <c r="BQE55"/>
      <c r="BQF55"/>
      <c r="BQG55"/>
      <c r="BQH55"/>
      <c r="BQI55"/>
      <c r="BQJ55"/>
      <c r="BQK55"/>
      <c r="BQL55"/>
      <c r="BQM55"/>
      <c r="BQN55"/>
      <c r="BQO55"/>
      <c r="BQP55"/>
      <c r="BQQ55"/>
      <c r="BQR55"/>
      <c r="BQS55"/>
      <c r="BQT55"/>
      <c r="BQU55"/>
      <c r="BQV55"/>
      <c r="BQW55"/>
      <c r="BQX55"/>
      <c r="BQY55"/>
      <c r="BQZ55"/>
      <c r="BRA55"/>
      <c r="BRB55"/>
      <c r="BRC55"/>
      <c r="BRD55"/>
      <c r="BRE55"/>
      <c r="BRF55"/>
      <c r="BRG55"/>
      <c r="BRH55"/>
      <c r="BRI55"/>
      <c r="BRJ55"/>
      <c r="BRK55"/>
      <c r="BRL55"/>
      <c r="BRM55"/>
      <c r="BRN55"/>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c r="BXZ55"/>
      <c r="BYA55"/>
      <c r="BYB55"/>
      <c r="BYC55"/>
      <c r="BYD55"/>
      <c r="BYE55"/>
      <c r="BYF55"/>
      <c r="BYG55"/>
      <c r="BYH55"/>
      <c r="BYI55"/>
      <c r="BYJ55"/>
      <c r="BYK55"/>
      <c r="BYL55"/>
      <c r="BYM55"/>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c r="CFE55"/>
      <c r="CFF55"/>
      <c r="CFG55"/>
      <c r="CFH55"/>
      <c r="CFI55"/>
      <c r="CFJ55"/>
      <c r="CFK55"/>
      <c r="CFL55"/>
      <c r="CFM55"/>
      <c r="CFN55"/>
      <c r="CFO55"/>
      <c r="CFP55"/>
      <c r="CFQ55"/>
      <c r="CFR55"/>
      <c r="CFS55"/>
      <c r="CFT55"/>
      <c r="CFU55"/>
      <c r="CFV55"/>
      <c r="CFW55"/>
      <c r="CFX55"/>
      <c r="CFY55"/>
      <c r="CFZ55"/>
      <c r="CGA55"/>
      <c r="CGB55"/>
      <c r="CGC55"/>
      <c r="CGD55"/>
      <c r="CGE55"/>
      <c r="CGF55"/>
      <c r="CGG55"/>
      <c r="CGH55"/>
      <c r="CGI55"/>
      <c r="CGJ55"/>
      <c r="CGK55"/>
      <c r="CGL55"/>
      <c r="CGM55"/>
      <c r="CGN55"/>
      <c r="CGO55"/>
      <c r="CGP55"/>
      <c r="CGQ55"/>
      <c r="CGR55"/>
      <c r="CGS55"/>
      <c r="CGT55"/>
      <c r="CGU55"/>
      <c r="CGV55"/>
      <c r="CGW55"/>
      <c r="CGX55"/>
      <c r="CGY55"/>
      <c r="CGZ55"/>
      <c r="CHA55"/>
      <c r="CHB55"/>
      <c r="CHC55"/>
      <c r="CHD55"/>
      <c r="CHE55"/>
      <c r="CHF55"/>
      <c r="CHG55"/>
      <c r="CHH55"/>
      <c r="CHI55"/>
      <c r="CHJ55"/>
      <c r="CHK55"/>
      <c r="CHL55"/>
      <c r="CHM55"/>
      <c r="CHN55"/>
      <c r="CHO55"/>
      <c r="CHP55"/>
      <c r="CHQ55"/>
      <c r="CHR55"/>
      <c r="CHS55"/>
      <c r="CHT55"/>
      <c r="CHU55"/>
      <c r="CHV55"/>
      <c r="CHW55"/>
      <c r="CHX55"/>
      <c r="CHY55"/>
      <c r="CHZ55"/>
      <c r="CIA55"/>
      <c r="CIB55"/>
      <c r="CIC55"/>
      <c r="CID55"/>
      <c r="CIE55"/>
      <c r="CIF55"/>
      <c r="CIG55"/>
      <c r="CIH55"/>
      <c r="CII55"/>
      <c r="CIJ55"/>
      <c r="CIK55"/>
      <c r="CIL55"/>
      <c r="CIM55"/>
      <c r="CIN55"/>
      <c r="CIO55"/>
      <c r="CIP55"/>
      <c r="CIQ55"/>
      <c r="CIR55"/>
      <c r="CIS55"/>
      <c r="CIT55"/>
      <c r="CIU55"/>
      <c r="CIV55"/>
      <c r="CIW55"/>
      <c r="CIX55"/>
      <c r="CIY55"/>
      <c r="CIZ55"/>
      <c r="CJA55"/>
      <c r="CJB55"/>
      <c r="CJC55"/>
      <c r="CJD55"/>
      <c r="CJE55"/>
      <c r="CJF55"/>
      <c r="CJG55"/>
      <c r="CJH55"/>
      <c r="CJI55"/>
      <c r="CJJ55"/>
      <c r="CJK55"/>
      <c r="CJL55"/>
      <c r="CJM55"/>
      <c r="CJN55"/>
      <c r="CJO55"/>
      <c r="CJP55"/>
      <c r="CJQ55"/>
      <c r="CJR55"/>
      <c r="CJS55"/>
      <c r="CJT55"/>
      <c r="CJU55"/>
      <c r="CJV55"/>
      <c r="CJW55"/>
      <c r="CJX55"/>
      <c r="CJY55"/>
      <c r="CJZ55"/>
      <c r="CKA55"/>
      <c r="CKB55"/>
      <c r="CKC55"/>
      <c r="CKD55"/>
      <c r="CKE55"/>
      <c r="CKF55"/>
      <c r="CKG55"/>
      <c r="CKH55"/>
      <c r="CKI55"/>
      <c r="CKJ55"/>
      <c r="CKK55"/>
      <c r="CKL55"/>
      <c r="CKM55"/>
      <c r="CKN55"/>
      <c r="CKO55"/>
      <c r="CKP55"/>
      <c r="CKQ55"/>
      <c r="CKR55"/>
      <c r="CKS55"/>
      <c r="CKT55"/>
      <c r="CKU55"/>
      <c r="CKV55"/>
      <c r="CKW55"/>
      <c r="CKX55"/>
      <c r="CKY55"/>
      <c r="CKZ55"/>
      <c r="CLA55"/>
      <c r="CLB55"/>
      <c r="CLC55"/>
      <c r="CLD55"/>
      <c r="CLE55"/>
      <c r="CLF55"/>
      <c r="CLG55"/>
      <c r="CLH55"/>
      <c r="CLI55"/>
      <c r="CLJ55"/>
      <c r="CLK55"/>
      <c r="CLL55"/>
      <c r="CLM55"/>
      <c r="CLN55"/>
      <c r="CLO55"/>
      <c r="CLP55"/>
      <c r="CLQ55"/>
      <c r="CLR55"/>
      <c r="CLS55"/>
      <c r="CLT55"/>
      <c r="CLU55"/>
      <c r="CLV55"/>
      <c r="CLW55"/>
      <c r="CLX55"/>
      <c r="CLY55"/>
      <c r="CLZ55"/>
      <c r="CMA55"/>
      <c r="CMB55"/>
      <c r="CMC55"/>
      <c r="CMD55"/>
      <c r="CME55"/>
      <c r="CMF55"/>
      <c r="CMG55"/>
      <c r="CMH55"/>
      <c r="CMI55"/>
      <c r="CMJ55"/>
      <c r="CMK55"/>
      <c r="CML55"/>
      <c r="CMM55"/>
      <c r="CMN55"/>
      <c r="CMO55"/>
      <c r="CMP55"/>
      <c r="CMQ55"/>
      <c r="CMR55"/>
      <c r="CMS55"/>
      <c r="CMT55"/>
      <c r="CMU55"/>
      <c r="CMV55"/>
      <c r="CMW55"/>
      <c r="CMX55"/>
      <c r="CMY55"/>
      <c r="CMZ55"/>
      <c r="CNA55"/>
      <c r="CNB55"/>
      <c r="CNC55"/>
      <c r="CND55"/>
      <c r="CNE55"/>
      <c r="CNF55"/>
      <c r="CNG55"/>
      <c r="CNH55"/>
      <c r="CNI55"/>
      <c r="CNJ55"/>
      <c r="CNK55"/>
      <c r="CNL55"/>
      <c r="CNM55"/>
      <c r="CNN55"/>
      <c r="CNO55"/>
      <c r="CNP55"/>
      <c r="CNQ55"/>
      <c r="CNR55"/>
      <c r="CNS55"/>
      <c r="CNT55"/>
      <c r="CNU55"/>
      <c r="CNV55"/>
      <c r="CNW55"/>
      <c r="CNX55"/>
      <c r="CNY55"/>
      <c r="CNZ55"/>
      <c r="COA55"/>
      <c r="COB55"/>
      <c r="COC55"/>
      <c r="COD55"/>
      <c r="COE55"/>
      <c r="COF55"/>
      <c r="COG55"/>
      <c r="COH55"/>
      <c r="COI55"/>
      <c r="COJ55"/>
      <c r="COK55"/>
      <c r="COL55"/>
      <c r="COM55"/>
      <c r="CON55"/>
      <c r="COO55"/>
      <c r="COP55"/>
      <c r="COQ55"/>
      <c r="COR55"/>
      <c r="COS55"/>
      <c r="COT55"/>
      <c r="COU55"/>
      <c r="COV55"/>
      <c r="COW55"/>
      <c r="COX55"/>
      <c r="COY55"/>
      <c r="COZ55"/>
      <c r="CPA55"/>
      <c r="CPB55"/>
      <c r="CPC55"/>
      <c r="CPD55"/>
      <c r="CPE55"/>
      <c r="CPF55"/>
      <c r="CPG55"/>
      <c r="CPH55"/>
      <c r="CPI55"/>
      <c r="CPJ55"/>
      <c r="CPK55"/>
      <c r="CPL55"/>
      <c r="CPM55"/>
      <c r="CPN55"/>
      <c r="CPO55"/>
      <c r="CPP55"/>
      <c r="CPQ55"/>
      <c r="CPR55"/>
      <c r="CPS55"/>
      <c r="CPT55"/>
      <c r="CPU55"/>
      <c r="CPV55"/>
      <c r="CPW55"/>
      <c r="CPX55"/>
      <c r="CPY55"/>
      <c r="CPZ55"/>
      <c r="CQA55"/>
      <c r="CQB55"/>
      <c r="CQC55"/>
      <c r="CQD55"/>
      <c r="CQE55"/>
      <c r="CQF55"/>
      <c r="CQG55"/>
      <c r="CQH55"/>
      <c r="CQI55"/>
      <c r="CQJ55"/>
      <c r="CQK55"/>
      <c r="CQL55"/>
      <c r="CQM55"/>
      <c r="CQN55"/>
      <c r="CQO55"/>
      <c r="CQP55"/>
      <c r="CQQ55"/>
      <c r="CQR55"/>
      <c r="CQS55"/>
      <c r="CQT55"/>
      <c r="CQU55"/>
      <c r="CQV55"/>
      <c r="CQW55"/>
      <c r="CQX55"/>
      <c r="CQY55"/>
      <c r="CQZ55"/>
      <c r="CRA55"/>
      <c r="CRB55"/>
      <c r="CRC55"/>
      <c r="CRD55"/>
      <c r="CRE55"/>
      <c r="CRF55"/>
      <c r="CRG55"/>
      <c r="CRH55"/>
      <c r="CRI55"/>
      <c r="CRJ55"/>
      <c r="CRK55"/>
      <c r="CRL55"/>
      <c r="CRM55"/>
      <c r="CRN55"/>
      <c r="CRO55"/>
      <c r="CRP55"/>
      <c r="CRQ55"/>
      <c r="CRR55"/>
      <c r="CRS55"/>
      <c r="CRT55"/>
      <c r="CRU55"/>
      <c r="CRV55"/>
      <c r="CRW55"/>
      <c r="CRX55"/>
      <c r="CRY55"/>
      <c r="CRZ55"/>
      <c r="CSA55"/>
      <c r="CSB55"/>
      <c r="CSC55"/>
      <c r="CSD55"/>
      <c r="CSE55"/>
      <c r="CSF55"/>
      <c r="CSG55"/>
      <c r="CSH55"/>
      <c r="CSI55"/>
      <c r="CSJ55"/>
      <c r="CSK55"/>
      <c r="CSL55"/>
      <c r="CSM55"/>
      <c r="CSN55"/>
      <c r="CSO55"/>
      <c r="CSP55"/>
      <c r="CSQ55"/>
      <c r="CSR55"/>
      <c r="CSS55"/>
      <c r="CST55"/>
      <c r="CSU55"/>
      <c r="CSV55"/>
      <c r="CSW55"/>
      <c r="CSX55"/>
      <c r="CSY55"/>
      <c r="CSZ55"/>
      <c r="CTA55"/>
      <c r="CTB55"/>
      <c r="CTC55"/>
      <c r="CTD55"/>
      <c r="CTE55"/>
      <c r="CTF55"/>
      <c r="CTG55"/>
      <c r="CTH55"/>
      <c r="CTI55"/>
      <c r="CTJ55"/>
      <c r="CTK55"/>
      <c r="CTL55"/>
      <c r="CTM55"/>
      <c r="CTN55"/>
      <c r="CTO55"/>
      <c r="CTP55"/>
      <c r="CTQ55"/>
      <c r="CTR55"/>
      <c r="CTS55"/>
      <c r="CTT55"/>
      <c r="CTU55"/>
      <c r="CTV55"/>
      <c r="CTW55"/>
      <c r="CTX55"/>
      <c r="CTY55"/>
      <c r="CTZ55"/>
      <c r="CUA55"/>
      <c r="CUB55"/>
      <c r="CUC55"/>
      <c r="CUD55"/>
      <c r="CUE55"/>
      <c r="CUF55"/>
      <c r="CUG55"/>
      <c r="CUH55"/>
      <c r="CUI55"/>
      <c r="CUJ55"/>
      <c r="CUK55"/>
      <c r="CUL55"/>
      <c r="CUM55"/>
      <c r="CUN55"/>
      <c r="CUO55"/>
      <c r="CUP55"/>
      <c r="CUQ55"/>
      <c r="CUR55"/>
      <c r="CUS55"/>
      <c r="CUT55"/>
      <c r="CUU55"/>
      <c r="CUV55"/>
      <c r="CUW55"/>
      <c r="CUX55"/>
      <c r="CUY55"/>
      <c r="CUZ55"/>
      <c r="CVA55"/>
      <c r="CVB55"/>
      <c r="CVC55"/>
      <c r="CVD55"/>
      <c r="CVE55"/>
      <c r="CVF55"/>
      <c r="CVG55"/>
      <c r="CVH55"/>
      <c r="CVI55"/>
      <c r="CVJ55"/>
      <c r="CVK55"/>
      <c r="CVL55"/>
      <c r="CVM55"/>
      <c r="CVN55"/>
      <c r="CVO55"/>
      <c r="CVP55"/>
      <c r="CVQ55"/>
      <c r="CVR55"/>
      <c r="CVS55"/>
      <c r="CVT55"/>
      <c r="CVU55"/>
      <c r="CVV55"/>
      <c r="CVW55"/>
      <c r="CVX55"/>
      <c r="CVY55"/>
      <c r="CVZ55"/>
      <c r="CWA55"/>
      <c r="CWB55"/>
      <c r="CWC55"/>
      <c r="CWD55"/>
      <c r="CWE55"/>
      <c r="CWF55"/>
      <c r="CWG55"/>
      <c r="CWH55"/>
      <c r="CWI55"/>
      <c r="CWJ55"/>
      <c r="CWK55"/>
      <c r="CWL55"/>
      <c r="CWM55"/>
      <c r="CWN55"/>
      <c r="CWO55"/>
      <c r="CWP55"/>
      <c r="CWQ55"/>
      <c r="CWR55"/>
      <c r="CWS55"/>
      <c r="CWT55"/>
      <c r="CWU55"/>
      <c r="CWV55"/>
      <c r="CWW55"/>
      <c r="CWX55"/>
      <c r="CWY55"/>
      <c r="CWZ55"/>
      <c r="CXA55"/>
      <c r="CXB55"/>
      <c r="CXC55"/>
      <c r="CXD55"/>
      <c r="CXE55"/>
      <c r="CXF55"/>
      <c r="CXG55"/>
      <c r="CXH55"/>
      <c r="CXI55"/>
      <c r="CXJ55"/>
      <c r="CXK55"/>
      <c r="CXL55"/>
      <c r="CXM55"/>
      <c r="CXN55"/>
      <c r="CXO55"/>
      <c r="CXP55"/>
      <c r="CXQ55"/>
      <c r="CXR55"/>
      <c r="CXS55"/>
      <c r="CXT55"/>
      <c r="CXU55"/>
      <c r="CXV55"/>
      <c r="CXW55"/>
      <c r="CXX55"/>
      <c r="CXY55"/>
      <c r="CXZ55"/>
      <c r="CYA55"/>
      <c r="CYB55"/>
      <c r="CYC55"/>
      <c r="CYD55"/>
      <c r="CYE55"/>
      <c r="CYF55"/>
      <c r="CYG55"/>
      <c r="CYH55"/>
      <c r="CYI55"/>
    </row>
    <row r="56" spans="14:2687" x14ac:dyDescent="0.25">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c r="ASC56"/>
      <c r="ASD56"/>
      <c r="ASE56"/>
      <c r="ASF56"/>
      <c r="ASG56"/>
      <c r="ASH56"/>
      <c r="ASI56"/>
      <c r="ASJ56"/>
      <c r="ASK56"/>
      <c r="ASL56"/>
      <c r="ASM56"/>
      <c r="ASN56"/>
      <c r="ASO56"/>
      <c r="ASP56"/>
      <c r="ASQ56"/>
      <c r="ASR56"/>
      <c r="ASS56"/>
      <c r="AST56"/>
      <c r="ASU56"/>
      <c r="ASV56"/>
      <c r="ASW56"/>
      <c r="ASX56"/>
      <c r="ASY56"/>
      <c r="ASZ56"/>
      <c r="ATA56"/>
      <c r="ATB56"/>
      <c r="ATC56"/>
      <c r="ATD56"/>
      <c r="ATE56"/>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c r="AZQ56"/>
      <c r="AZR56"/>
      <c r="AZS56"/>
      <c r="AZT56"/>
      <c r="AZU56"/>
      <c r="AZV56"/>
      <c r="AZW56"/>
      <c r="AZX56"/>
      <c r="AZY56"/>
      <c r="AZZ56"/>
      <c r="BAA56"/>
      <c r="BAB56"/>
      <c r="BAC56"/>
      <c r="BAD56"/>
      <c r="BAE56"/>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c r="BGY56"/>
      <c r="BGZ56"/>
      <c r="BHA56"/>
      <c r="BHB56"/>
      <c r="BHC56"/>
      <c r="BHD56"/>
      <c r="BHE56"/>
      <c r="BHF56"/>
      <c r="BHG56"/>
      <c r="BHH56"/>
      <c r="BHI56"/>
      <c r="BHJ56"/>
      <c r="BHK56"/>
      <c r="BHL56"/>
      <c r="BHM56"/>
      <c r="BHN56"/>
      <c r="BHO56"/>
      <c r="BHP56"/>
      <c r="BHQ56"/>
      <c r="BHR56"/>
      <c r="BHS56"/>
      <c r="BHT56"/>
      <c r="BHU56"/>
      <c r="BHV56"/>
      <c r="BHW56"/>
      <c r="BHX56"/>
      <c r="BHY56"/>
      <c r="BHZ56"/>
      <c r="BIA56"/>
      <c r="BIB56"/>
      <c r="BIC56"/>
      <c r="BID56"/>
      <c r="BIE56"/>
      <c r="BIF56"/>
      <c r="BIG56"/>
      <c r="BIH56"/>
      <c r="BII56"/>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c r="BOU56"/>
      <c r="BOV56"/>
      <c r="BOW56"/>
      <c r="BOX56"/>
      <c r="BOY56"/>
      <c r="BOZ56"/>
      <c r="BPA56"/>
      <c r="BPB56"/>
      <c r="BPC56"/>
      <c r="BPD56"/>
      <c r="BPE56"/>
      <c r="BPF56"/>
      <c r="BPG56"/>
      <c r="BPH56"/>
      <c r="BPI56"/>
      <c r="BPJ56"/>
      <c r="BPK56"/>
      <c r="BPL56"/>
      <c r="BPM56"/>
      <c r="BPN56"/>
      <c r="BPO56"/>
      <c r="BPP56"/>
      <c r="BPQ56"/>
      <c r="BPR56"/>
      <c r="BPS56"/>
      <c r="BPT56"/>
      <c r="BPU56"/>
      <c r="BPV56"/>
      <c r="BPW56"/>
      <c r="BPX56"/>
      <c r="BPY56"/>
      <c r="BPZ56"/>
      <c r="BQA56"/>
      <c r="BQB56"/>
      <c r="BQC56"/>
      <c r="BQD56"/>
      <c r="BQE56"/>
      <c r="BQF56"/>
      <c r="BQG56"/>
      <c r="BQH56"/>
      <c r="BQI56"/>
      <c r="BQJ56"/>
      <c r="BQK56"/>
      <c r="BQL56"/>
      <c r="BQM56"/>
      <c r="BQN56"/>
      <c r="BQO56"/>
      <c r="BQP56"/>
      <c r="BQQ56"/>
      <c r="BQR56"/>
      <c r="BQS56"/>
      <c r="BQT56"/>
      <c r="BQU56"/>
      <c r="BQV56"/>
      <c r="BQW56"/>
      <c r="BQX56"/>
      <c r="BQY56"/>
      <c r="BQZ56"/>
      <c r="BRA56"/>
      <c r="BRB56"/>
      <c r="BRC56"/>
      <c r="BRD56"/>
      <c r="BRE56"/>
      <c r="BRF56"/>
      <c r="BRG56"/>
      <c r="BRH56"/>
      <c r="BRI56"/>
      <c r="BRJ56"/>
      <c r="BRK56"/>
      <c r="BRL56"/>
      <c r="BRM56"/>
      <c r="BRN56"/>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c r="BXZ56"/>
      <c r="BYA56"/>
      <c r="BYB56"/>
      <c r="BYC56"/>
      <c r="BYD56"/>
      <c r="BYE56"/>
      <c r="BYF56"/>
      <c r="BYG56"/>
      <c r="BYH56"/>
      <c r="BYI56"/>
      <c r="BYJ56"/>
      <c r="BYK56"/>
      <c r="BYL56"/>
      <c r="BYM56"/>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c r="CFE56"/>
      <c r="CFF56"/>
      <c r="CFG56"/>
      <c r="CFH56"/>
      <c r="CFI56"/>
      <c r="CFJ56"/>
      <c r="CFK56"/>
      <c r="CFL56"/>
      <c r="CFM56"/>
      <c r="CFN56"/>
      <c r="CFO56"/>
      <c r="CFP56"/>
      <c r="CFQ56"/>
      <c r="CFR56"/>
      <c r="CFS56"/>
      <c r="CFT56"/>
      <c r="CFU56"/>
      <c r="CFV56"/>
      <c r="CFW56"/>
      <c r="CFX56"/>
      <c r="CFY56"/>
      <c r="CFZ56"/>
      <c r="CGA56"/>
      <c r="CGB56"/>
      <c r="CGC56"/>
      <c r="CGD56"/>
      <c r="CGE56"/>
      <c r="CGF56"/>
      <c r="CGG56"/>
      <c r="CGH56"/>
      <c r="CGI56"/>
      <c r="CGJ56"/>
      <c r="CGK56"/>
      <c r="CGL56"/>
      <c r="CGM56"/>
      <c r="CGN56"/>
      <c r="CGO56"/>
      <c r="CGP56"/>
      <c r="CGQ56"/>
      <c r="CGR56"/>
      <c r="CGS56"/>
      <c r="CGT56"/>
      <c r="CGU56"/>
      <c r="CGV56"/>
      <c r="CGW56"/>
      <c r="CGX56"/>
      <c r="CGY56"/>
      <c r="CGZ56"/>
      <c r="CHA56"/>
      <c r="CHB56"/>
      <c r="CHC56"/>
      <c r="CHD56"/>
      <c r="CHE56"/>
      <c r="CHF56"/>
      <c r="CHG56"/>
      <c r="CHH56"/>
      <c r="CHI56"/>
      <c r="CHJ56"/>
      <c r="CHK56"/>
      <c r="CHL56"/>
      <c r="CHM56"/>
      <c r="CHN56"/>
      <c r="CHO56"/>
      <c r="CHP56"/>
      <c r="CHQ56"/>
      <c r="CHR56"/>
      <c r="CHS56"/>
      <c r="CHT56"/>
      <c r="CHU56"/>
      <c r="CHV56"/>
      <c r="CHW56"/>
      <c r="CHX56"/>
      <c r="CHY56"/>
      <c r="CHZ56"/>
      <c r="CIA56"/>
      <c r="CIB56"/>
      <c r="CIC56"/>
      <c r="CID56"/>
      <c r="CIE56"/>
      <c r="CIF56"/>
      <c r="CIG56"/>
      <c r="CIH56"/>
      <c r="CII56"/>
      <c r="CIJ56"/>
      <c r="CIK56"/>
      <c r="CIL56"/>
      <c r="CIM56"/>
      <c r="CIN56"/>
      <c r="CIO56"/>
      <c r="CIP56"/>
      <c r="CIQ56"/>
      <c r="CIR56"/>
      <c r="CIS56"/>
      <c r="CIT56"/>
      <c r="CIU56"/>
      <c r="CIV56"/>
      <c r="CIW56"/>
      <c r="CIX56"/>
      <c r="CIY56"/>
      <c r="CIZ56"/>
      <c r="CJA56"/>
      <c r="CJB56"/>
      <c r="CJC56"/>
      <c r="CJD56"/>
      <c r="CJE56"/>
      <c r="CJF56"/>
      <c r="CJG56"/>
      <c r="CJH56"/>
      <c r="CJI56"/>
      <c r="CJJ56"/>
      <c r="CJK56"/>
      <c r="CJL56"/>
      <c r="CJM56"/>
      <c r="CJN56"/>
      <c r="CJO56"/>
      <c r="CJP56"/>
      <c r="CJQ56"/>
      <c r="CJR56"/>
      <c r="CJS56"/>
      <c r="CJT56"/>
      <c r="CJU56"/>
      <c r="CJV56"/>
      <c r="CJW56"/>
      <c r="CJX56"/>
      <c r="CJY56"/>
      <c r="CJZ56"/>
      <c r="CKA56"/>
      <c r="CKB56"/>
      <c r="CKC56"/>
      <c r="CKD56"/>
      <c r="CKE56"/>
      <c r="CKF56"/>
      <c r="CKG56"/>
      <c r="CKH56"/>
      <c r="CKI56"/>
      <c r="CKJ56"/>
      <c r="CKK56"/>
      <c r="CKL56"/>
      <c r="CKM56"/>
      <c r="CKN56"/>
      <c r="CKO56"/>
      <c r="CKP56"/>
      <c r="CKQ56"/>
      <c r="CKR56"/>
      <c r="CKS56"/>
      <c r="CKT56"/>
      <c r="CKU56"/>
      <c r="CKV56"/>
      <c r="CKW56"/>
      <c r="CKX56"/>
      <c r="CKY56"/>
      <c r="CKZ56"/>
      <c r="CLA56"/>
      <c r="CLB56"/>
      <c r="CLC56"/>
      <c r="CLD56"/>
      <c r="CLE56"/>
      <c r="CLF56"/>
      <c r="CLG56"/>
      <c r="CLH56"/>
      <c r="CLI56"/>
      <c r="CLJ56"/>
      <c r="CLK56"/>
      <c r="CLL56"/>
      <c r="CLM56"/>
      <c r="CLN56"/>
      <c r="CLO56"/>
      <c r="CLP56"/>
      <c r="CLQ56"/>
      <c r="CLR56"/>
      <c r="CLS56"/>
      <c r="CLT56"/>
      <c r="CLU56"/>
      <c r="CLV56"/>
      <c r="CLW56"/>
      <c r="CLX56"/>
      <c r="CLY56"/>
      <c r="CLZ56"/>
      <c r="CMA56"/>
      <c r="CMB56"/>
      <c r="CMC56"/>
      <c r="CMD56"/>
      <c r="CME56"/>
      <c r="CMF56"/>
      <c r="CMG56"/>
      <c r="CMH56"/>
      <c r="CMI56"/>
      <c r="CMJ56"/>
      <c r="CMK56"/>
      <c r="CML56"/>
      <c r="CMM56"/>
      <c r="CMN56"/>
      <c r="CMO56"/>
      <c r="CMP56"/>
      <c r="CMQ56"/>
      <c r="CMR56"/>
      <c r="CMS56"/>
      <c r="CMT56"/>
      <c r="CMU56"/>
      <c r="CMV56"/>
      <c r="CMW56"/>
      <c r="CMX56"/>
      <c r="CMY56"/>
      <c r="CMZ56"/>
      <c r="CNA56"/>
      <c r="CNB56"/>
      <c r="CNC56"/>
      <c r="CND56"/>
      <c r="CNE56"/>
      <c r="CNF56"/>
      <c r="CNG56"/>
      <c r="CNH56"/>
      <c r="CNI56"/>
      <c r="CNJ56"/>
      <c r="CNK56"/>
      <c r="CNL56"/>
      <c r="CNM56"/>
      <c r="CNN56"/>
      <c r="CNO56"/>
      <c r="CNP56"/>
      <c r="CNQ56"/>
      <c r="CNR56"/>
      <c r="CNS56"/>
      <c r="CNT56"/>
      <c r="CNU56"/>
      <c r="CNV56"/>
      <c r="CNW56"/>
      <c r="CNX56"/>
      <c r="CNY56"/>
      <c r="CNZ56"/>
      <c r="COA56"/>
      <c r="COB56"/>
      <c r="COC56"/>
      <c r="COD56"/>
      <c r="COE56"/>
      <c r="COF56"/>
      <c r="COG56"/>
      <c r="COH56"/>
      <c r="COI56"/>
      <c r="COJ56"/>
      <c r="COK56"/>
      <c r="COL56"/>
      <c r="COM56"/>
      <c r="CON56"/>
      <c r="COO56"/>
      <c r="COP56"/>
      <c r="COQ56"/>
      <c r="COR56"/>
      <c r="COS56"/>
      <c r="COT56"/>
      <c r="COU56"/>
      <c r="COV56"/>
      <c r="COW56"/>
      <c r="COX56"/>
      <c r="COY56"/>
      <c r="COZ56"/>
      <c r="CPA56"/>
      <c r="CPB56"/>
      <c r="CPC56"/>
      <c r="CPD56"/>
      <c r="CPE56"/>
      <c r="CPF56"/>
      <c r="CPG56"/>
      <c r="CPH56"/>
      <c r="CPI56"/>
      <c r="CPJ56"/>
      <c r="CPK56"/>
      <c r="CPL56"/>
      <c r="CPM56"/>
      <c r="CPN56"/>
      <c r="CPO56"/>
      <c r="CPP56"/>
      <c r="CPQ56"/>
      <c r="CPR56"/>
      <c r="CPS56"/>
      <c r="CPT56"/>
      <c r="CPU56"/>
      <c r="CPV56"/>
      <c r="CPW56"/>
      <c r="CPX56"/>
      <c r="CPY56"/>
      <c r="CPZ56"/>
      <c r="CQA56"/>
      <c r="CQB56"/>
      <c r="CQC56"/>
      <c r="CQD56"/>
      <c r="CQE56"/>
      <c r="CQF56"/>
      <c r="CQG56"/>
      <c r="CQH56"/>
      <c r="CQI56"/>
      <c r="CQJ56"/>
      <c r="CQK56"/>
      <c r="CQL56"/>
      <c r="CQM56"/>
      <c r="CQN56"/>
      <c r="CQO56"/>
      <c r="CQP56"/>
      <c r="CQQ56"/>
      <c r="CQR56"/>
      <c r="CQS56"/>
      <c r="CQT56"/>
      <c r="CQU56"/>
      <c r="CQV56"/>
      <c r="CQW56"/>
      <c r="CQX56"/>
      <c r="CQY56"/>
      <c r="CQZ56"/>
      <c r="CRA56"/>
      <c r="CRB56"/>
      <c r="CRC56"/>
      <c r="CRD56"/>
      <c r="CRE56"/>
      <c r="CRF56"/>
      <c r="CRG56"/>
      <c r="CRH56"/>
      <c r="CRI56"/>
      <c r="CRJ56"/>
      <c r="CRK56"/>
      <c r="CRL56"/>
      <c r="CRM56"/>
      <c r="CRN56"/>
      <c r="CRO56"/>
      <c r="CRP56"/>
      <c r="CRQ56"/>
      <c r="CRR56"/>
      <c r="CRS56"/>
      <c r="CRT56"/>
      <c r="CRU56"/>
      <c r="CRV56"/>
      <c r="CRW56"/>
      <c r="CRX56"/>
      <c r="CRY56"/>
      <c r="CRZ56"/>
      <c r="CSA56"/>
      <c r="CSB56"/>
      <c r="CSC56"/>
      <c r="CSD56"/>
      <c r="CSE56"/>
      <c r="CSF56"/>
      <c r="CSG56"/>
      <c r="CSH56"/>
      <c r="CSI56"/>
      <c r="CSJ56"/>
      <c r="CSK56"/>
      <c r="CSL56"/>
      <c r="CSM56"/>
      <c r="CSN56"/>
      <c r="CSO56"/>
      <c r="CSP56"/>
      <c r="CSQ56"/>
      <c r="CSR56"/>
      <c r="CSS56"/>
      <c r="CST56"/>
      <c r="CSU56"/>
      <c r="CSV56"/>
      <c r="CSW56"/>
      <c r="CSX56"/>
      <c r="CSY56"/>
      <c r="CSZ56"/>
      <c r="CTA56"/>
      <c r="CTB56"/>
      <c r="CTC56"/>
      <c r="CTD56"/>
      <c r="CTE56"/>
      <c r="CTF56"/>
      <c r="CTG56"/>
      <c r="CTH56"/>
      <c r="CTI56"/>
      <c r="CTJ56"/>
      <c r="CTK56"/>
      <c r="CTL56"/>
      <c r="CTM56"/>
      <c r="CTN56"/>
      <c r="CTO56"/>
      <c r="CTP56"/>
      <c r="CTQ56"/>
      <c r="CTR56"/>
      <c r="CTS56"/>
      <c r="CTT56"/>
      <c r="CTU56"/>
      <c r="CTV56"/>
      <c r="CTW56"/>
      <c r="CTX56"/>
      <c r="CTY56"/>
      <c r="CTZ56"/>
      <c r="CUA56"/>
      <c r="CUB56"/>
      <c r="CUC56"/>
      <c r="CUD56"/>
      <c r="CUE56"/>
      <c r="CUF56"/>
      <c r="CUG56"/>
      <c r="CUH56"/>
      <c r="CUI56"/>
      <c r="CUJ56"/>
      <c r="CUK56"/>
      <c r="CUL56"/>
      <c r="CUM56"/>
      <c r="CUN56"/>
      <c r="CUO56"/>
      <c r="CUP56"/>
      <c r="CUQ56"/>
      <c r="CUR56"/>
      <c r="CUS56"/>
      <c r="CUT56"/>
      <c r="CUU56"/>
      <c r="CUV56"/>
      <c r="CUW56"/>
      <c r="CUX56"/>
      <c r="CUY56"/>
      <c r="CUZ56"/>
      <c r="CVA56"/>
      <c r="CVB56"/>
      <c r="CVC56"/>
      <c r="CVD56"/>
      <c r="CVE56"/>
      <c r="CVF56"/>
      <c r="CVG56"/>
      <c r="CVH56"/>
      <c r="CVI56"/>
      <c r="CVJ56"/>
      <c r="CVK56"/>
      <c r="CVL56"/>
      <c r="CVM56"/>
      <c r="CVN56"/>
      <c r="CVO56"/>
      <c r="CVP56"/>
      <c r="CVQ56"/>
      <c r="CVR56"/>
      <c r="CVS56"/>
      <c r="CVT56"/>
      <c r="CVU56"/>
      <c r="CVV56"/>
      <c r="CVW56"/>
      <c r="CVX56"/>
      <c r="CVY56"/>
      <c r="CVZ56"/>
      <c r="CWA56"/>
      <c r="CWB56"/>
      <c r="CWC56"/>
      <c r="CWD56"/>
      <c r="CWE56"/>
      <c r="CWF56"/>
      <c r="CWG56"/>
      <c r="CWH56"/>
      <c r="CWI56"/>
      <c r="CWJ56"/>
      <c r="CWK56"/>
      <c r="CWL56"/>
      <c r="CWM56"/>
      <c r="CWN56"/>
      <c r="CWO56"/>
      <c r="CWP56"/>
      <c r="CWQ56"/>
      <c r="CWR56"/>
      <c r="CWS56"/>
      <c r="CWT56"/>
      <c r="CWU56"/>
      <c r="CWV56"/>
      <c r="CWW56"/>
      <c r="CWX56"/>
      <c r="CWY56"/>
      <c r="CWZ56"/>
      <c r="CXA56"/>
      <c r="CXB56"/>
      <c r="CXC56"/>
      <c r="CXD56"/>
      <c r="CXE56"/>
      <c r="CXF56"/>
      <c r="CXG56"/>
      <c r="CXH56"/>
      <c r="CXI56"/>
      <c r="CXJ56"/>
      <c r="CXK56"/>
      <c r="CXL56"/>
      <c r="CXM56"/>
      <c r="CXN56"/>
      <c r="CXO56"/>
      <c r="CXP56"/>
      <c r="CXQ56"/>
      <c r="CXR56"/>
      <c r="CXS56"/>
      <c r="CXT56"/>
      <c r="CXU56"/>
      <c r="CXV56"/>
      <c r="CXW56"/>
      <c r="CXX56"/>
      <c r="CXY56"/>
      <c r="CXZ56"/>
      <c r="CYA56"/>
      <c r="CYB56"/>
      <c r="CYC56"/>
      <c r="CYD56"/>
      <c r="CYE56"/>
      <c r="CYF56"/>
      <c r="CYG56"/>
      <c r="CYH56"/>
      <c r="CYI56"/>
    </row>
    <row r="57" spans="14:2687" x14ac:dyDescent="0.25">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row>
    <row r="58" spans="14:2687" x14ac:dyDescent="0.25">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row>
    <row r="59" spans="14:2687" x14ac:dyDescent="0.25">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row>
    <row r="60" spans="14:2687" x14ac:dyDescent="0.25">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row>
    <row r="61" spans="14:2687" x14ac:dyDescent="0.25">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row>
    <row r="62" spans="14:2687" x14ac:dyDescent="0.25">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row>
  </sheetData>
  <sheetProtection algorithmName="SHA-512" hashValue="bXCE2i6qNDG1VDEMVNZ0+8n/H/Li+tLHAPQquqlfmVQ89WsI+E3m8mcykdli3WVoueWv+Dz1L7ptKFLgLJ9zZg==" saltValue="TDc6/ntMUb9/SCxq5Nd/Lw==" spinCount="100000" sheet="1" objects="1" scenarios="1"/>
  <conditionalFormatting sqref="F15:H18">
    <cfRule type="colorScale" priority="6">
      <colorScale>
        <cfvo type="min"/>
        <cfvo type="percentile" val="50"/>
        <cfvo type="max"/>
        <color rgb="FFF8696B"/>
        <color rgb="FFFCFCFF"/>
        <color rgb="FF63BE7B"/>
      </colorScale>
    </cfRule>
    <cfRule type="dataBar" priority="7">
      <dataBar>
        <cfvo type="min"/>
        <cfvo type="max"/>
        <color rgb="FF638EC6"/>
      </dataBar>
      <extLst>
        <ext xmlns:x14="http://schemas.microsoft.com/office/spreadsheetml/2009/9/main" uri="{B025F937-C7B1-47D3-B67F-A62EFF666E3E}">
          <x14:id>{E4AAF11D-C5F5-4886-8373-413D0E1F52E0}</x14:id>
        </ext>
      </extLst>
    </cfRule>
  </conditionalFormatting>
  <conditionalFormatting sqref="B15:B19">
    <cfRule type="dataBar" priority="5">
      <dataBar>
        <cfvo type="min"/>
        <cfvo type="max"/>
        <color rgb="FF638EC6"/>
      </dataBar>
      <extLst>
        <ext xmlns:x14="http://schemas.microsoft.com/office/spreadsheetml/2009/9/main" uri="{B025F937-C7B1-47D3-B67F-A62EFF666E3E}">
          <x14:id>{E337E565-56EF-4C4A-8252-9518A62BFB88}</x14:id>
        </ext>
      </extLst>
    </cfRule>
  </conditionalFormatting>
  <conditionalFormatting sqref="F15:H19">
    <cfRule type="colorScale" priority="1">
      <colorScale>
        <cfvo type="min"/>
        <cfvo type="percentile" val="50"/>
        <cfvo type="max"/>
        <color rgb="FFF8696B"/>
        <color rgb="FFFCFCFF"/>
        <color rgb="FF63BE7B"/>
      </colorScale>
    </cfRule>
    <cfRule type="dataBar" priority="2">
      <dataBar>
        <cfvo type="min"/>
        <cfvo type="max"/>
        <color rgb="FF638EC6"/>
      </dataBar>
      <extLst>
        <ext xmlns:x14="http://schemas.microsoft.com/office/spreadsheetml/2009/9/main" uri="{B025F937-C7B1-47D3-B67F-A62EFF666E3E}">
          <x14:id>{74C2EF71-CD82-469F-AFD2-4C5F10A960AE}</x14:id>
        </ext>
      </extLst>
    </cfRule>
  </conditionalFormatting>
  <pageMargins left="0.7" right="0.7" top="0.75" bottom="0.75" header="0.3" footer="0.3"/>
  <tableParts count="5">
    <tablePart r:id="rId1"/>
    <tablePart r:id="rId2"/>
    <tablePart r:id="rId3"/>
    <tablePart r:id="rId4"/>
    <tablePart r:id="rId5"/>
  </tableParts>
  <extLst>
    <ext xmlns:x14="http://schemas.microsoft.com/office/spreadsheetml/2009/9/main" uri="{78C0D931-6437-407d-A8EE-F0AAD7539E65}">
      <x14:conditionalFormattings>
        <x14:conditionalFormatting xmlns:xm="http://schemas.microsoft.com/office/excel/2006/main">
          <x14:cfRule type="dataBar" id="{E4AAF11D-C5F5-4886-8373-413D0E1F52E0}">
            <x14:dataBar minLength="0" maxLength="100" gradient="0">
              <x14:cfvo type="autoMin"/>
              <x14:cfvo type="autoMax"/>
              <x14:negativeFillColor rgb="FFFF0000"/>
              <x14:axisColor rgb="FF000000"/>
            </x14:dataBar>
          </x14:cfRule>
          <xm:sqref>F15:H18</xm:sqref>
        </x14:conditionalFormatting>
        <x14:conditionalFormatting xmlns:xm="http://schemas.microsoft.com/office/excel/2006/main">
          <x14:cfRule type="dataBar" id="{E337E565-56EF-4C4A-8252-9518A62BFB88}">
            <x14:dataBar minLength="0" maxLength="100" gradient="0">
              <x14:cfvo type="autoMin"/>
              <x14:cfvo type="autoMax"/>
              <x14:negativeFillColor rgb="FFFF0000"/>
              <x14:axisColor rgb="FF000000"/>
            </x14:dataBar>
          </x14:cfRule>
          <xm:sqref>B15:B19</xm:sqref>
        </x14:conditionalFormatting>
        <x14:conditionalFormatting xmlns:xm="http://schemas.microsoft.com/office/excel/2006/main">
          <x14:cfRule type="dataBar" id="{74C2EF71-CD82-469F-AFD2-4C5F10A960AE}">
            <x14:dataBar minLength="0" maxLength="100" gradient="0">
              <x14:cfvo type="autoMin"/>
              <x14:cfvo type="autoMax"/>
              <x14:negativeFillColor rgb="FFFF0000"/>
              <x14:axisColor rgb="FF000000"/>
            </x14:dataBar>
          </x14:cfRule>
          <xm:sqref>F15:H19</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5B78D-46E1-4841-AC22-11017D5BAA29}">
  <sheetPr>
    <tabColor rgb="FF7030A0"/>
  </sheetPr>
  <dimension ref="A1:T26"/>
  <sheetViews>
    <sheetView zoomScaleNormal="100" workbookViewId="0">
      <selection activeCell="U21" sqref="U21"/>
    </sheetView>
  </sheetViews>
  <sheetFormatPr defaultRowHeight="15" x14ac:dyDescent="0.25"/>
  <sheetData>
    <row r="1" spans="1:20" x14ac:dyDescent="0.25">
      <c r="A1" s="95"/>
      <c r="B1" s="95"/>
      <c r="C1" s="95"/>
      <c r="D1" s="95"/>
      <c r="E1" s="95"/>
      <c r="F1" s="95"/>
      <c r="G1" s="95"/>
      <c r="H1" s="95"/>
      <c r="I1" s="95"/>
      <c r="J1" s="95"/>
      <c r="K1" s="95"/>
      <c r="L1" s="95"/>
      <c r="M1" s="95"/>
      <c r="N1" s="95"/>
      <c r="O1" s="95"/>
      <c r="P1" s="95"/>
      <c r="Q1" s="95"/>
      <c r="R1" s="95"/>
      <c r="S1" s="95"/>
      <c r="T1" s="95"/>
    </row>
    <row r="2" spans="1:20" x14ac:dyDescent="0.25">
      <c r="A2" s="95"/>
      <c r="B2" s="95"/>
      <c r="C2" s="95"/>
      <c r="D2" s="95"/>
      <c r="E2" s="95"/>
      <c r="F2" s="95"/>
      <c r="G2" s="95"/>
      <c r="H2" s="95"/>
      <c r="I2" s="95"/>
      <c r="J2" s="95"/>
      <c r="K2" s="95"/>
      <c r="L2" s="95"/>
      <c r="M2" s="95"/>
      <c r="N2" s="95"/>
      <c r="O2" s="95"/>
      <c r="P2" s="95"/>
      <c r="Q2" s="95"/>
      <c r="R2" s="95"/>
      <c r="S2" s="95"/>
      <c r="T2" s="95"/>
    </row>
    <row r="3" spans="1:20" x14ac:dyDescent="0.25">
      <c r="A3" s="95"/>
      <c r="B3" s="95"/>
      <c r="C3" s="95"/>
      <c r="D3" s="95"/>
      <c r="E3" s="95"/>
      <c r="F3" s="95"/>
      <c r="G3" s="95"/>
      <c r="H3" s="95"/>
      <c r="I3" s="95"/>
      <c r="J3" s="95"/>
      <c r="K3" s="95"/>
      <c r="L3" s="95"/>
      <c r="M3" s="95"/>
      <c r="N3" s="95"/>
      <c r="O3" s="95"/>
      <c r="P3" s="95"/>
      <c r="Q3" s="95"/>
      <c r="R3" s="95"/>
      <c r="S3" s="95"/>
      <c r="T3" s="95"/>
    </row>
    <row r="4" spans="1:20" x14ac:dyDescent="0.25">
      <c r="A4" s="95"/>
      <c r="B4" s="95"/>
      <c r="C4" s="95"/>
      <c r="D4" s="95"/>
      <c r="E4" s="95"/>
      <c r="F4" s="95"/>
      <c r="G4" s="95"/>
      <c r="H4" s="95"/>
      <c r="I4" s="95"/>
      <c r="J4" s="95"/>
      <c r="K4" s="95"/>
      <c r="L4" s="95"/>
      <c r="M4" s="95"/>
      <c r="N4" s="95"/>
      <c r="O4" s="95"/>
      <c r="P4" s="95"/>
      <c r="Q4" s="95"/>
      <c r="R4" s="95"/>
      <c r="S4" s="95"/>
      <c r="T4" s="95"/>
    </row>
    <row r="5" spans="1:20" x14ac:dyDescent="0.25">
      <c r="A5" s="95"/>
      <c r="B5" s="95"/>
      <c r="C5" s="95"/>
      <c r="D5" s="95"/>
      <c r="E5" s="95"/>
      <c r="F5" s="95"/>
      <c r="G5" s="95"/>
      <c r="H5" s="95"/>
      <c r="I5" s="95"/>
      <c r="J5" s="95"/>
      <c r="K5" s="95"/>
      <c r="L5" s="95"/>
      <c r="M5" s="95"/>
      <c r="N5" s="95"/>
      <c r="O5" s="95"/>
      <c r="P5" s="95"/>
      <c r="Q5" s="95"/>
      <c r="R5" s="95"/>
      <c r="S5" s="95"/>
      <c r="T5" s="95"/>
    </row>
    <row r="6" spans="1:20" x14ac:dyDescent="0.25">
      <c r="A6" s="95"/>
      <c r="B6" s="95"/>
      <c r="C6" s="95"/>
      <c r="D6" s="95"/>
      <c r="E6" s="95"/>
      <c r="F6" s="95"/>
      <c r="G6" s="95"/>
      <c r="H6" s="95"/>
      <c r="I6" s="95"/>
      <c r="J6" s="95"/>
      <c r="K6" s="95"/>
      <c r="L6" s="95"/>
      <c r="M6" s="95"/>
      <c r="N6" s="95"/>
      <c r="O6" s="95"/>
      <c r="P6" s="95"/>
      <c r="Q6" s="95"/>
      <c r="R6" s="95"/>
      <c r="S6" s="95"/>
      <c r="T6" s="95"/>
    </row>
    <row r="7" spans="1:20" x14ac:dyDescent="0.25">
      <c r="A7" s="95"/>
      <c r="B7" s="95"/>
      <c r="C7" s="95"/>
      <c r="D7" s="95"/>
      <c r="E7" s="95"/>
      <c r="F7" s="95"/>
      <c r="G7" s="95"/>
      <c r="H7" s="95"/>
      <c r="I7" s="95"/>
      <c r="J7" s="95"/>
      <c r="K7" s="95"/>
      <c r="L7" s="95"/>
      <c r="M7" s="95"/>
      <c r="N7" s="95"/>
      <c r="O7" s="95"/>
      <c r="P7" s="95"/>
      <c r="Q7" s="95"/>
      <c r="R7" s="95"/>
      <c r="S7" s="95"/>
      <c r="T7" s="95"/>
    </row>
    <row r="8" spans="1:20" x14ac:dyDescent="0.25">
      <c r="A8" s="95"/>
      <c r="B8" s="95"/>
      <c r="C8" s="95"/>
      <c r="D8" s="95"/>
      <c r="E8" s="95"/>
      <c r="F8" s="95"/>
      <c r="G8" s="95"/>
      <c r="H8" s="95"/>
      <c r="I8" s="95"/>
      <c r="J8" s="95"/>
      <c r="K8" s="95"/>
      <c r="L8" s="95"/>
      <c r="M8" s="95"/>
      <c r="N8" s="95"/>
      <c r="O8" s="95"/>
      <c r="P8" s="95"/>
      <c r="Q8" s="95"/>
      <c r="R8" s="95"/>
      <c r="S8" s="95"/>
      <c r="T8" s="95"/>
    </row>
    <row r="9" spans="1:20" x14ac:dyDescent="0.25">
      <c r="A9" s="95"/>
      <c r="B9" s="95"/>
      <c r="C9" s="95"/>
      <c r="D9" s="95"/>
      <c r="E9" s="95"/>
      <c r="F9" s="95"/>
      <c r="G9" s="95"/>
      <c r="H9" s="95"/>
      <c r="I9" s="95"/>
      <c r="J9" s="95"/>
      <c r="K9" s="95"/>
      <c r="L9" s="95"/>
      <c r="M9" s="95"/>
      <c r="N9" s="95"/>
      <c r="O9" s="95"/>
      <c r="P9" s="95"/>
      <c r="Q9" s="95"/>
      <c r="R9" s="95"/>
      <c r="S9" s="95"/>
      <c r="T9" s="95"/>
    </row>
    <row r="10" spans="1:20" x14ac:dyDescent="0.25">
      <c r="A10" s="95"/>
      <c r="B10" s="95"/>
      <c r="C10" s="95"/>
      <c r="D10" s="95"/>
      <c r="E10" s="95"/>
      <c r="F10" s="95"/>
      <c r="G10" s="95"/>
      <c r="H10" s="95"/>
      <c r="I10" s="95"/>
      <c r="J10" s="95"/>
      <c r="K10" s="95"/>
      <c r="L10" s="95"/>
      <c r="M10" s="95"/>
      <c r="N10" s="95"/>
      <c r="O10" s="95"/>
      <c r="P10" s="95"/>
      <c r="Q10" s="95"/>
      <c r="R10" s="95"/>
      <c r="S10" s="95"/>
      <c r="T10" s="95"/>
    </row>
    <row r="11" spans="1:20" x14ac:dyDescent="0.25">
      <c r="A11" s="95"/>
      <c r="B11" s="95"/>
      <c r="C11" s="95"/>
      <c r="D11" s="95"/>
      <c r="E11" s="95"/>
      <c r="F11" s="95"/>
      <c r="G11" s="95"/>
      <c r="H11" s="95"/>
      <c r="I11" s="95"/>
      <c r="J11" s="95"/>
      <c r="K11" s="95"/>
      <c r="L11" s="95"/>
      <c r="M11" s="95"/>
      <c r="N11" s="95"/>
      <c r="O11" s="95"/>
      <c r="P11" s="95"/>
      <c r="Q11" s="95"/>
      <c r="R11" s="95"/>
      <c r="S11" s="95"/>
      <c r="T11" s="95"/>
    </row>
    <row r="12" spans="1:20" x14ac:dyDescent="0.25">
      <c r="A12" s="95"/>
      <c r="B12" s="95"/>
      <c r="C12" s="95"/>
      <c r="D12" s="95"/>
      <c r="E12" s="95"/>
      <c r="F12" s="95"/>
      <c r="G12" s="95"/>
      <c r="H12" s="95"/>
      <c r="I12" s="95"/>
      <c r="J12" s="95"/>
      <c r="K12" s="95"/>
      <c r="L12" s="95"/>
      <c r="M12" s="95"/>
      <c r="N12" s="95"/>
      <c r="O12" s="95"/>
      <c r="P12" s="95"/>
      <c r="Q12" s="95"/>
      <c r="R12" s="95"/>
      <c r="S12" s="95"/>
      <c r="T12" s="95"/>
    </row>
    <row r="13" spans="1:20" x14ac:dyDescent="0.25">
      <c r="A13" s="95"/>
      <c r="B13" s="95"/>
      <c r="C13" s="95"/>
      <c r="D13" s="95"/>
      <c r="E13" s="95"/>
      <c r="F13" s="95"/>
      <c r="G13" s="95"/>
      <c r="H13" s="95"/>
      <c r="I13" s="95"/>
      <c r="J13" s="95"/>
      <c r="K13" s="95"/>
      <c r="L13" s="95"/>
      <c r="M13" s="95"/>
      <c r="N13" s="95"/>
      <c r="O13" s="95"/>
      <c r="P13" s="95"/>
      <c r="Q13" s="95"/>
      <c r="R13" s="95"/>
      <c r="S13" s="95"/>
      <c r="T13" s="95"/>
    </row>
    <row r="14" spans="1:20" x14ac:dyDescent="0.25">
      <c r="A14" s="95"/>
      <c r="B14" s="95"/>
      <c r="C14" s="95"/>
      <c r="D14" s="95"/>
      <c r="E14" s="95"/>
      <c r="F14" s="95"/>
      <c r="G14" s="95"/>
      <c r="H14" s="95"/>
      <c r="I14" s="95"/>
      <c r="J14" s="95"/>
      <c r="K14" s="95"/>
      <c r="L14" s="95"/>
      <c r="M14" s="95"/>
      <c r="N14" s="95"/>
      <c r="O14" s="95"/>
      <c r="P14" s="95"/>
      <c r="Q14" s="95"/>
      <c r="R14" s="95"/>
      <c r="S14" s="95"/>
      <c r="T14" s="95"/>
    </row>
    <row r="15" spans="1:20" x14ac:dyDescent="0.25">
      <c r="A15" s="95"/>
      <c r="B15" s="95"/>
      <c r="C15" s="95"/>
      <c r="D15" s="95"/>
      <c r="E15" s="95"/>
      <c r="F15" s="95"/>
      <c r="G15" s="95"/>
      <c r="H15" s="95"/>
      <c r="I15" s="95"/>
      <c r="J15" s="95"/>
      <c r="K15" s="95"/>
      <c r="L15" s="95"/>
      <c r="M15" s="95"/>
      <c r="N15" s="95"/>
      <c r="O15" s="95"/>
      <c r="P15" s="95"/>
      <c r="Q15" s="95"/>
      <c r="R15" s="95"/>
      <c r="S15" s="95"/>
      <c r="T15" s="95"/>
    </row>
    <row r="16" spans="1:20" x14ac:dyDescent="0.25">
      <c r="A16" s="95"/>
      <c r="B16" s="95"/>
      <c r="C16" s="95"/>
      <c r="D16" s="95"/>
      <c r="E16" s="95"/>
      <c r="F16" s="95"/>
      <c r="G16" s="95"/>
      <c r="H16" s="95"/>
      <c r="I16" s="95"/>
      <c r="J16" s="95"/>
      <c r="K16" s="95"/>
      <c r="L16" s="95"/>
      <c r="M16" s="95"/>
      <c r="N16" s="95"/>
      <c r="O16" s="95"/>
      <c r="P16" s="95"/>
      <c r="Q16" s="95"/>
      <c r="R16" s="95"/>
      <c r="S16" s="95"/>
      <c r="T16" s="95"/>
    </row>
    <row r="17" spans="1:20" x14ac:dyDescent="0.25">
      <c r="A17" s="95"/>
      <c r="B17" s="95"/>
      <c r="C17" s="95"/>
      <c r="D17" s="95"/>
      <c r="E17" s="95"/>
      <c r="F17" s="95"/>
      <c r="G17" s="95"/>
      <c r="H17" s="95"/>
      <c r="I17" s="95"/>
      <c r="J17" s="95"/>
      <c r="K17" s="95"/>
      <c r="L17" s="95"/>
      <c r="M17" s="95"/>
      <c r="N17" s="95"/>
      <c r="O17" s="95"/>
      <c r="P17" s="95"/>
      <c r="Q17" s="95"/>
      <c r="R17" s="95"/>
      <c r="S17" s="95"/>
      <c r="T17" s="95"/>
    </row>
    <row r="18" spans="1:20" x14ac:dyDescent="0.25">
      <c r="A18" s="95"/>
      <c r="B18" s="95"/>
      <c r="C18" s="95"/>
      <c r="D18" s="95"/>
      <c r="E18" s="95"/>
      <c r="F18" s="95"/>
      <c r="G18" s="95"/>
      <c r="H18" s="95"/>
      <c r="I18" s="95"/>
      <c r="J18" s="95"/>
      <c r="K18" s="95"/>
      <c r="L18" s="95"/>
      <c r="M18" s="95"/>
      <c r="N18" s="95"/>
      <c r="O18" s="95"/>
      <c r="P18" s="95"/>
      <c r="Q18" s="95"/>
      <c r="R18" s="95"/>
      <c r="S18" s="95"/>
      <c r="T18" s="95"/>
    </row>
    <row r="19" spans="1:20" x14ac:dyDescent="0.25">
      <c r="A19" s="95"/>
      <c r="B19" s="95"/>
      <c r="C19" s="95"/>
      <c r="D19" s="95"/>
      <c r="E19" s="95"/>
      <c r="F19" s="95"/>
      <c r="G19" s="95"/>
      <c r="H19" s="95"/>
      <c r="I19" s="95"/>
      <c r="J19" s="95"/>
      <c r="K19" s="95"/>
      <c r="L19" s="95"/>
      <c r="M19" s="95"/>
      <c r="N19" s="95"/>
      <c r="O19" s="95"/>
      <c r="P19" s="95"/>
      <c r="Q19" s="95"/>
      <c r="R19" s="95"/>
      <c r="S19" s="95"/>
      <c r="T19" s="95"/>
    </row>
    <row r="20" spans="1:20" x14ac:dyDescent="0.25">
      <c r="A20" s="95"/>
      <c r="B20" s="95"/>
      <c r="C20" s="95"/>
      <c r="D20" s="95"/>
      <c r="E20" s="95"/>
      <c r="F20" s="95"/>
      <c r="G20" s="95"/>
      <c r="H20" s="95"/>
      <c r="I20" s="95"/>
      <c r="J20" s="95"/>
      <c r="K20" s="95"/>
      <c r="L20" s="95"/>
      <c r="M20" s="95"/>
      <c r="N20" s="95"/>
      <c r="O20" s="95"/>
      <c r="P20" s="95"/>
      <c r="Q20" s="95"/>
      <c r="R20" s="95"/>
      <c r="S20" s="95"/>
      <c r="T20" s="95"/>
    </row>
    <row r="21" spans="1:20" x14ac:dyDescent="0.25">
      <c r="A21" s="95"/>
      <c r="B21" s="95"/>
      <c r="C21" s="95"/>
      <c r="D21" s="95"/>
      <c r="E21" s="95"/>
      <c r="F21" s="95"/>
      <c r="G21" s="95"/>
      <c r="H21" s="95"/>
      <c r="I21" s="95"/>
      <c r="J21" s="95"/>
      <c r="K21" s="95"/>
      <c r="L21" s="95"/>
      <c r="M21" s="95"/>
      <c r="N21" s="95"/>
      <c r="O21" s="95"/>
      <c r="P21" s="95"/>
      <c r="Q21" s="95"/>
      <c r="R21" s="95"/>
      <c r="S21" s="95"/>
      <c r="T21" s="95"/>
    </row>
    <row r="22" spans="1:20" x14ac:dyDescent="0.25">
      <c r="A22" s="95"/>
      <c r="B22" s="95"/>
      <c r="C22" s="95"/>
      <c r="D22" s="95"/>
      <c r="E22" s="95"/>
      <c r="F22" s="95"/>
      <c r="G22" s="95"/>
      <c r="H22" s="95"/>
      <c r="I22" s="95"/>
      <c r="J22" s="95"/>
      <c r="K22" s="95"/>
      <c r="L22" s="95"/>
      <c r="M22" s="95"/>
      <c r="N22" s="95"/>
      <c r="O22" s="95"/>
      <c r="P22" s="95"/>
      <c r="Q22" s="95"/>
      <c r="R22" s="95"/>
      <c r="S22" s="95"/>
      <c r="T22" s="95"/>
    </row>
    <row r="23" spans="1:20" x14ac:dyDescent="0.25">
      <c r="A23" s="95"/>
      <c r="B23" s="95"/>
      <c r="C23" s="95"/>
      <c r="D23" s="95"/>
      <c r="E23" s="95"/>
      <c r="F23" s="95"/>
      <c r="G23" s="95"/>
      <c r="H23" s="95"/>
      <c r="I23" s="95"/>
      <c r="J23" s="95"/>
      <c r="K23" s="95"/>
      <c r="L23" s="95"/>
      <c r="M23" s="95"/>
      <c r="N23" s="95"/>
      <c r="O23" s="95"/>
      <c r="P23" s="95"/>
      <c r="Q23" s="95"/>
      <c r="R23" s="95"/>
      <c r="S23" s="95"/>
      <c r="T23" s="95"/>
    </row>
    <row r="24" spans="1:20" x14ac:dyDescent="0.25">
      <c r="A24" s="95"/>
      <c r="B24" s="95"/>
      <c r="C24" s="95"/>
      <c r="D24" s="95"/>
      <c r="E24" s="95"/>
      <c r="F24" s="95"/>
      <c r="G24" s="95"/>
      <c r="H24" s="95"/>
      <c r="I24" s="95"/>
      <c r="J24" s="95"/>
      <c r="K24" s="95"/>
      <c r="L24" s="95"/>
      <c r="M24" s="95"/>
      <c r="N24" s="95"/>
      <c r="O24" s="95"/>
      <c r="P24" s="95"/>
      <c r="Q24" s="95"/>
      <c r="R24" s="95"/>
      <c r="S24" s="95"/>
      <c r="T24" s="95"/>
    </row>
    <row r="25" spans="1:20" x14ac:dyDescent="0.25">
      <c r="A25" s="95"/>
      <c r="B25" s="95"/>
      <c r="C25" s="95"/>
      <c r="D25" s="95"/>
      <c r="E25" s="95"/>
      <c r="F25" s="95"/>
      <c r="G25" s="95"/>
      <c r="H25" s="95"/>
      <c r="I25" s="95"/>
      <c r="J25" s="95"/>
      <c r="K25" s="95"/>
      <c r="L25" s="95"/>
      <c r="M25" s="95"/>
      <c r="N25" s="95"/>
      <c r="O25" s="95"/>
      <c r="P25" s="95"/>
      <c r="Q25" s="95"/>
      <c r="R25" s="95"/>
      <c r="S25" s="95"/>
      <c r="T25" s="95"/>
    </row>
    <row r="26" spans="1:20" x14ac:dyDescent="0.25">
      <c r="A26" s="95"/>
      <c r="B26" s="95"/>
      <c r="C26" s="95"/>
      <c r="D26" s="95"/>
      <c r="E26" s="95"/>
      <c r="F26" s="95"/>
      <c r="G26" s="95"/>
      <c r="H26" s="95"/>
      <c r="I26" s="95"/>
      <c r="J26" s="95"/>
      <c r="K26" s="95"/>
      <c r="L26" s="95"/>
      <c r="M26" s="95"/>
      <c r="N26" s="95"/>
      <c r="O26" s="95"/>
      <c r="P26" s="95"/>
      <c r="Q26" s="95"/>
      <c r="R26" s="95"/>
      <c r="S26" s="95"/>
      <c r="T26" s="95"/>
    </row>
  </sheetData>
  <sheetProtection algorithmName="SHA-512" hashValue="P5PuDRZrjNm4zKikoyCyxGf6iMRfpXOTMYioYp/WauqNWqMmNL/7wzj4axZaOWwISc7UDKpz3o34ec4GJ7KwzA==" saltValue="Mj1PFjWvNbDw8Cvh6SJFyA==" spinCount="100000" sheet="1" objects="1" scenarios="1" selectLockedCells="1" selectUnlockedCells="1"/>
  <mergeCells count="1">
    <mergeCell ref="A1:T26"/>
  </mergeCells>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7EDFD-05E4-45FF-98C1-637F87967CAD}">
  <sheetPr>
    <tabColor theme="5" tint="-0.249977111117893"/>
  </sheetPr>
  <dimension ref="A1:AD44"/>
  <sheetViews>
    <sheetView tabSelected="1" zoomScale="70" zoomScaleNormal="70" workbookViewId="0">
      <selection activeCell="AD31" sqref="AD31"/>
    </sheetView>
  </sheetViews>
  <sheetFormatPr defaultRowHeight="15" x14ac:dyDescent="0.25"/>
  <cols>
    <col min="31" max="31" width="19.5703125" bestFit="1" customWidth="1"/>
    <col min="32" max="33" width="20.42578125" bestFit="1" customWidth="1"/>
  </cols>
  <sheetData>
    <row r="1" spans="1:29" x14ac:dyDescent="0.25">
      <c r="A1" s="96"/>
      <c r="B1" s="96"/>
      <c r="C1" s="96"/>
      <c r="D1" s="96"/>
      <c r="E1" s="96"/>
      <c r="F1" s="96"/>
      <c r="G1" s="96"/>
      <c r="H1" s="96"/>
      <c r="I1" s="96"/>
      <c r="J1" s="96"/>
      <c r="K1" s="96"/>
      <c r="L1" s="96"/>
      <c r="M1" s="96"/>
      <c r="N1" s="96"/>
      <c r="O1" s="96"/>
      <c r="P1" s="96"/>
      <c r="Q1" s="96"/>
      <c r="R1" s="96"/>
      <c r="S1" s="96"/>
      <c r="T1" s="96"/>
      <c r="U1" s="96"/>
      <c r="V1" s="96"/>
      <c r="W1" s="96"/>
      <c r="X1" s="96"/>
      <c r="Y1" s="96"/>
      <c r="Z1" s="96"/>
      <c r="AA1" s="96"/>
      <c r="AB1" s="96"/>
      <c r="AC1" s="96"/>
    </row>
    <row r="2" spans="1:29" x14ac:dyDescent="0.25">
      <c r="A2" s="96"/>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row>
    <row r="3" spans="1:29" x14ac:dyDescent="0.25">
      <c r="A3" s="96"/>
      <c r="B3" s="96"/>
      <c r="C3" s="96"/>
      <c r="D3" s="96"/>
      <c r="E3" s="96"/>
      <c r="F3" s="96"/>
      <c r="G3" s="96"/>
      <c r="H3" s="96"/>
      <c r="I3" s="96"/>
      <c r="J3" s="96"/>
      <c r="K3" s="96"/>
      <c r="L3" s="96"/>
      <c r="M3" s="96"/>
      <c r="N3" s="96"/>
      <c r="O3" s="96"/>
      <c r="P3" s="96"/>
      <c r="Q3" s="96"/>
      <c r="R3" s="96"/>
      <c r="S3" s="96"/>
      <c r="T3" s="96"/>
      <c r="U3" s="96"/>
      <c r="V3" s="96"/>
      <c r="W3" s="96"/>
      <c r="X3" s="96"/>
      <c r="Y3" s="96"/>
      <c r="Z3" s="96"/>
      <c r="AA3" s="96"/>
      <c r="AB3" s="96"/>
      <c r="AC3" s="96"/>
    </row>
    <row r="4" spans="1:29" x14ac:dyDescent="0.25">
      <c r="A4" s="96"/>
      <c r="B4" s="96"/>
      <c r="C4" s="96"/>
      <c r="D4" s="96"/>
      <c r="E4" s="96"/>
      <c r="F4" s="96"/>
      <c r="G4" s="96"/>
      <c r="H4" s="96"/>
      <c r="I4" s="96"/>
      <c r="J4" s="96"/>
      <c r="K4" s="96"/>
      <c r="L4" s="96"/>
      <c r="M4" s="96"/>
      <c r="N4" s="96"/>
      <c r="O4" s="96"/>
      <c r="P4" s="96"/>
      <c r="Q4" s="96"/>
      <c r="R4" s="96"/>
      <c r="S4" s="96"/>
      <c r="T4" s="96"/>
      <c r="U4" s="96"/>
      <c r="V4" s="96"/>
      <c r="W4" s="96"/>
      <c r="X4" s="96"/>
      <c r="Y4" s="96"/>
      <c r="Z4" s="96"/>
      <c r="AA4" s="96"/>
      <c r="AB4" s="96"/>
      <c r="AC4" s="96"/>
    </row>
    <row r="5" spans="1:29" x14ac:dyDescent="0.25">
      <c r="A5" s="96"/>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row>
    <row r="6" spans="1:29" x14ac:dyDescent="0.25">
      <c r="A6" s="96"/>
      <c r="B6" s="96"/>
      <c r="C6" s="96"/>
      <c r="D6" s="96"/>
      <c r="E6" s="96"/>
      <c r="F6" s="96"/>
      <c r="G6" s="96"/>
      <c r="H6" s="96"/>
      <c r="I6" s="96"/>
      <c r="J6" s="96"/>
      <c r="K6" s="96"/>
      <c r="L6" s="96"/>
      <c r="M6" s="96"/>
      <c r="N6" s="96"/>
      <c r="O6" s="96"/>
      <c r="P6" s="96"/>
      <c r="Q6" s="96"/>
      <c r="R6" s="96"/>
      <c r="S6" s="96"/>
      <c r="T6" s="96"/>
      <c r="U6" s="96"/>
      <c r="V6" s="96"/>
      <c r="W6" s="96"/>
      <c r="X6" s="96"/>
      <c r="Y6" s="96"/>
      <c r="Z6" s="96"/>
      <c r="AA6" s="96"/>
      <c r="AB6" s="96"/>
      <c r="AC6" s="96"/>
    </row>
    <row r="7" spans="1:29" x14ac:dyDescent="0.25">
      <c r="A7" s="96"/>
      <c r="B7" s="96"/>
      <c r="C7" s="96"/>
      <c r="D7" s="96"/>
      <c r="E7" s="96"/>
      <c r="F7" s="96"/>
      <c r="G7" s="96"/>
      <c r="H7" s="96"/>
      <c r="I7" s="96"/>
      <c r="J7" s="96"/>
      <c r="K7" s="96"/>
      <c r="L7" s="96"/>
      <c r="M7" s="96"/>
      <c r="N7" s="96"/>
      <c r="O7" s="96"/>
      <c r="P7" s="96"/>
      <c r="Q7" s="96"/>
      <c r="R7" s="96"/>
      <c r="S7" s="96"/>
      <c r="T7" s="96"/>
      <c r="U7" s="96"/>
      <c r="V7" s="96"/>
      <c r="W7" s="96"/>
      <c r="X7" s="96"/>
      <c r="Y7" s="96"/>
      <c r="Z7" s="96"/>
      <c r="AA7" s="96"/>
      <c r="AB7" s="96"/>
      <c r="AC7" s="96"/>
    </row>
    <row r="8" spans="1:29" x14ac:dyDescent="0.25">
      <c r="A8" s="96"/>
      <c r="B8" s="96"/>
      <c r="C8" s="96"/>
      <c r="D8" s="96"/>
      <c r="E8" s="96"/>
      <c r="F8" s="96"/>
      <c r="G8" s="96"/>
      <c r="H8" s="96"/>
      <c r="I8" s="96"/>
      <c r="J8" s="96"/>
      <c r="K8" s="96"/>
      <c r="L8" s="96"/>
      <c r="M8" s="96"/>
      <c r="N8" s="96"/>
      <c r="O8" s="96"/>
      <c r="P8" s="96"/>
      <c r="Q8" s="96"/>
      <c r="R8" s="96"/>
      <c r="S8" s="96"/>
      <c r="T8" s="96"/>
      <c r="U8" s="96"/>
      <c r="V8" s="96"/>
      <c r="W8" s="96"/>
      <c r="X8" s="96"/>
      <c r="Y8" s="96"/>
      <c r="Z8" s="96"/>
      <c r="AA8" s="96"/>
      <c r="AB8" s="96"/>
      <c r="AC8" s="96"/>
    </row>
    <row r="9" spans="1:29" x14ac:dyDescent="0.25">
      <c r="A9" s="96"/>
      <c r="B9" s="96"/>
      <c r="C9" s="96"/>
      <c r="D9" s="96"/>
      <c r="E9" s="96"/>
      <c r="F9" s="96"/>
      <c r="G9" s="96"/>
      <c r="H9" s="96"/>
      <c r="I9" s="96"/>
      <c r="J9" s="96"/>
      <c r="K9" s="96"/>
      <c r="L9" s="96"/>
      <c r="M9" s="96"/>
      <c r="N9" s="96"/>
      <c r="O9" s="96"/>
      <c r="P9" s="96"/>
      <c r="Q9" s="96"/>
      <c r="R9" s="96"/>
      <c r="S9" s="96"/>
      <c r="T9" s="96"/>
      <c r="U9" s="96"/>
      <c r="V9" s="96"/>
      <c r="W9" s="96"/>
      <c r="X9" s="96"/>
      <c r="Y9" s="96"/>
      <c r="Z9" s="96"/>
      <c r="AA9" s="96"/>
      <c r="AB9" s="96"/>
      <c r="AC9" s="96"/>
    </row>
    <row r="10" spans="1:29" x14ac:dyDescent="0.25">
      <c r="A10" s="96"/>
      <c r="B10" s="96"/>
      <c r="C10" s="96"/>
      <c r="D10" s="96"/>
      <c r="E10" s="96"/>
      <c r="F10" s="96"/>
      <c r="G10" s="96"/>
      <c r="H10" s="96"/>
      <c r="I10" s="96"/>
      <c r="J10" s="96"/>
      <c r="K10" s="96"/>
      <c r="L10" s="96"/>
      <c r="M10" s="96"/>
      <c r="N10" s="96"/>
      <c r="O10" s="96"/>
      <c r="P10" s="96"/>
      <c r="Q10" s="96"/>
      <c r="R10" s="96"/>
      <c r="S10" s="96"/>
      <c r="T10" s="96"/>
      <c r="U10" s="96"/>
      <c r="V10" s="96"/>
      <c r="W10" s="96"/>
      <c r="X10" s="96"/>
      <c r="Y10" s="96"/>
      <c r="Z10" s="96"/>
      <c r="AA10" s="96"/>
      <c r="AB10" s="96"/>
      <c r="AC10" s="96"/>
    </row>
    <row r="11" spans="1:29" x14ac:dyDescent="0.25">
      <c r="A11" s="96"/>
      <c r="B11" s="96"/>
      <c r="C11" s="96"/>
      <c r="D11" s="96"/>
      <c r="E11" s="96"/>
      <c r="F11" s="96"/>
      <c r="G11" s="96"/>
      <c r="H11" s="96"/>
      <c r="I11" s="96"/>
      <c r="J11" s="96"/>
      <c r="K11" s="96"/>
      <c r="L11" s="96"/>
      <c r="M11" s="96"/>
      <c r="N11" s="96"/>
      <c r="O11" s="96"/>
      <c r="P11" s="96"/>
      <c r="Q11" s="96"/>
      <c r="R11" s="96"/>
      <c r="S11" s="96"/>
      <c r="T11" s="96"/>
      <c r="U11" s="96"/>
      <c r="V11" s="96"/>
      <c r="W11" s="96"/>
      <c r="X11" s="96"/>
      <c r="Y11" s="96"/>
      <c r="Z11" s="96"/>
      <c r="AA11" s="96"/>
      <c r="AB11" s="96"/>
      <c r="AC11" s="96"/>
    </row>
    <row r="12" spans="1:29" x14ac:dyDescent="0.25">
      <c r="A12" s="96"/>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A12" s="96"/>
      <c r="AB12" s="96"/>
      <c r="AC12" s="96"/>
    </row>
    <row r="13" spans="1:29" x14ac:dyDescent="0.25">
      <c r="A13" s="96"/>
      <c r="B13" s="96"/>
      <c r="C13" s="96"/>
      <c r="D13" s="96"/>
      <c r="E13" s="96"/>
      <c r="F13" s="96"/>
      <c r="G13" s="96"/>
      <c r="H13" s="96"/>
      <c r="I13" s="96"/>
      <c r="J13" s="96"/>
      <c r="K13" s="96"/>
      <c r="L13" s="96"/>
      <c r="M13" s="96"/>
      <c r="N13" s="96"/>
      <c r="O13" s="96"/>
      <c r="P13" s="96"/>
      <c r="Q13" s="96"/>
      <c r="R13" s="96"/>
      <c r="S13" s="96"/>
      <c r="T13" s="96"/>
      <c r="U13" s="96"/>
      <c r="V13" s="96"/>
      <c r="W13" s="96"/>
      <c r="X13" s="96"/>
      <c r="Y13" s="96"/>
      <c r="Z13" s="96"/>
      <c r="AA13" s="96"/>
      <c r="AB13" s="96"/>
      <c r="AC13" s="96"/>
    </row>
    <row r="14" spans="1:29" x14ac:dyDescent="0.25">
      <c r="A14" s="96"/>
      <c r="B14" s="96"/>
      <c r="C14" s="96"/>
      <c r="D14" s="96"/>
      <c r="E14" s="96"/>
      <c r="F14" s="96"/>
      <c r="G14" s="96"/>
      <c r="H14" s="96"/>
      <c r="I14" s="96"/>
      <c r="J14" s="96"/>
      <c r="K14" s="96"/>
      <c r="L14" s="96"/>
      <c r="M14" s="96"/>
      <c r="N14" s="96"/>
      <c r="O14" s="96"/>
      <c r="P14" s="96"/>
      <c r="Q14" s="96"/>
      <c r="R14" s="96"/>
      <c r="S14" s="96"/>
      <c r="T14" s="96"/>
      <c r="U14" s="96"/>
      <c r="V14" s="96"/>
      <c r="W14" s="96"/>
      <c r="X14" s="96"/>
      <c r="Y14" s="96"/>
      <c r="Z14" s="96"/>
      <c r="AA14" s="96"/>
      <c r="AB14" s="96"/>
      <c r="AC14" s="96"/>
    </row>
    <row r="15" spans="1:29" x14ac:dyDescent="0.25">
      <c r="A15" s="96"/>
      <c r="B15" s="96"/>
      <c r="C15" s="96"/>
      <c r="D15" s="96"/>
      <c r="E15" s="96"/>
      <c r="F15" s="96"/>
      <c r="G15" s="96"/>
      <c r="H15" s="96"/>
      <c r="I15" s="96"/>
      <c r="J15" s="96"/>
      <c r="K15" s="96"/>
      <c r="L15" s="96"/>
      <c r="M15" s="96"/>
      <c r="N15" s="96"/>
      <c r="O15" s="96"/>
      <c r="P15" s="96"/>
      <c r="Q15" s="96"/>
      <c r="R15" s="96"/>
      <c r="S15" s="96"/>
      <c r="T15" s="96"/>
      <c r="U15" s="96"/>
      <c r="V15" s="96"/>
      <c r="W15" s="96"/>
      <c r="X15" s="96"/>
      <c r="Y15" s="96"/>
      <c r="Z15" s="96"/>
      <c r="AA15" s="96"/>
      <c r="AB15" s="96"/>
      <c r="AC15" s="96"/>
    </row>
    <row r="16" spans="1:29" x14ac:dyDescent="0.25">
      <c r="A16" s="96"/>
      <c r="B16" s="96"/>
      <c r="C16" s="96"/>
      <c r="D16" s="96"/>
      <c r="E16" s="96"/>
      <c r="F16" s="96"/>
      <c r="G16" s="96"/>
      <c r="H16" s="96"/>
      <c r="I16" s="96"/>
      <c r="J16" s="96"/>
      <c r="K16" s="96"/>
      <c r="L16" s="96"/>
      <c r="M16" s="96"/>
      <c r="N16" s="96"/>
      <c r="O16" s="96"/>
      <c r="P16" s="96"/>
      <c r="Q16" s="96"/>
      <c r="R16" s="96"/>
      <c r="S16" s="96"/>
      <c r="T16" s="96"/>
      <c r="U16" s="96"/>
      <c r="V16" s="96"/>
      <c r="W16" s="96"/>
      <c r="X16" s="96"/>
      <c r="Y16" s="96"/>
      <c r="Z16" s="96"/>
      <c r="AA16" s="96"/>
      <c r="AB16" s="96"/>
      <c r="AC16" s="96"/>
    </row>
    <row r="17" spans="1:29" x14ac:dyDescent="0.25">
      <c r="A17" s="96"/>
      <c r="B17" s="96"/>
      <c r="C17" s="96"/>
      <c r="D17" s="96"/>
      <c r="E17" s="96"/>
      <c r="F17" s="96"/>
      <c r="G17" s="96"/>
      <c r="H17" s="96"/>
      <c r="I17" s="96"/>
      <c r="J17" s="96"/>
      <c r="K17" s="96"/>
      <c r="L17" s="96"/>
      <c r="M17" s="96"/>
      <c r="N17" s="96"/>
      <c r="O17" s="96"/>
      <c r="P17" s="96"/>
      <c r="Q17" s="96"/>
      <c r="R17" s="96"/>
      <c r="S17" s="96"/>
      <c r="T17" s="96"/>
      <c r="U17" s="96"/>
      <c r="V17" s="96"/>
      <c r="W17" s="96"/>
      <c r="X17" s="96"/>
      <c r="Y17" s="96"/>
      <c r="Z17" s="96"/>
      <c r="AA17" s="96"/>
      <c r="AB17" s="96"/>
      <c r="AC17" s="96"/>
    </row>
    <row r="18" spans="1:29" x14ac:dyDescent="0.25">
      <c r="A18" s="96"/>
      <c r="B18" s="96"/>
      <c r="C18" s="96"/>
      <c r="D18" s="96"/>
      <c r="E18" s="96"/>
      <c r="F18" s="96"/>
      <c r="G18" s="96"/>
      <c r="H18" s="96"/>
      <c r="I18" s="96"/>
      <c r="J18" s="96"/>
      <c r="K18" s="96"/>
      <c r="L18" s="96"/>
      <c r="M18" s="96"/>
      <c r="N18" s="96"/>
      <c r="O18" s="96"/>
      <c r="P18" s="96"/>
      <c r="Q18" s="96"/>
      <c r="R18" s="96"/>
      <c r="S18" s="96"/>
      <c r="T18" s="96"/>
      <c r="U18" s="96"/>
      <c r="V18" s="96"/>
      <c r="W18" s="96"/>
      <c r="X18" s="96"/>
      <c r="Y18" s="96"/>
      <c r="Z18" s="96"/>
      <c r="AA18" s="96"/>
      <c r="AB18" s="96"/>
      <c r="AC18" s="96"/>
    </row>
    <row r="19" spans="1:29" x14ac:dyDescent="0.25">
      <c r="A19" s="96"/>
      <c r="B19" s="96"/>
      <c r="C19" s="96"/>
      <c r="D19" s="96"/>
      <c r="E19" s="96"/>
      <c r="F19" s="96"/>
      <c r="G19" s="96"/>
      <c r="H19" s="96"/>
      <c r="I19" s="96"/>
      <c r="J19" s="96"/>
      <c r="K19" s="96"/>
      <c r="L19" s="96"/>
      <c r="M19" s="96"/>
      <c r="N19" s="96"/>
      <c r="O19" s="96"/>
      <c r="P19" s="96"/>
      <c r="Q19" s="96"/>
      <c r="R19" s="96"/>
      <c r="S19" s="96"/>
      <c r="T19" s="96"/>
      <c r="U19" s="96"/>
      <c r="V19" s="96"/>
      <c r="W19" s="96"/>
      <c r="X19" s="96"/>
      <c r="Y19" s="96"/>
      <c r="Z19" s="96"/>
      <c r="AA19" s="96"/>
      <c r="AB19" s="96"/>
      <c r="AC19" s="96"/>
    </row>
    <row r="20" spans="1:29" x14ac:dyDescent="0.25">
      <c r="A20" s="96"/>
      <c r="B20" s="96"/>
      <c r="C20" s="96"/>
      <c r="D20" s="96"/>
      <c r="E20" s="96"/>
      <c r="F20" s="96"/>
      <c r="G20" s="96"/>
      <c r="H20" s="96"/>
      <c r="I20" s="96"/>
      <c r="J20" s="96"/>
      <c r="K20" s="96"/>
      <c r="L20" s="96"/>
      <c r="M20" s="96"/>
      <c r="N20" s="96"/>
      <c r="O20" s="96"/>
      <c r="P20" s="96"/>
      <c r="Q20" s="96"/>
      <c r="R20" s="96"/>
      <c r="S20" s="96"/>
      <c r="T20" s="96"/>
      <c r="U20" s="96"/>
      <c r="V20" s="96"/>
      <c r="W20" s="96"/>
      <c r="X20" s="96"/>
      <c r="Y20" s="96"/>
      <c r="Z20" s="96"/>
      <c r="AA20" s="96"/>
      <c r="AB20" s="96"/>
      <c r="AC20" s="96"/>
    </row>
    <row r="21" spans="1:29" x14ac:dyDescent="0.25">
      <c r="A21" s="96"/>
      <c r="B21" s="96"/>
      <c r="C21" s="96"/>
      <c r="D21" s="96"/>
      <c r="E21" s="96"/>
      <c r="F21" s="96"/>
      <c r="G21" s="96"/>
      <c r="H21" s="96"/>
      <c r="I21" s="96"/>
      <c r="J21" s="96"/>
      <c r="K21" s="96"/>
      <c r="L21" s="96"/>
      <c r="M21" s="96"/>
      <c r="N21" s="96"/>
      <c r="O21" s="96"/>
      <c r="P21" s="96"/>
      <c r="Q21" s="96"/>
      <c r="R21" s="96"/>
      <c r="S21" s="96"/>
      <c r="T21" s="96"/>
      <c r="U21" s="96"/>
      <c r="V21" s="96"/>
      <c r="W21" s="96"/>
      <c r="X21" s="96"/>
      <c r="Y21" s="96"/>
      <c r="Z21" s="96"/>
      <c r="AA21" s="96"/>
      <c r="AB21" s="96"/>
      <c r="AC21" s="96"/>
    </row>
    <row r="22" spans="1:29" x14ac:dyDescent="0.25">
      <c r="A22" s="96"/>
      <c r="B22" s="96"/>
      <c r="C22" s="96"/>
      <c r="D22" s="96"/>
      <c r="E22" s="96"/>
      <c r="F22" s="96"/>
      <c r="G22" s="96"/>
      <c r="H22" s="96"/>
      <c r="I22" s="96"/>
      <c r="J22" s="96"/>
      <c r="K22" s="96"/>
      <c r="L22" s="96"/>
      <c r="M22" s="96"/>
      <c r="N22" s="96"/>
      <c r="O22" s="96"/>
      <c r="P22" s="96"/>
      <c r="Q22" s="96"/>
      <c r="R22" s="96"/>
      <c r="S22" s="96"/>
      <c r="T22" s="96"/>
      <c r="U22" s="96"/>
      <c r="V22" s="96"/>
      <c r="W22" s="96"/>
      <c r="X22" s="96"/>
      <c r="Y22" s="96"/>
      <c r="Z22" s="96"/>
      <c r="AA22" s="96"/>
      <c r="AB22" s="96"/>
      <c r="AC22" s="96"/>
    </row>
    <row r="23" spans="1:29" x14ac:dyDescent="0.25">
      <c r="A23" s="96"/>
      <c r="B23" s="96"/>
      <c r="C23" s="96"/>
      <c r="D23" s="96"/>
      <c r="E23" s="96"/>
      <c r="F23" s="96"/>
      <c r="G23" s="96"/>
      <c r="H23" s="96"/>
      <c r="I23" s="96"/>
      <c r="J23" s="96"/>
      <c r="K23" s="96"/>
      <c r="L23" s="96"/>
      <c r="M23" s="96"/>
      <c r="N23" s="96"/>
      <c r="O23" s="96"/>
      <c r="P23" s="96"/>
      <c r="Q23" s="96"/>
      <c r="R23" s="96"/>
      <c r="S23" s="96"/>
      <c r="T23" s="96"/>
      <c r="U23" s="96"/>
      <c r="V23" s="96"/>
      <c r="W23" s="96"/>
      <c r="X23" s="96"/>
      <c r="Y23" s="96"/>
      <c r="Z23" s="96"/>
      <c r="AA23" s="96"/>
      <c r="AB23" s="96"/>
      <c r="AC23" s="96"/>
    </row>
    <row r="24" spans="1:29" x14ac:dyDescent="0.25">
      <c r="A24" s="96"/>
      <c r="B24" s="96"/>
      <c r="C24" s="96"/>
      <c r="D24" s="96"/>
      <c r="E24" s="96"/>
      <c r="F24" s="96"/>
      <c r="G24" s="96"/>
      <c r="H24" s="96"/>
      <c r="I24" s="96"/>
      <c r="J24" s="96"/>
      <c r="K24" s="96"/>
      <c r="L24" s="96"/>
      <c r="M24" s="96"/>
      <c r="N24" s="96"/>
      <c r="O24" s="96"/>
      <c r="P24" s="96"/>
      <c r="Q24" s="96"/>
      <c r="R24" s="96"/>
      <c r="S24" s="96"/>
      <c r="T24" s="96"/>
      <c r="U24" s="96"/>
      <c r="V24" s="96"/>
      <c r="W24" s="96"/>
      <c r="X24" s="96"/>
      <c r="Y24" s="96"/>
      <c r="Z24" s="96"/>
      <c r="AA24" s="96"/>
      <c r="AB24" s="96"/>
      <c r="AC24" s="96"/>
    </row>
    <row r="25" spans="1:29" x14ac:dyDescent="0.25">
      <c r="A25" s="96"/>
      <c r="B25" s="96"/>
      <c r="C25" s="96"/>
      <c r="D25" s="96"/>
      <c r="E25" s="96"/>
      <c r="F25" s="96"/>
      <c r="G25" s="96"/>
      <c r="H25" s="96"/>
      <c r="I25" s="96"/>
      <c r="J25" s="96"/>
      <c r="K25" s="96"/>
      <c r="L25" s="96"/>
      <c r="M25" s="96"/>
      <c r="N25" s="96"/>
      <c r="O25" s="96"/>
      <c r="P25" s="96"/>
      <c r="Q25" s="96"/>
      <c r="R25" s="96"/>
      <c r="S25" s="96"/>
      <c r="T25" s="96"/>
      <c r="U25" s="96"/>
      <c r="V25" s="96"/>
      <c r="W25" s="96"/>
      <c r="X25" s="96"/>
      <c r="Y25" s="96"/>
      <c r="Z25" s="96"/>
      <c r="AA25" s="96"/>
      <c r="AB25" s="96"/>
      <c r="AC25" s="96"/>
    </row>
    <row r="26" spans="1:29" x14ac:dyDescent="0.25">
      <c r="A26" s="96"/>
      <c r="B26" s="96"/>
      <c r="C26" s="96"/>
      <c r="D26" s="96"/>
      <c r="E26" s="96"/>
      <c r="F26" s="96"/>
      <c r="G26" s="96"/>
      <c r="H26" s="96"/>
      <c r="I26" s="96"/>
      <c r="J26" s="96"/>
      <c r="K26" s="96"/>
      <c r="L26" s="96"/>
      <c r="M26" s="96"/>
      <c r="N26" s="96"/>
      <c r="O26" s="96"/>
      <c r="P26" s="96"/>
      <c r="Q26" s="96"/>
      <c r="R26" s="96"/>
      <c r="S26" s="96"/>
      <c r="T26" s="96"/>
      <c r="U26" s="96"/>
      <c r="V26" s="96"/>
      <c r="W26" s="96"/>
      <c r="X26" s="96"/>
      <c r="Y26" s="96"/>
      <c r="Z26" s="96"/>
      <c r="AA26" s="96"/>
      <c r="AB26" s="96"/>
      <c r="AC26" s="96"/>
    </row>
    <row r="27" spans="1:29" x14ac:dyDescent="0.25">
      <c r="A27" s="96"/>
      <c r="B27" s="96"/>
      <c r="C27" s="96"/>
      <c r="D27" s="96"/>
      <c r="E27" s="96"/>
      <c r="F27" s="96"/>
      <c r="G27" s="96"/>
      <c r="H27" s="96"/>
      <c r="I27" s="96"/>
      <c r="J27" s="96"/>
      <c r="K27" s="96"/>
      <c r="L27" s="96"/>
      <c r="M27" s="96"/>
      <c r="N27" s="96"/>
      <c r="O27" s="96"/>
      <c r="P27" s="96"/>
      <c r="Q27" s="96"/>
      <c r="R27" s="96"/>
      <c r="S27" s="96"/>
      <c r="T27" s="96"/>
      <c r="U27" s="96"/>
      <c r="V27" s="96"/>
      <c r="W27" s="96"/>
      <c r="X27" s="96"/>
      <c r="Y27" s="96"/>
      <c r="Z27" s="96"/>
      <c r="AA27" s="96"/>
      <c r="AB27" s="96"/>
      <c r="AC27" s="96"/>
    </row>
    <row r="28" spans="1:29" x14ac:dyDescent="0.25">
      <c r="A28" s="96"/>
      <c r="B28" s="96"/>
      <c r="C28" s="96"/>
      <c r="D28" s="96"/>
      <c r="E28" s="96"/>
      <c r="F28" s="96"/>
      <c r="G28" s="96"/>
      <c r="H28" s="96"/>
      <c r="I28" s="96"/>
      <c r="J28" s="96"/>
      <c r="K28" s="96"/>
      <c r="L28" s="96"/>
      <c r="M28" s="96"/>
      <c r="N28" s="96"/>
      <c r="O28" s="96"/>
      <c r="P28" s="96"/>
      <c r="Q28" s="96"/>
      <c r="R28" s="96"/>
      <c r="S28" s="96"/>
      <c r="T28" s="96"/>
      <c r="U28" s="96"/>
      <c r="V28" s="96"/>
      <c r="W28" s="96"/>
      <c r="X28" s="96"/>
      <c r="Y28" s="96"/>
      <c r="Z28" s="96"/>
      <c r="AA28" s="96"/>
      <c r="AB28" s="96"/>
      <c r="AC28" s="96"/>
    </row>
    <row r="29" spans="1:29" x14ac:dyDescent="0.25">
      <c r="A29" s="96"/>
      <c r="B29" s="96"/>
      <c r="C29" s="96"/>
      <c r="D29" s="96"/>
      <c r="E29" s="96"/>
      <c r="F29" s="96"/>
      <c r="G29" s="96"/>
      <c r="H29" s="96"/>
      <c r="I29" s="96"/>
      <c r="J29" s="96"/>
      <c r="K29" s="96"/>
      <c r="L29" s="96"/>
      <c r="M29" s="96"/>
      <c r="N29" s="96"/>
      <c r="O29" s="96"/>
      <c r="P29" s="96"/>
      <c r="Q29" s="96"/>
      <c r="R29" s="96"/>
      <c r="S29" s="96"/>
      <c r="T29" s="96"/>
      <c r="U29" s="96"/>
      <c r="V29" s="96"/>
      <c r="W29" s="96"/>
      <c r="X29" s="96"/>
      <c r="Y29" s="96"/>
      <c r="Z29" s="96"/>
      <c r="AA29" s="96"/>
      <c r="AB29" s="96"/>
      <c r="AC29" s="96"/>
    </row>
    <row r="30" spans="1:29" x14ac:dyDescent="0.25">
      <c r="A30" s="96"/>
      <c r="B30" s="96"/>
      <c r="C30" s="96"/>
      <c r="D30" s="96"/>
      <c r="E30" s="96"/>
      <c r="F30" s="96"/>
      <c r="G30" s="96"/>
      <c r="H30" s="96"/>
      <c r="I30" s="96"/>
      <c r="J30" s="96"/>
      <c r="K30" s="96"/>
      <c r="L30" s="96"/>
      <c r="M30" s="96"/>
      <c r="N30" s="96"/>
      <c r="O30" s="96"/>
      <c r="P30" s="96"/>
      <c r="Q30" s="96"/>
      <c r="R30" s="96"/>
      <c r="S30" s="96"/>
      <c r="T30" s="96"/>
      <c r="U30" s="96"/>
      <c r="V30" s="96"/>
      <c r="W30" s="96"/>
      <c r="X30" s="96"/>
      <c r="Y30" s="96"/>
      <c r="Z30" s="96"/>
      <c r="AA30" s="96"/>
      <c r="AB30" s="96"/>
      <c r="AC30" s="96"/>
    </row>
    <row r="31" spans="1:29" x14ac:dyDescent="0.25">
      <c r="A31" s="96"/>
      <c r="B31" s="96"/>
      <c r="C31" s="96"/>
      <c r="D31" s="96"/>
      <c r="E31" s="96"/>
      <c r="F31" s="96"/>
      <c r="G31" s="96"/>
      <c r="H31" s="96"/>
      <c r="I31" s="96"/>
      <c r="J31" s="96"/>
      <c r="K31" s="96"/>
      <c r="L31" s="96"/>
      <c r="M31" s="96"/>
      <c r="N31" s="96"/>
      <c r="O31" s="96"/>
      <c r="P31" s="96"/>
      <c r="Q31" s="96"/>
      <c r="R31" s="96"/>
      <c r="S31" s="96"/>
      <c r="T31" s="96"/>
      <c r="U31" s="96"/>
      <c r="V31" s="96"/>
      <c r="W31" s="96"/>
      <c r="X31" s="96"/>
      <c r="Y31" s="96"/>
      <c r="Z31" s="96"/>
      <c r="AA31" s="96"/>
      <c r="AB31" s="96"/>
      <c r="AC31" s="96"/>
    </row>
    <row r="32" spans="1:29" x14ac:dyDescent="0.25">
      <c r="A32" s="96"/>
      <c r="B32" s="96"/>
      <c r="C32" s="96"/>
      <c r="D32" s="96"/>
      <c r="E32" s="96"/>
      <c r="F32" s="96"/>
      <c r="G32" s="96"/>
      <c r="H32" s="96"/>
      <c r="I32" s="96"/>
      <c r="J32" s="96"/>
      <c r="K32" s="96"/>
      <c r="L32" s="96"/>
      <c r="M32" s="96"/>
      <c r="N32" s="96"/>
      <c r="O32" s="96"/>
      <c r="P32" s="96"/>
      <c r="Q32" s="96"/>
      <c r="R32" s="96"/>
      <c r="S32" s="96"/>
      <c r="T32" s="96"/>
      <c r="U32" s="96"/>
      <c r="V32" s="96"/>
      <c r="W32" s="96"/>
      <c r="X32" s="96"/>
      <c r="Y32" s="96"/>
      <c r="Z32" s="96"/>
      <c r="AA32" s="96"/>
      <c r="AB32" s="96"/>
      <c r="AC32" s="96"/>
    </row>
    <row r="33" spans="1:30" x14ac:dyDescent="0.25">
      <c r="A33" s="96"/>
      <c r="B33" s="96"/>
      <c r="C33" s="96"/>
      <c r="D33" s="96"/>
      <c r="E33" s="96"/>
      <c r="F33" s="96"/>
      <c r="G33" s="96"/>
      <c r="H33" s="96"/>
      <c r="I33" s="96"/>
      <c r="J33" s="96"/>
      <c r="K33" s="96"/>
      <c r="L33" s="96"/>
      <c r="M33" s="96"/>
      <c r="N33" s="96"/>
      <c r="O33" s="96"/>
      <c r="P33" s="96"/>
      <c r="Q33" s="96"/>
      <c r="R33" s="96"/>
      <c r="S33" s="96"/>
      <c r="T33" s="96"/>
      <c r="U33" s="96"/>
      <c r="V33" s="96"/>
      <c r="W33" s="96"/>
      <c r="X33" s="96"/>
      <c r="Y33" s="96"/>
      <c r="Z33" s="96"/>
      <c r="AA33" s="96"/>
      <c r="AB33" s="96"/>
      <c r="AC33" s="96"/>
    </row>
    <row r="34" spans="1:30" x14ac:dyDescent="0.25">
      <c r="A34" s="96"/>
      <c r="B34" s="96"/>
      <c r="C34" s="96"/>
      <c r="D34" s="96"/>
      <c r="E34" s="96"/>
      <c r="F34" s="96"/>
      <c r="G34" s="96"/>
      <c r="H34" s="96"/>
      <c r="I34" s="96"/>
      <c r="J34" s="96"/>
      <c r="K34" s="96"/>
      <c r="L34" s="96"/>
      <c r="M34" s="96"/>
      <c r="N34" s="96"/>
      <c r="O34" s="96"/>
      <c r="P34" s="96"/>
      <c r="Q34" s="96"/>
      <c r="R34" s="96"/>
      <c r="S34" s="96"/>
      <c r="T34" s="96"/>
      <c r="U34" s="96"/>
      <c r="V34" s="96"/>
      <c r="W34" s="96"/>
      <c r="X34" s="96"/>
      <c r="Y34" s="96"/>
      <c r="Z34" s="96"/>
      <c r="AA34" s="96"/>
      <c r="AB34" s="96"/>
      <c r="AC34" s="96"/>
    </row>
    <row r="35" spans="1:30" x14ac:dyDescent="0.25">
      <c r="A35" s="96"/>
      <c r="B35" s="96"/>
      <c r="C35" s="96"/>
      <c r="D35" s="96"/>
      <c r="E35" s="96"/>
      <c r="F35" s="96"/>
      <c r="G35" s="96"/>
      <c r="H35" s="96"/>
      <c r="I35" s="96"/>
      <c r="J35" s="96"/>
      <c r="K35" s="96"/>
      <c r="L35" s="96"/>
      <c r="M35" s="96"/>
      <c r="N35" s="96"/>
      <c r="O35" s="96"/>
      <c r="P35" s="96"/>
      <c r="Q35" s="96"/>
      <c r="R35" s="96"/>
      <c r="S35" s="96"/>
      <c r="T35" s="96"/>
      <c r="U35" s="96"/>
      <c r="V35" s="96"/>
      <c r="W35" s="96"/>
      <c r="X35" s="96"/>
      <c r="Y35" s="96"/>
      <c r="Z35" s="96"/>
      <c r="AA35" s="96"/>
      <c r="AB35" s="96"/>
      <c r="AC35" s="96"/>
    </row>
    <row r="36" spans="1:30" x14ac:dyDescent="0.25">
      <c r="A36" s="96"/>
      <c r="B36" s="96"/>
      <c r="C36" s="96"/>
      <c r="D36" s="96"/>
      <c r="E36" s="96"/>
      <c r="F36" s="96"/>
      <c r="G36" s="96"/>
      <c r="H36" s="96"/>
      <c r="I36" s="96"/>
      <c r="J36" s="96"/>
      <c r="K36" s="96"/>
      <c r="L36" s="96"/>
      <c r="M36" s="96"/>
      <c r="N36" s="96"/>
      <c r="O36" s="96"/>
      <c r="P36" s="96"/>
      <c r="Q36" s="96"/>
      <c r="R36" s="96"/>
      <c r="S36" s="96"/>
      <c r="T36" s="96"/>
      <c r="U36" s="96"/>
      <c r="V36" s="96"/>
      <c r="W36" s="96"/>
      <c r="X36" s="96"/>
      <c r="Y36" s="96"/>
      <c r="Z36" s="96"/>
      <c r="AA36" s="96"/>
      <c r="AB36" s="96"/>
      <c r="AC36" s="96"/>
    </row>
    <row r="37" spans="1:30" x14ac:dyDescent="0.25">
      <c r="A37" s="96"/>
      <c r="B37" s="96"/>
      <c r="C37" s="96"/>
      <c r="D37" s="96"/>
      <c r="E37" s="96"/>
      <c r="F37" s="96"/>
      <c r="G37" s="96"/>
      <c r="H37" s="96"/>
      <c r="I37" s="96"/>
      <c r="J37" s="96"/>
      <c r="K37" s="96"/>
      <c r="L37" s="96"/>
      <c r="M37" s="96"/>
      <c r="N37" s="96"/>
      <c r="O37" s="96"/>
      <c r="P37" s="96"/>
      <c r="Q37" s="96"/>
      <c r="R37" s="96"/>
      <c r="S37" s="96"/>
      <c r="T37" s="96"/>
      <c r="U37" s="96"/>
      <c r="V37" s="96"/>
      <c r="W37" s="96"/>
      <c r="X37" s="96"/>
      <c r="Y37" s="96"/>
      <c r="Z37" s="96"/>
      <c r="AA37" s="96"/>
      <c r="AB37" s="96"/>
      <c r="AC37" s="96"/>
    </row>
    <row r="38" spans="1:30" x14ac:dyDescent="0.25">
      <c r="A38" s="96"/>
      <c r="B38" s="96"/>
      <c r="C38" s="96"/>
      <c r="D38" s="96"/>
      <c r="E38" s="96"/>
      <c r="F38" s="96"/>
      <c r="G38" s="96"/>
      <c r="H38" s="96"/>
      <c r="I38" s="96"/>
      <c r="J38" s="96"/>
      <c r="K38" s="96"/>
      <c r="L38" s="96"/>
      <c r="M38" s="96"/>
      <c r="N38" s="96"/>
      <c r="O38" s="96"/>
      <c r="P38" s="96"/>
      <c r="Q38" s="96"/>
      <c r="R38" s="96"/>
      <c r="S38" s="96"/>
      <c r="T38" s="96"/>
      <c r="U38" s="96"/>
      <c r="V38" s="96"/>
      <c r="W38" s="96"/>
      <c r="X38" s="96"/>
      <c r="Y38" s="96"/>
      <c r="Z38" s="96"/>
      <c r="AA38" s="96"/>
      <c r="AB38" s="96"/>
      <c r="AC38" s="96"/>
    </row>
    <row r="39" spans="1:30" x14ac:dyDescent="0.25">
      <c r="A39" s="96"/>
      <c r="B39" s="96"/>
      <c r="C39" s="96"/>
      <c r="D39" s="96"/>
      <c r="E39" s="96"/>
      <c r="F39" s="96"/>
      <c r="G39" s="96"/>
      <c r="H39" s="96"/>
      <c r="I39" s="96"/>
      <c r="J39" s="96"/>
      <c r="K39" s="96"/>
      <c r="L39" s="96"/>
      <c r="M39" s="96"/>
      <c r="N39" s="96"/>
      <c r="O39" s="96"/>
      <c r="P39" s="96"/>
      <c r="Q39" s="96"/>
      <c r="R39" s="96"/>
      <c r="S39" s="96"/>
      <c r="T39" s="96"/>
      <c r="U39" s="96"/>
      <c r="V39" s="96"/>
      <c r="W39" s="96"/>
      <c r="X39" s="96"/>
      <c r="Y39" s="96"/>
      <c r="Z39" s="96"/>
      <c r="AA39" s="96"/>
      <c r="AB39" s="96"/>
      <c r="AC39" s="96"/>
    </row>
    <row r="44" spans="1:30" x14ac:dyDescent="0.25">
      <c r="AD44" s="34"/>
    </row>
  </sheetData>
  <sheetProtection algorithmName="SHA-512" hashValue="6hyrSIXu98+z9sxb96KQ2nhHvJRsQaB3ixi8SFlwtE3SFHwRWekdQ+KeGnJHj0vYHThHTxMabtXA+1JXqdQy3g==" saltValue="27bfgH9cLgwqSyJN59BwJg==" spinCount="100000" sheet="1" objects="1" scenarios="1"/>
  <mergeCells count="1">
    <mergeCell ref="A1:AC3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3767-78D2-4376-AB1D-76EB231F0303}">
  <sheetPr>
    <tabColor theme="6"/>
  </sheetPr>
  <dimension ref="A1:D121"/>
  <sheetViews>
    <sheetView workbookViewId="0">
      <selection activeCell="D18" sqref="D18"/>
    </sheetView>
  </sheetViews>
  <sheetFormatPr defaultRowHeight="15" x14ac:dyDescent="0.25"/>
  <cols>
    <col min="2" max="2" width="11.28515625" style="77" bestFit="1" customWidth="1"/>
    <col min="3" max="3" width="22.28515625" style="76" bestFit="1" customWidth="1"/>
    <col min="4" max="4" width="14.42578125" style="75" bestFit="1" customWidth="1"/>
    <col min="5" max="5" width="12" bestFit="1" customWidth="1"/>
    <col min="6" max="6" width="11" bestFit="1" customWidth="1"/>
    <col min="7" max="7" width="12" bestFit="1" customWidth="1"/>
    <col min="8" max="10" width="11" bestFit="1" customWidth="1"/>
    <col min="11" max="11" width="12" bestFit="1" customWidth="1"/>
    <col min="12" max="12" width="10" bestFit="1" customWidth="1"/>
    <col min="13" max="13" width="12" bestFit="1" customWidth="1"/>
    <col min="14" max="14" width="11" bestFit="1" customWidth="1"/>
    <col min="15" max="15" width="10" bestFit="1" customWidth="1"/>
    <col min="16" max="16" width="11" bestFit="1" customWidth="1"/>
    <col min="17" max="17" width="10" bestFit="1" customWidth="1"/>
    <col min="18" max="19" width="11" bestFit="1" customWidth="1"/>
    <col min="20" max="20" width="12" bestFit="1" customWidth="1"/>
    <col min="21" max="21" width="11" bestFit="1" customWidth="1"/>
    <col min="22" max="22" width="10" bestFit="1" customWidth="1"/>
    <col min="23" max="25" width="12" bestFit="1" customWidth="1"/>
    <col min="26" max="26" width="11" bestFit="1" customWidth="1"/>
    <col min="27" max="28" width="12" bestFit="1" customWidth="1"/>
    <col min="29" max="32" width="11" bestFit="1" customWidth="1"/>
    <col min="33" max="34" width="12" bestFit="1" customWidth="1"/>
    <col min="35" max="35" width="11" bestFit="1" customWidth="1"/>
    <col min="36" max="36" width="10" bestFit="1" customWidth="1"/>
    <col min="37" max="38" width="11" bestFit="1" customWidth="1"/>
    <col min="39" max="39" width="12" bestFit="1" customWidth="1"/>
    <col min="40" max="41" width="10" bestFit="1" customWidth="1"/>
    <col min="42" max="42" width="8" bestFit="1" customWidth="1"/>
    <col min="43" max="43" width="11" bestFit="1" customWidth="1"/>
    <col min="44" max="44" width="10" bestFit="1" customWidth="1"/>
    <col min="45" max="45" width="11" bestFit="1" customWidth="1"/>
    <col min="46" max="46" width="9" bestFit="1" customWidth="1"/>
    <col min="47" max="47" width="10" bestFit="1" customWidth="1"/>
    <col min="48" max="48" width="11" bestFit="1" customWidth="1"/>
    <col min="49" max="50" width="12" bestFit="1" customWidth="1"/>
    <col min="51" max="52" width="10" bestFit="1" customWidth="1"/>
    <col min="53" max="53" width="11" bestFit="1" customWidth="1"/>
    <col min="54" max="54" width="8" bestFit="1" customWidth="1"/>
    <col min="55" max="55" width="11" bestFit="1" customWidth="1"/>
    <col min="56" max="56" width="10" bestFit="1" customWidth="1"/>
    <col min="57" max="58" width="11" bestFit="1" customWidth="1"/>
    <col min="59" max="59" width="9" bestFit="1" customWidth="1"/>
    <col min="60" max="61" width="12" bestFit="1" customWidth="1"/>
    <col min="62" max="62" width="9" bestFit="1" customWidth="1"/>
    <col min="63" max="63" width="11" bestFit="1" customWidth="1"/>
    <col min="64" max="64" width="12" bestFit="1" customWidth="1"/>
    <col min="65" max="65" width="11" bestFit="1" customWidth="1"/>
    <col min="66" max="66" width="10" bestFit="1" customWidth="1"/>
    <col min="67" max="67" width="11" bestFit="1" customWidth="1"/>
    <col min="68" max="69" width="10" bestFit="1" customWidth="1"/>
    <col min="70" max="70" width="11" bestFit="1" customWidth="1"/>
    <col min="71" max="71" width="9" bestFit="1" customWidth="1"/>
    <col min="72" max="72" width="12" bestFit="1" customWidth="1"/>
    <col min="73" max="73" width="9" bestFit="1" customWidth="1"/>
    <col min="74" max="74" width="12" bestFit="1" customWidth="1"/>
    <col min="75" max="75" width="11" bestFit="1" customWidth="1"/>
    <col min="76" max="77" width="10" bestFit="1" customWidth="1"/>
    <col min="78" max="78" width="11" bestFit="1" customWidth="1"/>
    <col min="79" max="79" width="9" bestFit="1" customWidth="1"/>
    <col min="80" max="82" width="11" bestFit="1" customWidth="1"/>
    <col min="83" max="83" width="10" bestFit="1" customWidth="1"/>
    <col min="84" max="84" width="12" bestFit="1" customWidth="1"/>
    <col min="85" max="85" width="11" bestFit="1" customWidth="1"/>
    <col min="86" max="86" width="10" bestFit="1" customWidth="1"/>
    <col min="87" max="87" width="11" bestFit="1" customWidth="1"/>
    <col min="88" max="88" width="9" bestFit="1" customWidth="1"/>
    <col min="89" max="89" width="11" bestFit="1" customWidth="1"/>
    <col min="90" max="90" width="10" bestFit="1" customWidth="1"/>
    <col min="91" max="91" width="9" bestFit="1" customWidth="1"/>
    <col min="92" max="92" width="10" bestFit="1" customWidth="1"/>
    <col min="93" max="94" width="12" bestFit="1" customWidth="1"/>
    <col min="95" max="95" width="10" bestFit="1" customWidth="1"/>
    <col min="96" max="96" width="12" bestFit="1" customWidth="1"/>
    <col min="97" max="97" width="10" bestFit="1" customWidth="1"/>
    <col min="98" max="98" width="12" bestFit="1" customWidth="1"/>
    <col min="99" max="99" width="9" bestFit="1" customWidth="1"/>
    <col min="100" max="101" width="11" bestFit="1" customWidth="1"/>
    <col min="102" max="102" width="12" bestFit="1" customWidth="1"/>
    <col min="103" max="104" width="11" bestFit="1" customWidth="1"/>
    <col min="105" max="105" width="9" bestFit="1" customWidth="1"/>
    <col min="106" max="109" width="12" bestFit="1" customWidth="1"/>
    <col min="110" max="110" width="10" bestFit="1" customWidth="1"/>
    <col min="111" max="111" width="12" bestFit="1" customWidth="1"/>
    <col min="112" max="112" width="10" bestFit="1" customWidth="1"/>
    <col min="113" max="114" width="12" bestFit="1" customWidth="1"/>
    <col min="115" max="115" width="9" bestFit="1" customWidth="1"/>
    <col min="116" max="117" width="10" bestFit="1" customWidth="1"/>
    <col min="118" max="118" width="12" bestFit="1" customWidth="1"/>
    <col min="119" max="119" width="9" bestFit="1" customWidth="1"/>
    <col min="120" max="121" width="12" bestFit="1" customWidth="1"/>
    <col min="122" max="122" width="11" bestFit="1" customWidth="1"/>
    <col min="123" max="123" width="10" bestFit="1" customWidth="1"/>
    <col min="124" max="124" width="11" bestFit="1" customWidth="1"/>
    <col min="125" max="125" width="9" bestFit="1" customWidth="1"/>
    <col min="126" max="126" width="11" bestFit="1" customWidth="1"/>
    <col min="127" max="127" width="12" bestFit="1" customWidth="1"/>
    <col min="128" max="128" width="10" bestFit="1" customWidth="1"/>
    <col min="129" max="129" width="12" bestFit="1" customWidth="1"/>
    <col min="130" max="130" width="9" bestFit="1" customWidth="1"/>
    <col min="131" max="131" width="12" bestFit="1" customWidth="1"/>
    <col min="132" max="132" width="11" bestFit="1" customWidth="1"/>
    <col min="133" max="133" width="12" bestFit="1" customWidth="1"/>
    <col min="134" max="134" width="10" bestFit="1" customWidth="1"/>
    <col min="135" max="135" width="9" bestFit="1" customWidth="1"/>
    <col min="136" max="136" width="11" bestFit="1" customWidth="1"/>
    <col min="137" max="138" width="12" bestFit="1" customWidth="1"/>
    <col min="139" max="139" width="11" bestFit="1" customWidth="1"/>
    <col min="140" max="140" width="12" bestFit="1" customWidth="1"/>
    <col min="141" max="142" width="10" bestFit="1" customWidth="1"/>
    <col min="143" max="143" width="11" bestFit="1" customWidth="1"/>
    <col min="144" max="144" width="12" bestFit="1" customWidth="1"/>
    <col min="145" max="145" width="9" bestFit="1" customWidth="1"/>
    <col min="146" max="146" width="10" bestFit="1" customWidth="1"/>
    <col min="147" max="148" width="12" bestFit="1" customWidth="1"/>
    <col min="149" max="149" width="10" bestFit="1" customWidth="1"/>
    <col min="150" max="150" width="11" bestFit="1" customWidth="1"/>
    <col min="151" max="151" width="9" bestFit="1" customWidth="1"/>
    <col min="152" max="152" width="11" bestFit="1" customWidth="1"/>
    <col min="153" max="154" width="12" bestFit="1" customWidth="1"/>
    <col min="155" max="156" width="11" bestFit="1" customWidth="1"/>
    <col min="157" max="157" width="10" bestFit="1" customWidth="1"/>
    <col min="158" max="159" width="12" bestFit="1" customWidth="1"/>
    <col min="160" max="160" width="9" bestFit="1" customWidth="1"/>
    <col min="161" max="161" width="11" bestFit="1" customWidth="1"/>
    <col min="162" max="162" width="12" bestFit="1" customWidth="1"/>
    <col min="163" max="163" width="11" bestFit="1" customWidth="1"/>
    <col min="164" max="164" width="12" bestFit="1" customWidth="1"/>
    <col min="165" max="165" width="10" bestFit="1" customWidth="1"/>
    <col min="166" max="166" width="12" bestFit="1" customWidth="1"/>
    <col min="167" max="167" width="9" bestFit="1" customWidth="1"/>
    <col min="168" max="169" width="11" bestFit="1" customWidth="1"/>
    <col min="170" max="170" width="12" bestFit="1" customWidth="1"/>
    <col min="171" max="171" width="11" bestFit="1" customWidth="1"/>
    <col min="172" max="172" width="12" bestFit="1" customWidth="1"/>
    <col min="173" max="173" width="11" bestFit="1" customWidth="1"/>
    <col min="174" max="174" width="12" bestFit="1" customWidth="1"/>
    <col min="175" max="176" width="11" bestFit="1" customWidth="1"/>
    <col min="177" max="177" width="10" bestFit="1" customWidth="1"/>
    <col min="178" max="179" width="11" bestFit="1" customWidth="1"/>
    <col min="180" max="180" width="10" bestFit="1" customWidth="1"/>
    <col min="181" max="181" width="12" bestFit="1" customWidth="1"/>
    <col min="182" max="182" width="11" bestFit="1" customWidth="1"/>
    <col min="183" max="183" width="12" bestFit="1" customWidth="1"/>
    <col min="184" max="184" width="9" bestFit="1" customWidth="1"/>
    <col min="185" max="185" width="11" bestFit="1" customWidth="1"/>
    <col min="186" max="186" width="10" bestFit="1" customWidth="1"/>
    <col min="187" max="187" width="12" bestFit="1" customWidth="1"/>
    <col min="188" max="188" width="10" bestFit="1" customWidth="1"/>
    <col min="189" max="189" width="11" bestFit="1" customWidth="1"/>
    <col min="190" max="190" width="10" bestFit="1" customWidth="1"/>
    <col min="191" max="191" width="12" bestFit="1" customWidth="1"/>
    <col min="192" max="192" width="9" bestFit="1" customWidth="1"/>
    <col min="193" max="193" width="10" bestFit="1" customWidth="1"/>
    <col min="194" max="194" width="11" bestFit="1" customWidth="1"/>
    <col min="195" max="196" width="10" bestFit="1" customWidth="1"/>
    <col min="197" max="197" width="12" bestFit="1" customWidth="1"/>
    <col min="198" max="199" width="10" bestFit="1" customWidth="1"/>
    <col min="200" max="200" width="9" bestFit="1" customWidth="1"/>
    <col min="201" max="201" width="10" bestFit="1" customWidth="1"/>
    <col min="202" max="202" width="12" bestFit="1" customWidth="1"/>
    <col min="203" max="203" width="10" bestFit="1" customWidth="1"/>
    <col min="204" max="204" width="11" bestFit="1" customWidth="1"/>
    <col min="205" max="205" width="12" bestFit="1" customWidth="1"/>
    <col min="206" max="207" width="11" bestFit="1" customWidth="1"/>
    <col min="208" max="208" width="9" bestFit="1" customWidth="1"/>
    <col min="209" max="209" width="10" bestFit="1" customWidth="1"/>
    <col min="210" max="210" width="11" bestFit="1" customWidth="1"/>
    <col min="211" max="211" width="9" bestFit="1" customWidth="1"/>
    <col min="212" max="212" width="11" bestFit="1" customWidth="1"/>
    <col min="213" max="213" width="10" bestFit="1" customWidth="1"/>
    <col min="214" max="215" width="12" bestFit="1" customWidth="1"/>
    <col min="216" max="216" width="10" bestFit="1" customWidth="1"/>
    <col min="217" max="218" width="12" bestFit="1" customWidth="1"/>
    <col min="219" max="220" width="11" bestFit="1" customWidth="1"/>
    <col min="221" max="221" width="10" bestFit="1" customWidth="1"/>
    <col min="222" max="223" width="11" bestFit="1" customWidth="1"/>
    <col min="224" max="224" width="9" bestFit="1" customWidth="1"/>
    <col min="225" max="225" width="12" bestFit="1" customWidth="1"/>
    <col min="226" max="226" width="11" bestFit="1" customWidth="1"/>
    <col min="227" max="227" width="10" bestFit="1" customWidth="1"/>
    <col min="228" max="228" width="12" bestFit="1" customWidth="1"/>
    <col min="229" max="229" width="11" bestFit="1" customWidth="1"/>
    <col min="230" max="230" width="10" bestFit="1" customWidth="1"/>
    <col min="231" max="231" width="11" bestFit="1" customWidth="1"/>
    <col min="232" max="233" width="10" bestFit="1" customWidth="1"/>
    <col min="234" max="235" width="11" bestFit="1" customWidth="1"/>
    <col min="236" max="236" width="12" bestFit="1" customWidth="1"/>
    <col min="237" max="237" width="10" bestFit="1" customWidth="1"/>
    <col min="238" max="238" width="12" bestFit="1" customWidth="1"/>
    <col min="239" max="241" width="11" bestFit="1" customWidth="1"/>
    <col min="242" max="242" width="10" bestFit="1" customWidth="1"/>
    <col min="243" max="243" width="12" bestFit="1" customWidth="1"/>
    <col min="244" max="244" width="10" bestFit="1" customWidth="1"/>
    <col min="245" max="245" width="11" bestFit="1" customWidth="1"/>
    <col min="246" max="246" width="10" bestFit="1" customWidth="1"/>
    <col min="247" max="248" width="12" bestFit="1" customWidth="1"/>
    <col min="249" max="249" width="9" bestFit="1" customWidth="1"/>
    <col min="250" max="251" width="11" bestFit="1" customWidth="1"/>
    <col min="252" max="252" width="8" bestFit="1" customWidth="1"/>
    <col min="253" max="253" width="11" bestFit="1" customWidth="1"/>
    <col min="254" max="255" width="12" bestFit="1" customWidth="1"/>
    <col min="256" max="256" width="9" bestFit="1" customWidth="1"/>
    <col min="257" max="258" width="12" bestFit="1" customWidth="1"/>
    <col min="259" max="259" width="9" bestFit="1" customWidth="1"/>
    <col min="260" max="261" width="11" bestFit="1" customWidth="1"/>
    <col min="262" max="262" width="10" bestFit="1" customWidth="1"/>
    <col min="263" max="264" width="11" bestFit="1" customWidth="1"/>
    <col min="265" max="265" width="12" bestFit="1" customWidth="1"/>
    <col min="266" max="266" width="10" bestFit="1" customWidth="1"/>
    <col min="267" max="268" width="12" bestFit="1" customWidth="1"/>
    <col min="269" max="269" width="11" bestFit="1" customWidth="1"/>
    <col min="270" max="270" width="9" bestFit="1" customWidth="1"/>
    <col min="271" max="272" width="11" bestFit="1" customWidth="1"/>
    <col min="273" max="273" width="10" bestFit="1" customWidth="1"/>
    <col min="274" max="274" width="12" bestFit="1" customWidth="1"/>
    <col min="275" max="276" width="10" bestFit="1" customWidth="1"/>
    <col min="277" max="279" width="12" bestFit="1" customWidth="1"/>
    <col min="280" max="280" width="11" bestFit="1" customWidth="1"/>
    <col min="281" max="281" width="12" bestFit="1" customWidth="1"/>
    <col min="282" max="282" width="9" bestFit="1" customWidth="1"/>
    <col min="283" max="283" width="10" bestFit="1" customWidth="1"/>
    <col min="284" max="284" width="9" bestFit="1" customWidth="1"/>
    <col min="285" max="285" width="10" bestFit="1" customWidth="1"/>
    <col min="286" max="286" width="11" bestFit="1" customWidth="1"/>
    <col min="287" max="287" width="10" bestFit="1" customWidth="1"/>
    <col min="288" max="288" width="11" bestFit="1" customWidth="1"/>
    <col min="289" max="289" width="12" bestFit="1" customWidth="1"/>
    <col min="290" max="290" width="8" bestFit="1" customWidth="1"/>
    <col min="291" max="292" width="12" bestFit="1" customWidth="1"/>
    <col min="293" max="293" width="10" bestFit="1" customWidth="1"/>
    <col min="294" max="294" width="9" bestFit="1" customWidth="1"/>
    <col min="295" max="296" width="12" bestFit="1" customWidth="1"/>
    <col min="297" max="297" width="10" bestFit="1" customWidth="1"/>
    <col min="298" max="298" width="12" bestFit="1" customWidth="1"/>
    <col min="299" max="299" width="11" bestFit="1" customWidth="1"/>
    <col min="300" max="300" width="12" bestFit="1" customWidth="1"/>
    <col min="301" max="301" width="9" bestFit="1" customWidth="1"/>
    <col min="302" max="302" width="11" bestFit="1" customWidth="1"/>
    <col min="303" max="303" width="10" bestFit="1" customWidth="1"/>
    <col min="304" max="306" width="12" bestFit="1" customWidth="1"/>
    <col min="307" max="307" width="11" bestFit="1" customWidth="1"/>
    <col min="308" max="308" width="12" bestFit="1" customWidth="1"/>
    <col min="309" max="309" width="10" bestFit="1" customWidth="1"/>
    <col min="310" max="310" width="12" bestFit="1" customWidth="1"/>
    <col min="311" max="311" width="11" bestFit="1" customWidth="1"/>
    <col min="312" max="312" width="10" bestFit="1" customWidth="1"/>
    <col min="313" max="313" width="12" bestFit="1" customWidth="1"/>
    <col min="314" max="314" width="10" bestFit="1" customWidth="1"/>
    <col min="315" max="317" width="12" bestFit="1" customWidth="1"/>
    <col min="318" max="318" width="10" bestFit="1" customWidth="1"/>
    <col min="319" max="319" width="11" bestFit="1" customWidth="1"/>
    <col min="320" max="320" width="12" bestFit="1" customWidth="1"/>
    <col min="321" max="321" width="11" bestFit="1" customWidth="1"/>
    <col min="322" max="322" width="10" bestFit="1" customWidth="1"/>
    <col min="323" max="323" width="11" bestFit="1" customWidth="1"/>
    <col min="324" max="324" width="12" bestFit="1" customWidth="1"/>
    <col min="325" max="325" width="9" bestFit="1" customWidth="1"/>
    <col min="326" max="327" width="11" bestFit="1" customWidth="1"/>
    <col min="328" max="328" width="10" bestFit="1" customWidth="1"/>
    <col min="329" max="330" width="11" bestFit="1" customWidth="1"/>
    <col min="331" max="331" width="10" bestFit="1" customWidth="1"/>
    <col min="332" max="332" width="11" bestFit="1" customWidth="1"/>
    <col min="333" max="333" width="9" bestFit="1" customWidth="1"/>
    <col min="334" max="334" width="11" bestFit="1" customWidth="1"/>
    <col min="335" max="335" width="9" bestFit="1" customWidth="1"/>
    <col min="336" max="336" width="11" bestFit="1" customWidth="1"/>
    <col min="337" max="337" width="12" bestFit="1" customWidth="1"/>
    <col min="338" max="338" width="11" bestFit="1" customWidth="1"/>
    <col min="339" max="343" width="10" bestFit="1" customWidth="1"/>
    <col min="344" max="344" width="12" bestFit="1" customWidth="1"/>
    <col min="345" max="345" width="10" bestFit="1" customWidth="1"/>
    <col min="346" max="346" width="12" bestFit="1" customWidth="1"/>
    <col min="347" max="347" width="9" bestFit="1" customWidth="1"/>
    <col min="348" max="348" width="10" bestFit="1" customWidth="1"/>
    <col min="349" max="349" width="11" bestFit="1" customWidth="1"/>
    <col min="350" max="350" width="10" bestFit="1" customWidth="1"/>
    <col min="351" max="351" width="12" bestFit="1" customWidth="1"/>
    <col min="352" max="353" width="10" bestFit="1" customWidth="1"/>
    <col min="354" max="354" width="12" bestFit="1" customWidth="1"/>
    <col min="355" max="356" width="10" bestFit="1" customWidth="1"/>
    <col min="357" max="357" width="12" bestFit="1" customWidth="1"/>
    <col min="358" max="358" width="11" bestFit="1" customWidth="1"/>
    <col min="359" max="359" width="10" bestFit="1" customWidth="1"/>
    <col min="360" max="360" width="12" bestFit="1" customWidth="1"/>
    <col min="361" max="361" width="11" bestFit="1" customWidth="1"/>
    <col min="362" max="362" width="10" bestFit="1" customWidth="1"/>
    <col min="363" max="363" width="12" bestFit="1" customWidth="1"/>
    <col min="364" max="364" width="11" bestFit="1" customWidth="1"/>
    <col min="365" max="366" width="12" bestFit="1" customWidth="1"/>
    <col min="367" max="367" width="11" bestFit="1" customWidth="1"/>
    <col min="368" max="370" width="10" bestFit="1" customWidth="1"/>
    <col min="371" max="373" width="12" bestFit="1" customWidth="1"/>
    <col min="374" max="374" width="11" bestFit="1" customWidth="1"/>
    <col min="375" max="375" width="10" bestFit="1" customWidth="1"/>
    <col min="376" max="376" width="11" bestFit="1" customWidth="1"/>
    <col min="377" max="377" width="12" bestFit="1" customWidth="1"/>
    <col min="378" max="378" width="9" bestFit="1" customWidth="1"/>
    <col min="379" max="379" width="12" bestFit="1" customWidth="1"/>
    <col min="380" max="380" width="10" bestFit="1" customWidth="1"/>
    <col min="381" max="382" width="12" bestFit="1" customWidth="1"/>
    <col min="383" max="386" width="10" bestFit="1" customWidth="1"/>
    <col min="387" max="389" width="11" bestFit="1" customWidth="1"/>
    <col min="390" max="390" width="12" bestFit="1" customWidth="1"/>
    <col min="391" max="394" width="11" bestFit="1" customWidth="1"/>
    <col min="395" max="395" width="12" bestFit="1" customWidth="1"/>
    <col min="396" max="396" width="10" bestFit="1" customWidth="1"/>
    <col min="397" max="397" width="12" bestFit="1" customWidth="1"/>
    <col min="398" max="398" width="11" bestFit="1" customWidth="1"/>
    <col min="399" max="399" width="9" bestFit="1" customWidth="1"/>
    <col min="400" max="400" width="12" bestFit="1" customWidth="1"/>
    <col min="401" max="401" width="10" bestFit="1" customWidth="1"/>
    <col min="402" max="403" width="12" bestFit="1" customWidth="1"/>
    <col min="404" max="404" width="10" bestFit="1" customWidth="1"/>
    <col min="405" max="405" width="11" bestFit="1" customWidth="1"/>
    <col min="406" max="406" width="12" bestFit="1" customWidth="1"/>
    <col min="407" max="408" width="11" bestFit="1" customWidth="1"/>
    <col min="409" max="410" width="10" bestFit="1" customWidth="1"/>
    <col min="411" max="411" width="11" bestFit="1" customWidth="1"/>
    <col min="412" max="412" width="12" bestFit="1" customWidth="1"/>
    <col min="413" max="413" width="9" bestFit="1" customWidth="1"/>
    <col min="414" max="414" width="10" bestFit="1" customWidth="1"/>
    <col min="415" max="415" width="11" bestFit="1" customWidth="1"/>
    <col min="416" max="416" width="10" bestFit="1" customWidth="1"/>
    <col min="417" max="417" width="12" bestFit="1" customWidth="1"/>
    <col min="418" max="418" width="11" bestFit="1" customWidth="1"/>
    <col min="419" max="419" width="9" bestFit="1" customWidth="1"/>
    <col min="420" max="420" width="10" bestFit="1" customWidth="1"/>
    <col min="421" max="422" width="11" bestFit="1" customWidth="1"/>
    <col min="423" max="426" width="10" bestFit="1" customWidth="1"/>
    <col min="427" max="427" width="11" bestFit="1" customWidth="1"/>
    <col min="428" max="428" width="10" bestFit="1" customWidth="1"/>
    <col min="429" max="429" width="12" bestFit="1" customWidth="1"/>
    <col min="430" max="430" width="10" bestFit="1" customWidth="1"/>
    <col min="431" max="434" width="11" bestFit="1" customWidth="1"/>
    <col min="435" max="437" width="10" bestFit="1" customWidth="1"/>
    <col min="438" max="438" width="12" bestFit="1" customWidth="1"/>
    <col min="439" max="439" width="10" bestFit="1" customWidth="1"/>
    <col min="440" max="441" width="11" bestFit="1" customWidth="1"/>
    <col min="442" max="442" width="10" bestFit="1" customWidth="1"/>
    <col min="443" max="443" width="11" bestFit="1" customWidth="1"/>
    <col min="444" max="444" width="9" bestFit="1" customWidth="1"/>
    <col min="445" max="445" width="11" bestFit="1" customWidth="1"/>
    <col min="446" max="446" width="10" bestFit="1" customWidth="1"/>
    <col min="447" max="447" width="11" bestFit="1" customWidth="1"/>
    <col min="448" max="448" width="12" bestFit="1" customWidth="1"/>
    <col min="449" max="449" width="9" bestFit="1" customWidth="1"/>
    <col min="450" max="450" width="10" bestFit="1" customWidth="1"/>
    <col min="451" max="451" width="11" bestFit="1" customWidth="1"/>
    <col min="452" max="453" width="12" bestFit="1" customWidth="1"/>
    <col min="454" max="454" width="11" bestFit="1" customWidth="1"/>
    <col min="455" max="455" width="10" bestFit="1" customWidth="1"/>
    <col min="456" max="456" width="9" bestFit="1" customWidth="1"/>
    <col min="457" max="457" width="12" bestFit="1" customWidth="1"/>
    <col min="458" max="459" width="10" bestFit="1" customWidth="1"/>
    <col min="460" max="460" width="12" bestFit="1" customWidth="1"/>
    <col min="461" max="461" width="11" bestFit="1" customWidth="1"/>
    <col min="462" max="462" width="10" bestFit="1" customWidth="1"/>
    <col min="463" max="463" width="9" bestFit="1" customWidth="1"/>
    <col min="464" max="468" width="10" bestFit="1" customWidth="1"/>
    <col min="469" max="469" width="9" bestFit="1" customWidth="1"/>
    <col min="470" max="473" width="10" bestFit="1" customWidth="1"/>
    <col min="474" max="474" width="11" bestFit="1" customWidth="1"/>
    <col min="475" max="477" width="10" bestFit="1" customWidth="1"/>
    <col min="478" max="478" width="9" bestFit="1" customWidth="1"/>
    <col min="479" max="479" width="10" bestFit="1" customWidth="1"/>
    <col min="480" max="480" width="11" bestFit="1" customWidth="1"/>
    <col min="481" max="481" width="10" bestFit="1" customWidth="1"/>
    <col min="482" max="482" width="11" bestFit="1" customWidth="1"/>
    <col min="483" max="485" width="10" bestFit="1" customWidth="1"/>
    <col min="486" max="486" width="11" bestFit="1" customWidth="1"/>
    <col min="487" max="488" width="10" bestFit="1" customWidth="1"/>
    <col min="489" max="489" width="12" bestFit="1" customWidth="1"/>
    <col min="490" max="491" width="11" bestFit="1" customWidth="1"/>
    <col min="492" max="492" width="12" bestFit="1" customWidth="1"/>
    <col min="493" max="493" width="9" bestFit="1" customWidth="1"/>
    <col min="494" max="494" width="12" bestFit="1" customWidth="1"/>
    <col min="495" max="496" width="10" bestFit="1" customWidth="1"/>
    <col min="497" max="497" width="11" bestFit="1" customWidth="1"/>
    <col min="498" max="498" width="12" bestFit="1" customWidth="1"/>
    <col min="499" max="499" width="11" bestFit="1" customWidth="1"/>
    <col min="500" max="500" width="12" bestFit="1" customWidth="1"/>
    <col min="501" max="501" width="11" bestFit="1" customWidth="1"/>
    <col min="502" max="502" width="10" bestFit="1" customWidth="1"/>
    <col min="503" max="503" width="12" bestFit="1" customWidth="1"/>
    <col min="504" max="504" width="11" bestFit="1" customWidth="1"/>
    <col min="505" max="505" width="10" bestFit="1" customWidth="1"/>
    <col min="506" max="507" width="12" bestFit="1" customWidth="1"/>
    <col min="508" max="510" width="11" bestFit="1" customWidth="1"/>
    <col min="511" max="511" width="10" bestFit="1" customWidth="1"/>
    <col min="512" max="513" width="11" bestFit="1" customWidth="1"/>
    <col min="514" max="514" width="12" bestFit="1" customWidth="1"/>
    <col min="515" max="517" width="11" bestFit="1" customWidth="1"/>
    <col min="518" max="518" width="12" bestFit="1" customWidth="1"/>
    <col min="519" max="519" width="11" bestFit="1" customWidth="1"/>
    <col min="520" max="520" width="12" bestFit="1" customWidth="1"/>
    <col min="521" max="523" width="11" bestFit="1" customWidth="1"/>
    <col min="524" max="524" width="10" bestFit="1" customWidth="1"/>
    <col min="525" max="525" width="12" bestFit="1" customWidth="1"/>
    <col min="526" max="526" width="10" bestFit="1" customWidth="1"/>
    <col min="527" max="527" width="12" bestFit="1" customWidth="1"/>
    <col min="528" max="528" width="11" bestFit="1" customWidth="1"/>
    <col min="529" max="529" width="9" bestFit="1" customWidth="1"/>
    <col min="530" max="530" width="11" bestFit="1" customWidth="1"/>
    <col min="531" max="531" width="12" bestFit="1" customWidth="1"/>
    <col min="532" max="532" width="11" bestFit="1" customWidth="1"/>
    <col min="533" max="533" width="10" bestFit="1" customWidth="1"/>
    <col min="534" max="534" width="12" bestFit="1" customWidth="1"/>
    <col min="535" max="535" width="11" bestFit="1" customWidth="1"/>
    <col min="536" max="536" width="10" bestFit="1" customWidth="1"/>
    <col min="537" max="537" width="11" bestFit="1" customWidth="1"/>
    <col min="538" max="538" width="12" bestFit="1" customWidth="1"/>
    <col min="539" max="540" width="10" bestFit="1" customWidth="1"/>
    <col min="541" max="542" width="11" bestFit="1" customWidth="1"/>
    <col min="543" max="543" width="10" bestFit="1" customWidth="1"/>
    <col min="544" max="544" width="11" bestFit="1" customWidth="1"/>
    <col min="545" max="546" width="12" bestFit="1" customWidth="1"/>
    <col min="547" max="547" width="11" bestFit="1" customWidth="1"/>
    <col min="548" max="548" width="10" bestFit="1" customWidth="1"/>
    <col min="549" max="549" width="11" bestFit="1" customWidth="1"/>
    <col min="550" max="550" width="10" bestFit="1" customWidth="1"/>
    <col min="551" max="551" width="12" bestFit="1" customWidth="1"/>
    <col min="552" max="552" width="8" bestFit="1" customWidth="1"/>
    <col min="553" max="556" width="11" bestFit="1" customWidth="1"/>
    <col min="557" max="557" width="10" bestFit="1" customWidth="1"/>
    <col min="558" max="558" width="11" bestFit="1" customWidth="1"/>
    <col min="559" max="559" width="10" bestFit="1" customWidth="1"/>
    <col min="560" max="560" width="11" bestFit="1" customWidth="1"/>
    <col min="561" max="561" width="10" bestFit="1" customWidth="1"/>
    <col min="562" max="562" width="12" bestFit="1" customWidth="1"/>
    <col min="563" max="563" width="10" bestFit="1" customWidth="1"/>
    <col min="564" max="566" width="11" bestFit="1" customWidth="1"/>
    <col min="567" max="567" width="12" bestFit="1" customWidth="1"/>
    <col min="568" max="568" width="10" bestFit="1" customWidth="1"/>
    <col min="569" max="569" width="11" bestFit="1" customWidth="1"/>
    <col min="570" max="570" width="10" bestFit="1" customWidth="1"/>
    <col min="571" max="571" width="12" bestFit="1" customWidth="1"/>
    <col min="572" max="572" width="11" bestFit="1" customWidth="1"/>
    <col min="573" max="573" width="12" bestFit="1" customWidth="1"/>
    <col min="574" max="574" width="9" bestFit="1" customWidth="1"/>
    <col min="575" max="575" width="12" bestFit="1" customWidth="1"/>
    <col min="576" max="577" width="11" bestFit="1" customWidth="1"/>
    <col min="578" max="578" width="12" bestFit="1" customWidth="1"/>
    <col min="579" max="581" width="11" bestFit="1" customWidth="1"/>
    <col min="582" max="582" width="12" bestFit="1" customWidth="1"/>
    <col min="583" max="584" width="11" bestFit="1" customWidth="1"/>
    <col min="585" max="586" width="10" bestFit="1" customWidth="1"/>
    <col min="587" max="589" width="11" bestFit="1" customWidth="1"/>
    <col min="590" max="590" width="12" bestFit="1" customWidth="1"/>
    <col min="591" max="591" width="10" bestFit="1" customWidth="1"/>
    <col min="592" max="592" width="11" bestFit="1" customWidth="1"/>
    <col min="593" max="593" width="10" bestFit="1" customWidth="1"/>
    <col min="594" max="595" width="11" bestFit="1" customWidth="1"/>
    <col min="596" max="596" width="12" bestFit="1" customWidth="1"/>
    <col min="597" max="597" width="10" bestFit="1" customWidth="1"/>
    <col min="598" max="598" width="12" bestFit="1" customWidth="1"/>
    <col min="599" max="600" width="11" bestFit="1" customWidth="1"/>
    <col min="601" max="601" width="9" bestFit="1" customWidth="1"/>
    <col min="602" max="602" width="12" bestFit="1" customWidth="1"/>
    <col min="603" max="603" width="10" bestFit="1" customWidth="1"/>
    <col min="604" max="604" width="11" bestFit="1" customWidth="1"/>
    <col min="605" max="605" width="12" bestFit="1" customWidth="1"/>
    <col min="606" max="607" width="11" bestFit="1" customWidth="1"/>
    <col min="608" max="608" width="10" bestFit="1" customWidth="1"/>
    <col min="609" max="609" width="11" bestFit="1" customWidth="1"/>
    <col min="610" max="610" width="10" bestFit="1" customWidth="1"/>
    <col min="611" max="613" width="11" bestFit="1" customWidth="1"/>
    <col min="614" max="614" width="12" bestFit="1" customWidth="1"/>
    <col min="615" max="615" width="11" bestFit="1" customWidth="1"/>
    <col min="616" max="616" width="12" bestFit="1" customWidth="1"/>
    <col min="617" max="618" width="10" bestFit="1" customWidth="1"/>
    <col min="619" max="619" width="11" bestFit="1" customWidth="1"/>
    <col min="620" max="620" width="12" bestFit="1" customWidth="1"/>
    <col min="621" max="621" width="11" bestFit="1" customWidth="1"/>
    <col min="622" max="622" width="10" bestFit="1" customWidth="1"/>
    <col min="623" max="623" width="12" bestFit="1" customWidth="1"/>
    <col min="624" max="624" width="11" bestFit="1" customWidth="1"/>
    <col min="625" max="625" width="12" bestFit="1" customWidth="1"/>
    <col min="626" max="626" width="10" bestFit="1" customWidth="1"/>
    <col min="627" max="628" width="11" bestFit="1" customWidth="1"/>
    <col min="629" max="630" width="10" bestFit="1" customWidth="1"/>
    <col min="631" max="631" width="12" bestFit="1" customWidth="1"/>
    <col min="632" max="632" width="11" bestFit="1" customWidth="1"/>
    <col min="633" max="633" width="9" bestFit="1" customWidth="1"/>
    <col min="634" max="634" width="11" bestFit="1" customWidth="1"/>
    <col min="635" max="635" width="10" bestFit="1" customWidth="1"/>
    <col min="636" max="636" width="12" bestFit="1" customWidth="1"/>
    <col min="637" max="637" width="10" bestFit="1" customWidth="1"/>
    <col min="638" max="639" width="11" bestFit="1" customWidth="1"/>
    <col min="640" max="640" width="10" bestFit="1" customWidth="1"/>
    <col min="641" max="641" width="11" bestFit="1" customWidth="1"/>
    <col min="642" max="642" width="12" bestFit="1" customWidth="1"/>
    <col min="643" max="646" width="10" bestFit="1" customWidth="1"/>
    <col min="647" max="648" width="11" bestFit="1" customWidth="1"/>
    <col min="649" max="650" width="10" bestFit="1" customWidth="1"/>
    <col min="651" max="652" width="12" bestFit="1" customWidth="1"/>
    <col min="653" max="653" width="10" bestFit="1" customWidth="1"/>
    <col min="654" max="654" width="12" bestFit="1" customWidth="1"/>
    <col min="655" max="655" width="10" bestFit="1" customWidth="1"/>
    <col min="656" max="659" width="11" bestFit="1" customWidth="1"/>
    <col min="660" max="660" width="9" bestFit="1" customWidth="1"/>
    <col min="661" max="662" width="12" bestFit="1" customWidth="1"/>
    <col min="663" max="665" width="11" bestFit="1" customWidth="1"/>
    <col min="666" max="666" width="12" bestFit="1" customWidth="1"/>
    <col min="667" max="668" width="11" bestFit="1" customWidth="1"/>
    <col min="669" max="669" width="12" bestFit="1" customWidth="1"/>
    <col min="670" max="673" width="11" bestFit="1" customWidth="1"/>
    <col min="674" max="674" width="9" bestFit="1" customWidth="1"/>
    <col min="675" max="675" width="10" bestFit="1" customWidth="1"/>
    <col min="676" max="677" width="12" bestFit="1" customWidth="1"/>
    <col min="678" max="682" width="11" bestFit="1" customWidth="1"/>
    <col min="683" max="684" width="10" bestFit="1" customWidth="1"/>
    <col min="685" max="686" width="11" bestFit="1" customWidth="1"/>
    <col min="687" max="687" width="12" bestFit="1" customWidth="1"/>
    <col min="688" max="689" width="11" bestFit="1" customWidth="1"/>
    <col min="690" max="690" width="10" bestFit="1" customWidth="1"/>
    <col min="691" max="691" width="12" bestFit="1" customWidth="1"/>
    <col min="692" max="695" width="11" bestFit="1" customWidth="1"/>
    <col min="696" max="696" width="10" bestFit="1" customWidth="1"/>
    <col min="697" max="699" width="11" bestFit="1" customWidth="1"/>
    <col min="700" max="700" width="10" bestFit="1" customWidth="1"/>
    <col min="701" max="701" width="12" bestFit="1" customWidth="1"/>
    <col min="702" max="702" width="10" bestFit="1" customWidth="1"/>
    <col min="703" max="703" width="11" bestFit="1" customWidth="1"/>
    <col min="704" max="704" width="12" bestFit="1" customWidth="1"/>
  </cols>
  <sheetData>
    <row r="1" spans="1:4" ht="21" x14ac:dyDescent="0.35">
      <c r="A1" s="97" t="s">
        <v>90</v>
      </c>
      <c r="B1" s="97"/>
      <c r="C1" s="97"/>
      <c r="D1" s="98"/>
    </row>
    <row r="2" spans="1:4" x14ac:dyDescent="0.25">
      <c r="B2" s="86" t="s">
        <v>91</v>
      </c>
      <c r="C2" s="85" t="s">
        <v>92</v>
      </c>
      <c r="D2" s="77"/>
    </row>
    <row r="3" spans="1:4" x14ac:dyDescent="0.25">
      <c r="B3" s="87" t="s">
        <v>3</v>
      </c>
      <c r="C3" s="80" t="s" vm="4">
        <v>78</v>
      </c>
      <c r="D3" s="84"/>
    </row>
    <row r="4" spans="1:4" x14ac:dyDescent="0.25">
      <c r="B4" s="87" t="s">
        <v>1</v>
      </c>
      <c r="C4" s="80" t="s" vm="3">
        <v>95</v>
      </c>
    </row>
    <row r="5" spans="1:4" x14ac:dyDescent="0.25">
      <c r="B5" s="87" t="s">
        <v>0</v>
      </c>
      <c r="C5" s="80" t="s" vm="1">
        <v>87</v>
      </c>
    </row>
    <row r="6" spans="1:4" x14ac:dyDescent="0.25">
      <c r="B6" s="87" t="s">
        <v>2</v>
      </c>
      <c r="C6" s="80" t="s" vm="2">
        <v>87</v>
      </c>
    </row>
    <row r="8" spans="1:4" x14ac:dyDescent="0.25">
      <c r="B8" s="78" t="s">
        <v>88</v>
      </c>
      <c r="C8" s="79" t="s">
        <v>89</v>
      </c>
      <c r="D8" s="83" t="s">
        <v>85</v>
      </c>
    </row>
    <row r="9" spans="1:4" x14ac:dyDescent="0.25">
      <c r="B9" s="81">
        <v>18</v>
      </c>
      <c r="C9" s="80">
        <v>38.17</v>
      </c>
      <c r="D9" s="82">
        <v>36307.798300000002</v>
      </c>
    </row>
    <row r="10" spans="1:4" x14ac:dyDescent="0.25">
      <c r="B10" s="81" t="s">
        <v>94</v>
      </c>
      <c r="C10" s="80"/>
      <c r="D10" s="82">
        <v>36307.798300000002</v>
      </c>
    </row>
    <row r="11" spans="1:4" x14ac:dyDescent="0.25">
      <c r="B11" s="80">
        <v>19</v>
      </c>
      <c r="C11" s="80">
        <v>30.25</v>
      </c>
      <c r="D11" s="82">
        <v>32548.340499999998</v>
      </c>
    </row>
    <row r="12" spans="1:4" x14ac:dyDescent="0.25">
      <c r="B12" s="80"/>
      <c r="C12" s="80">
        <v>44.88</v>
      </c>
      <c r="D12" s="82">
        <v>39722.746200000001</v>
      </c>
    </row>
    <row r="13" spans="1:4" x14ac:dyDescent="0.25">
      <c r="B13" s="80" t="s">
        <v>99</v>
      </c>
      <c r="C13" s="80"/>
      <c r="D13" s="82">
        <v>72271.0867</v>
      </c>
    </row>
    <row r="14" spans="1:4" x14ac:dyDescent="0.25">
      <c r="B14" s="81">
        <v>24</v>
      </c>
      <c r="C14" s="80">
        <v>40.15</v>
      </c>
      <c r="D14" s="82">
        <v>38126.246500000001</v>
      </c>
    </row>
    <row r="15" spans="1:4" x14ac:dyDescent="0.25">
      <c r="B15" s="81" t="s">
        <v>96</v>
      </c>
      <c r="C15" s="80"/>
      <c r="D15" s="82">
        <v>38126.246500000001</v>
      </c>
    </row>
    <row r="16" spans="1:4" x14ac:dyDescent="0.25">
      <c r="B16" s="80">
        <v>26</v>
      </c>
      <c r="C16" s="80">
        <v>27.06</v>
      </c>
      <c r="D16" s="82">
        <v>17043.341400000001</v>
      </c>
    </row>
    <row r="17" spans="2:4" x14ac:dyDescent="0.25">
      <c r="B17" s="80" t="s">
        <v>100</v>
      </c>
      <c r="C17" s="80"/>
      <c r="D17" s="82">
        <v>17043.341400000001</v>
      </c>
    </row>
    <row r="18" spans="2:4" x14ac:dyDescent="0.25">
      <c r="B18" s="80">
        <v>27</v>
      </c>
      <c r="C18" s="80">
        <v>29.15</v>
      </c>
      <c r="D18" s="82">
        <v>18246.495500000001</v>
      </c>
    </row>
    <row r="19" spans="2:4" x14ac:dyDescent="0.25">
      <c r="B19" s="80"/>
      <c r="C19" s="80">
        <v>42.13</v>
      </c>
      <c r="D19" s="82">
        <v>39611.757700000002</v>
      </c>
    </row>
    <row r="20" spans="2:4" x14ac:dyDescent="0.25">
      <c r="B20" s="80" t="s">
        <v>101</v>
      </c>
      <c r="C20" s="80"/>
      <c r="D20" s="82">
        <v>57858.253200000006</v>
      </c>
    </row>
    <row r="21" spans="2:4" x14ac:dyDescent="0.25">
      <c r="B21" s="81">
        <v>28</v>
      </c>
      <c r="C21" s="80">
        <v>31.68</v>
      </c>
      <c r="D21" s="82">
        <v>34672.147199999999</v>
      </c>
    </row>
    <row r="22" spans="2:4" x14ac:dyDescent="0.25">
      <c r="B22" s="81" t="s">
        <v>102</v>
      </c>
      <c r="C22" s="80"/>
      <c r="D22" s="82">
        <v>34672.147199999999</v>
      </c>
    </row>
    <row r="23" spans="2:4" x14ac:dyDescent="0.25">
      <c r="B23" s="80">
        <v>30</v>
      </c>
      <c r="C23" s="80">
        <v>35.53</v>
      </c>
      <c r="D23" s="82">
        <v>36950.256699999998</v>
      </c>
    </row>
    <row r="24" spans="2:4" x14ac:dyDescent="0.25">
      <c r="B24" s="80" t="s">
        <v>103</v>
      </c>
      <c r="C24" s="80"/>
      <c r="D24" s="82">
        <v>36950.256699999998</v>
      </c>
    </row>
    <row r="25" spans="2:4" x14ac:dyDescent="0.25">
      <c r="B25" s="81">
        <v>31</v>
      </c>
      <c r="C25" s="80">
        <v>29.81</v>
      </c>
      <c r="D25" s="82">
        <v>19350.368900000001</v>
      </c>
    </row>
    <row r="26" spans="2:4" x14ac:dyDescent="0.25">
      <c r="B26" s="81" t="s">
        <v>104</v>
      </c>
      <c r="C26" s="80"/>
      <c r="D26" s="82">
        <v>19350.368900000001</v>
      </c>
    </row>
    <row r="27" spans="2:4" x14ac:dyDescent="0.25">
      <c r="B27" s="81">
        <v>36</v>
      </c>
      <c r="C27" s="80">
        <v>34.43</v>
      </c>
      <c r="D27" s="82">
        <v>37742.575700000001</v>
      </c>
    </row>
    <row r="28" spans="2:4" x14ac:dyDescent="0.25">
      <c r="B28" s="81" t="s">
        <v>105</v>
      </c>
      <c r="C28" s="80"/>
      <c r="D28" s="82">
        <v>37742.575700000001</v>
      </c>
    </row>
    <row r="29" spans="2:4" x14ac:dyDescent="0.25">
      <c r="B29" s="80">
        <v>42</v>
      </c>
      <c r="C29" s="80">
        <v>24.64</v>
      </c>
      <c r="D29" s="82">
        <v>19515.5416</v>
      </c>
    </row>
    <row r="30" spans="2:4" x14ac:dyDescent="0.25">
      <c r="B30" s="80" t="s">
        <v>106</v>
      </c>
      <c r="C30" s="80"/>
      <c r="D30" s="82">
        <v>19515.5416</v>
      </c>
    </row>
    <row r="31" spans="2:4" x14ac:dyDescent="0.25">
      <c r="B31" s="81">
        <v>45</v>
      </c>
      <c r="C31" s="80">
        <v>30.36</v>
      </c>
      <c r="D31" s="82">
        <v>62592.873090000001</v>
      </c>
    </row>
    <row r="32" spans="2:4" x14ac:dyDescent="0.25">
      <c r="B32" s="81" t="s">
        <v>97</v>
      </c>
      <c r="C32" s="80"/>
      <c r="D32" s="82">
        <v>62592.873090000001</v>
      </c>
    </row>
    <row r="33" spans="2:4" x14ac:dyDescent="0.25">
      <c r="B33" s="80">
        <v>47</v>
      </c>
      <c r="C33" s="80">
        <v>36.19</v>
      </c>
      <c r="D33" s="82">
        <v>41676.081100000003</v>
      </c>
    </row>
    <row r="34" spans="2:4" x14ac:dyDescent="0.25">
      <c r="B34" s="80" t="s">
        <v>107</v>
      </c>
      <c r="C34" s="80"/>
      <c r="D34" s="82">
        <v>41676.081100000003</v>
      </c>
    </row>
    <row r="35" spans="2:4" x14ac:dyDescent="0.25">
      <c r="B35" s="81">
        <v>48</v>
      </c>
      <c r="C35" s="80">
        <v>24.42</v>
      </c>
      <c r="D35" s="82">
        <v>21223.675800000001</v>
      </c>
    </row>
    <row r="36" spans="2:4" x14ac:dyDescent="0.25">
      <c r="B36" s="81" t="s">
        <v>108</v>
      </c>
      <c r="C36" s="80"/>
      <c r="D36" s="82">
        <v>21223.675800000001</v>
      </c>
    </row>
    <row r="37" spans="2:4" x14ac:dyDescent="0.25">
      <c r="B37" s="80">
        <v>53</v>
      </c>
      <c r="C37" s="80">
        <v>20.9</v>
      </c>
      <c r="D37" s="82">
        <v>21195.817999999999</v>
      </c>
    </row>
    <row r="38" spans="2:4" x14ac:dyDescent="0.25">
      <c r="B38" s="80" t="s">
        <v>98</v>
      </c>
      <c r="C38" s="80"/>
      <c r="D38" s="82">
        <v>21195.817999999999</v>
      </c>
    </row>
    <row r="39" spans="2:4" x14ac:dyDescent="0.25">
      <c r="B39" s="81">
        <v>60</v>
      </c>
      <c r="C39" s="80">
        <v>40.92</v>
      </c>
      <c r="D39" s="82">
        <v>48673.558799999999</v>
      </c>
    </row>
    <row r="40" spans="2:4" x14ac:dyDescent="0.25">
      <c r="B40" s="81" t="s">
        <v>109</v>
      </c>
      <c r="C40" s="80"/>
      <c r="D40" s="82">
        <v>48673.558799999999</v>
      </c>
    </row>
    <row r="41" spans="2:4" x14ac:dyDescent="0.25">
      <c r="B41" s="81">
        <v>61</v>
      </c>
      <c r="C41" s="80">
        <v>35.86</v>
      </c>
      <c r="D41" s="82">
        <v>46599.108399999997</v>
      </c>
    </row>
    <row r="42" spans="2:4" x14ac:dyDescent="0.25">
      <c r="B42" s="81" t="s">
        <v>110</v>
      </c>
      <c r="C42" s="80"/>
      <c r="D42" s="82">
        <v>46599.108399999997</v>
      </c>
    </row>
    <row r="43" spans="2:4" x14ac:dyDescent="0.25">
      <c r="B43" s="81">
        <v>63</v>
      </c>
      <c r="C43" s="80">
        <v>35.090000000000003</v>
      </c>
      <c r="D43" s="82">
        <v>47055.532099999997</v>
      </c>
    </row>
    <row r="44" spans="2:4" x14ac:dyDescent="0.25">
      <c r="B44" s="81" t="s">
        <v>111</v>
      </c>
      <c r="C44" s="80"/>
      <c r="D44" s="82">
        <v>47055.532099999997</v>
      </c>
    </row>
    <row r="45" spans="2:4" x14ac:dyDescent="0.25">
      <c r="B45" s="81">
        <v>64</v>
      </c>
      <c r="C45" s="80">
        <v>23.76</v>
      </c>
      <c r="D45" s="82">
        <v>26926.5144</v>
      </c>
    </row>
    <row r="46" spans="2:4" x14ac:dyDescent="0.25">
      <c r="B46" s="81"/>
      <c r="C46" s="80">
        <v>33.880000000000003</v>
      </c>
      <c r="D46" s="82">
        <v>46889.261200000001</v>
      </c>
    </row>
    <row r="47" spans="2:4" x14ac:dyDescent="0.25">
      <c r="B47" s="81" t="s">
        <v>112</v>
      </c>
      <c r="C47" s="80"/>
      <c r="D47" s="82">
        <v>73815.775599999994</v>
      </c>
    </row>
    <row r="48" spans="2:4" x14ac:dyDescent="0.25">
      <c r="B48" s="81" t="s">
        <v>86</v>
      </c>
      <c r="C48" s="80"/>
      <c r="D48" s="82">
        <v>732670.03909000009</v>
      </c>
    </row>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sheetData>
  <sheetProtection algorithmName="SHA-512" hashValue="ZLp6l7o6Vqr8mMPdKNJHkcowdAVn33xMAx1mqggmckX0F56CIey7g5CCHCuHhxnDuAAegiICl2bqE9HJnYBOGg==" saltValue="xvY1tWKzD887eDOJdSawMg==" spinCount="100000" sheet="1" scenarios="1" pivotTables="0"/>
  <mergeCells count="1">
    <mergeCell ref="A1:D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1E325-1EC1-4448-8140-6604E6B40A08}">
  <sheetPr>
    <tabColor theme="2" tint="-0.89999084444715716"/>
  </sheetPr>
  <dimension ref="A1:G1339"/>
  <sheetViews>
    <sheetView topLeftCell="A1301" zoomScale="70" zoomScaleNormal="70" workbookViewId="0">
      <selection activeCell="O1338" sqref="O1338"/>
    </sheetView>
  </sheetViews>
  <sheetFormatPr defaultRowHeight="15" x14ac:dyDescent="0.25"/>
  <cols>
    <col min="1" max="1" width="9.5703125" bestFit="1" customWidth="1"/>
    <col min="2" max="2" width="9.28515625" bestFit="1" customWidth="1"/>
    <col min="3" max="3" width="9.140625" bestFit="1" customWidth="1"/>
    <col min="4" max="4" width="14.42578125" bestFit="1" customWidth="1"/>
    <col min="5" max="5" width="13.42578125" bestFit="1" customWidth="1"/>
    <col min="6" max="6" width="14.85546875" bestFit="1" customWidth="1"/>
    <col min="7" max="7" width="13" bestFit="1" customWidth="1"/>
  </cols>
  <sheetData>
    <row r="1" spans="1:7" x14ac:dyDescent="0.25">
      <c r="A1" t="s">
        <v>5</v>
      </c>
      <c r="B1" t="s">
        <v>6</v>
      </c>
      <c r="C1" t="s">
        <v>7</v>
      </c>
      <c r="D1" t="s">
        <v>8</v>
      </c>
      <c r="E1" t="s">
        <v>9</v>
      </c>
      <c r="F1" t="s">
        <v>10</v>
      </c>
      <c r="G1" t="s">
        <v>93</v>
      </c>
    </row>
    <row r="2" spans="1:7" x14ac:dyDescent="0.25">
      <c r="A2">
        <v>19</v>
      </c>
      <c r="B2" s="1">
        <v>0</v>
      </c>
      <c r="C2">
        <v>27.9</v>
      </c>
      <c r="D2">
        <v>0</v>
      </c>
      <c r="E2" s="1">
        <v>1</v>
      </c>
      <c r="F2">
        <v>16884.923999999999</v>
      </c>
      <c r="G2" s="1" t="s">
        <v>80</v>
      </c>
    </row>
    <row r="3" spans="1:7" x14ac:dyDescent="0.25">
      <c r="A3">
        <v>18</v>
      </c>
      <c r="B3" s="1">
        <v>1</v>
      </c>
      <c r="C3">
        <v>33.770000000000003</v>
      </c>
      <c r="D3">
        <v>1</v>
      </c>
      <c r="E3" s="1">
        <v>0</v>
      </c>
      <c r="F3">
        <v>1725.5523000000001</v>
      </c>
      <c r="G3" s="1" t="s">
        <v>78</v>
      </c>
    </row>
    <row r="4" spans="1:7" x14ac:dyDescent="0.25">
      <c r="A4">
        <v>28</v>
      </c>
      <c r="B4" s="1">
        <v>1</v>
      </c>
      <c r="C4">
        <v>33</v>
      </c>
      <c r="D4">
        <v>3</v>
      </c>
      <c r="E4" s="1">
        <v>0</v>
      </c>
      <c r="F4">
        <v>4449.4620000000004</v>
      </c>
      <c r="G4" s="1" t="s">
        <v>78</v>
      </c>
    </row>
    <row r="5" spans="1:7" x14ac:dyDescent="0.25">
      <c r="A5">
        <v>33</v>
      </c>
      <c r="B5" s="1">
        <v>1</v>
      </c>
      <c r="C5">
        <v>22.704999999999998</v>
      </c>
      <c r="D5">
        <v>0</v>
      </c>
      <c r="E5" s="1">
        <v>0</v>
      </c>
      <c r="F5">
        <v>21984.47061</v>
      </c>
      <c r="G5" s="1" t="s">
        <v>68</v>
      </c>
    </row>
    <row r="6" spans="1:7" x14ac:dyDescent="0.25">
      <c r="A6">
        <v>32</v>
      </c>
      <c r="B6" s="1">
        <v>1</v>
      </c>
      <c r="C6">
        <v>28.88</v>
      </c>
      <c r="D6">
        <v>0</v>
      </c>
      <c r="E6" s="1">
        <v>0</v>
      </c>
      <c r="F6">
        <v>3866.8552</v>
      </c>
      <c r="G6" s="1" t="s">
        <v>68</v>
      </c>
    </row>
    <row r="7" spans="1:7" x14ac:dyDescent="0.25">
      <c r="A7">
        <v>31</v>
      </c>
      <c r="B7" s="1">
        <v>0</v>
      </c>
      <c r="C7">
        <v>25.74</v>
      </c>
      <c r="D7">
        <v>0</v>
      </c>
      <c r="E7" s="1">
        <v>0</v>
      </c>
      <c r="F7">
        <v>3756.6215999999999</v>
      </c>
      <c r="G7" s="1" t="s">
        <v>78</v>
      </c>
    </row>
    <row r="8" spans="1:7" x14ac:dyDescent="0.25">
      <c r="A8">
        <v>46</v>
      </c>
      <c r="B8" s="1">
        <v>0</v>
      </c>
      <c r="C8">
        <v>33.44</v>
      </c>
      <c r="D8">
        <v>1</v>
      </c>
      <c r="E8" s="1">
        <v>0</v>
      </c>
      <c r="F8">
        <v>8240.5895999999993</v>
      </c>
      <c r="G8" s="1" t="s">
        <v>78</v>
      </c>
    </row>
    <row r="9" spans="1:7" x14ac:dyDescent="0.25">
      <c r="A9">
        <v>37</v>
      </c>
      <c r="B9" s="1">
        <v>0</v>
      </c>
      <c r="C9">
        <v>27.74</v>
      </c>
      <c r="D9">
        <v>3</v>
      </c>
      <c r="E9" s="1">
        <v>0</v>
      </c>
      <c r="F9">
        <v>7281.5056000000004</v>
      </c>
      <c r="G9" s="1" t="s">
        <v>68</v>
      </c>
    </row>
    <row r="10" spans="1:7" x14ac:dyDescent="0.25">
      <c r="A10">
        <v>37</v>
      </c>
      <c r="B10" s="1">
        <v>1</v>
      </c>
      <c r="C10">
        <v>29.83</v>
      </c>
      <c r="D10">
        <v>2</v>
      </c>
      <c r="E10" s="1">
        <v>0</v>
      </c>
      <c r="F10">
        <v>6406.4107000000004</v>
      </c>
      <c r="G10" s="1" t="s">
        <v>79</v>
      </c>
    </row>
    <row r="11" spans="1:7" x14ac:dyDescent="0.25">
      <c r="A11">
        <v>60</v>
      </c>
      <c r="B11" s="1">
        <v>0</v>
      </c>
      <c r="C11">
        <v>25.84</v>
      </c>
      <c r="D11">
        <v>0</v>
      </c>
      <c r="E11" s="1">
        <v>0</v>
      </c>
      <c r="F11">
        <v>28923.136920000001</v>
      </c>
      <c r="G11" s="1" t="s">
        <v>68</v>
      </c>
    </row>
    <row r="12" spans="1:7" x14ac:dyDescent="0.25">
      <c r="A12">
        <v>25</v>
      </c>
      <c r="B12" s="1">
        <v>1</v>
      </c>
      <c r="C12">
        <v>26.22</v>
      </c>
      <c r="D12">
        <v>0</v>
      </c>
      <c r="E12" s="1">
        <v>0</v>
      </c>
      <c r="F12">
        <v>2721.3208</v>
      </c>
      <c r="G12" s="1" t="s">
        <v>79</v>
      </c>
    </row>
    <row r="13" spans="1:7" x14ac:dyDescent="0.25">
      <c r="A13">
        <v>62</v>
      </c>
      <c r="B13" s="1">
        <v>0</v>
      </c>
      <c r="C13">
        <v>26.29</v>
      </c>
      <c r="D13">
        <v>0</v>
      </c>
      <c r="E13" s="1">
        <v>1</v>
      </c>
      <c r="F13">
        <v>27808.7251</v>
      </c>
      <c r="G13" s="1" t="s">
        <v>78</v>
      </c>
    </row>
    <row r="14" spans="1:7" x14ac:dyDescent="0.25">
      <c r="A14">
        <v>23</v>
      </c>
      <c r="B14" s="1">
        <v>1</v>
      </c>
      <c r="C14">
        <v>34.4</v>
      </c>
      <c r="D14">
        <v>0</v>
      </c>
      <c r="E14" s="1">
        <v>0</v>
      </c>
      <c r="F14">
        <v>1826.8430000000001</v>
      </c>
      <c r="G14" s="1" t="s">
        <v>80</v>
      </c>
    </row>
    <row r="15" spans="1:7" x14ac:dyDescent="0.25">
      <c r="A15">
        <v>56</v>
      </c>
      <c r="B15" s="1">
        <v>0</v>
      </c>
      <c r="C15">
        <v>39.82</v>
      </c>
      <c r="D15">
        <v>0</v>
      </c>
      <c r="E15" s="1">
        <v>0</v>
      </c>
      <c r="F15">
        <v>11090.7178</v>
      </c>
      <c r="G15" s="1" t="s">
        <v>78</v>
      </c>
    </row>
    <row r="16" spans="1:7" x14ac:dyDescent="0.25">
      <c r="A16">
        <v>27</v>
      </c>
      <c r="B16" s="1">
        <v>1</v>
      </c>
      <c r="C16">
        <v>42.13</v>
      </c>
      <c r="D16">
        <v>0</v>
      </c>
      <c r="E16" s="1">
        <v>1</v>
      </c>
      <c r="F16">
        <v>39611.757700000002</v>
      </c>
      <c r="G16" s="1" t="s">
        <v>78</v>
      </c>
    </row>
    <row r="17" spans="1:7" x14ac:dyDescent="0.25">
      <c r="A17">
        <v>19</v>
      </c>
      <c r="B17" s="1">
        <v>1</v>
      </c>
      <c r="C17">
        <v>24.6</v>
      </c>
      <c r="D17">
        <v>1</v>
      </c>
      <c r="E17" s="1">
        <v>0</v>
      </c>
      <c r="F17">
        <v>1837.2370000000001</v>
      </c>
      <c r="G17" s="1" t="s">
        <v>80</v>
      </c>
    </row>
    <row r="18" spans="1:7" x14ac:dyDescent="0.25">
      <c r="A18">
        <v>52</v>
      </c>
      <c r="B18" s="1">
        <v>0</v>
      </c>
      <c r="C18">
        <v>30.78</v>
      </c>
      <c r="D18">
        <v>1</v>
      </c>
      <c r="E18" s="1">
        <v>0</v>
      </c>
      <c r="F18">
        <v>10797.3362</v>
      </c>
      <c r="G18" s="1" t="s">
        <v>79</v>
      </c>
    </row>
    <row r="19" spans="1:7" x14ac:dyDescent="0.25">
      <c r="A19">
        <v>23</v>
      </c>
      <c r="B19" s="1">
        <v>1</v>
      </c>
      <c r="C19">
        <v>23.844999999999999</v>
      </c>
      <c r="D19">
        <v>0</v>
      </c>
      <c r="E19" s="1">
        <v>0</v>
      </c>
      <c r="F19">
        <v>2395.17155</v>
      </c>
      <c r="G19" s="1" t="s">
        <v>79</v>
      </c>
    </row>
    <row r="20" spans="1:7" x14ac:dyDescent="0.25">
      <c r="A20">
        <v>56</v>
      </c>
      <c r="B20" s="1">
        <v>1</v>
      </c>
      <c r="C20">
        <v>40.299999999999997</v>
      </c>
      <c r="D20">
        <v>0</v>
      </c>
      <c r="E20" s="1">
        <v>0</v>
      </c>
      <c r="F20">
        <v>10602.385</v>
      </c>
      <c r="G20" s="1" t="s">
        <v>80</v>
      </c>
    </row>
    <row r="21" spans="1:7" x14ac:dyDescent="0.25">
      <c r="A21">
        <v>30</v>
      </c>
      <c r="B21" s="1">
        <v>1</v>
      </c>
      <c r="C21">
        <v>35.299999999999997</v>
      </c>
      <c r="D21">
        <v>0</v>
      </c>
      <c r="E21" s="1">
        <v>1</v>
      </c>
      <c r="F21">
        <v>36837.466999999997</v>
      </c>
      <c r="G21" s="1" t="s">
        <v>80</v>
      </c>
    </row>
    <row r="22" spans="1:7" x14ac:dyDescent="0.25">
      <c r="A22">
        <v>60</v>
      </c>
      <c r="B22" s="1">
        <v>0</v>
      </c>
      <c r="C22">
        <v>36.005000000000003</v>
      </c>
      <c r="D22">
        <v>0</v>
      </c>
      <c r="E22" s="1">
        <v>0</v>
      </c>
      <c r="F22">
        <v>13228.846949999999</v>
      </c>
      <c r="G22" s="1" t="s">
        <v>79</v>
      </c>
    </row>
    <row r="23" spans="1:7" x14ac:dyDescent="0.25">
      <c r="A23">
        <v>30</v>
      </c>
      <c r="B23" s="1">
        <v>0</v>
      </c>
      <c r="C23">
        <v>32.4</v>
      </c>
      <c r="D23">
        <v>1</v>
      </c>
      <c r="E23" s="1">
        <v>0</v>
      </c>
      <c r="F23">
        <v>4149.7359999999999</v>
      </c>
      <c r="G23" s="1" t="s">
        <v>80</v>
      </c>
    </row>
    <row r="24" spans="1:7" x14ac:dyDescent="0.25">
      <c r="A24">
        <v>18</v>
      </c>
      <c r="B24" s="1">
        <v>1</v>
      </c>
      <c r="C24">
        <v>34.1</v>
      </c>
      <c r="D24">
        <v>0</v>
      </c>
      <c r="E24" s="1">
        <v>0</v>
      </c>
      <c r="F24">
        <v>1137.011</v>
      </c>
      <c r="G24" s="1" t="s">
        <v>78</v>
      </c>
    </row>
    <row r="25" spans="1:7" x14ac:dyDescent="0.25">
      <c r="A25">
        <v>34</v>
      </c>
      <c r="B25" s="1">
        <v>0</v>
      </c>
      <c r="C25">
        <v>31.92</v>
      </c>
      <c r="D25">
        <v>1</v>
      </c>
      <c r="E25" s="1">
        <v>1</v>
      </c>
      <c r="F25">
        <v>37701.876799999998</v>
      </c>
      <c r="G25" s="1" t="s">
        <v>79</v>
      </c>
    </row>
    <row r="26" spans="1:7" x14ac:dyDescent="0.25">
      <c r="A26">
        <v>37</v>
      </c>
      <c r="B26" s="1">
        <v>1</v>
      </c>
      <c r="C26">
        <v>28.024999999999999</v>
      </c>
      <c r="D26">
        <v>2</v>
      </c>
      <c r="E26" s="1">
        <v>0</v>
      </c>
      <c r="F26">
        <v>6203.90175</v>
      </c>
      <c r="G26" s="1" t="s">
        <v>68</v>
      </c>
    </row>
    <row r="27" spans="1:7" x14ac:dyDescent="0.25">
      <c r="A27">
        <v>59</v>
      </c>
      <c r="B27" s="1">
        <v>0</v>
      </c>
      <c r="C27">
        <v>27.72</v>
      </c>
      <c r="D27">
        <v>3</v>
      </c>
      <c r="E27" s="1">
        <v>0</v>
      </c>
      <c r="F27">
        <v>14001.1338</v>
      </c>
      <c r="G27" s="1" t="s">
        <v>78</v>
      </c>
    </row>
    <row r="28" spans="1:7" x14ac:dyDescent="0.25">
      <c r="A28">
        <v>63</v>
      </c>
      <c r="B28" s="1">
        <v>0</v>
      </c>
      <c r="C28">
        <v>23.085000000000001</v>
      </c>
      <c r="D28">
        <v>0</v>
      </c>
      <c r="E28" s="1">
        <v>0</v>
      </c>
      <c r="F28">
        <v>14451.835150000001</v>
      </c>
      <c r="G28" s="1" t="s">
        <v>79</v>
      </c>
    </row>
    <row r="29" spans="1:7" x14ac:dyDescent="0.25">
      <c r="A29">
        <v>55</v>
      </c>
      <c r="B29" s="1">
        <v>0</v>
      </c>
      <c r="C29">
        <v>32.774999999999999</v>
      </c>
      <c r="D29">
        <v>2</v>
      </c>
      <c r="E29" s="1">
        <v>0</v>
      </c>
      <c r="F29">
        <v>12268.632250000001</v>
      </c>
      <c r="G29" s="1" t="s">
        <v>68</v>
      </c>
    </row>
    <row r="30" spans="1:7" x14ac:dyDescent="0.25">
      <c r="A30">
        <v>23</v>
      </c>
      <c r="B30" s="1">
        <v>1</v>
      </c>
      <c r="C30">
        <v>17.385000000000002</v>
      </c>
      <c r="D30">
        <v>1</v>
      </c>
      <c r="E30" s="1">
        <v>0</v>
      </c>
      <c r="F30">
        <v>2775.1921499999999</v>
      </c>
      <c r="G30" s="1" t="s">
        <v>68</v>
      </c>
    </row>
    <row r="31" spans="1:7" x14ac:dyDescent="0.25">
      <c r="A31">
        <v>31</v>
      </c>
      <c r="B31" s="1">
        <v>1</v>
      </c>
      <c r="C31">
        <v>36.299999999999997</v>
      </c>
      <c r="D31">
        <v>2</v>
      </c>
      <c r="E31" s="1">
        <v>1</v>
      </c>
      <c r="F31">
        <v>38711</v>
      </c>
      <c r="G31" s="1" t="s">
        <v>80</v>
      </c>
    </row>
    <row r="32" spans="1:7" x14ac:dyDescent="0.25">
      <c r="A32">
        <v>22</v>
      </c>
      <c r="B32" s="1">
        <v>1</v>
      </c>
      <c r="C32">
        <v>35.6</v>
      </c>
      <c r="D32">
        <v>0</v>
      </c>
      <c r="E32" s="1">
        <v>1</v>
      </c>
      <c r="F32">
        <v>35585.576000000001</v>
      </c>
      <c r="G32" s="1" t="s">
        <v>80</v>
      </c>
    </row>
    <row r="33" spans="1:7" x14ac:dyDescent="0.25">
      <c r="A33">
        <v>18</v>
      </c>
      <c r="B33" s="1">
        <v>0</v>
      </c>
      <c r="C33">
        <v>26.315000000000001</v>
      </c>
      <c r="D33">
        <v>0</v>
      </c>
      <c r="E33" s="1">
        <v>0</v>
      </c>
      <c r="F33">
        <v>2198.1898500000002</v>
      </c>
      <c r="G33" s="1" t="s">
        <v>79</v>
      </c>
    </row>
    <row r="34" spans="1:7" x14ac:dyDescent="0.25">
      <c r="A34">
        <v>19</v>
      </c>
      <c r="B34" s="1">
        <v>0</v>
      </c>
      <c r="C34">
        <v>28.6</v>
      </c>
      <c r="D34">
        <v>5</v>
      </c>
      <c r="E34" s="1">
        <v>0</v>
      </c>
      <c r="F34">
        <v>4687.7969999999996</v>
      </c>
      <c r="G34" s="1" t="s">
        <v>80</v>
      </c>
    </row>
    <row r="35" spans="1:7" x14ac:dyDescent="0.25">
      <c r="A35">
        <v>63</v>
      </c>
      <c r="B35" s="1">
        <v>1</v>
      </c>
      <c r="C35">
        <v>28.31</v>
      </c>
      <c r="D35">
        <v>0</v>
      </c>
      <c r="E35" s="1">
        <v>0</v>
      </c>
      <c r="F35">
        <v>13770.097900000001</v>
      </c>
      <c r="G35" s="1" t="s">
        <v>68</v>
      </c>
    </row>
    <row r="36" spans="1:7" x14ac:dyDescent="0.25">
      <c r="A36">
        <v>28</v>
      </c>
      <c r="B36" s="1">
        <v>1</v>
      </c>
      <c r="C36">
        <v>36.4</v>
      </c>
      <c r="D36">
        <v>1</v>
      </c>
      <c r="E36" s="1">
        <v>1</v>
      </c>
      <c r="F36">
        <v>51194.559139999998</v>
      </c>
      <c r="G36" s="1" t="s">
        <v>80</v>
      </c>
    </row>
    <row r="37" spans="1:7" x14ac:dyDescent="0.25">
      <c r="A37">
        <v>19</v>
      </c>
      <c r="B37" s="1">
        <v>1</v>
      </c>
      <c r="C37">
        <v>20.425000000000001</v>
      </c>
      <c r="D37">
        <v>0</v>
      </c>
      <c r="E37" s="1">
        <v>0</v>
      </c>
      <c r="F37">
        <v>1625.4337499999999</v>
      </c>
      <c r="G37" s="1" t="s">
        <v>68</v>
      </c>
    </row>
    <row r="38" spans="1:7" x14ac:dyDescent="0.25">
      <c r="A38">
        <v>62</v>
      </c>
      <c r="B38" s="1">
        <v>0</v>
      </c>
      <c r="C38">
        <v>32.965000000000003</v>
      </c>
      <c r="D38">
        <v>3</v>
      </c>
      <c r="E38" s="1">
        <v>0</v>
      </c>
      <c r="F38">
        <v>15612.19335</v>
      </c>
      <c r="G38" s="1" t="s">
        <v>68</v>
      </c>
    </row>
    <row r="39" spans="1:7" x14ac:dyDescent="0.25">
      <c r="A39">
        <v>26</v>
      </c>
      <c r="B39" s="1">
        <v>1</v>
      </c>
      <c r="C39">
        <v>20.8</v>
      </c>
      <c r="D39">
        <v>0</v>
      </c>
      <c r="E39" s="1">
        <v>0</v>
      </c>
      <c r="F39">
        <v>2302.3000000000002</v>
      </c>
      <c r="G39" s="1" t="s">
        <v>80</v>
      </c>
    </row>
    <row r="40" spans="1:7" x14ac:dyDescent="0.25">
      <c r="A40">
        <v>35</v>
      </c>
      <c r="B40" s="1">
        <v>1</v>
      </c>
      <c r="C40">
        <v>36.67</v>
      </c>
      <c r="D40">
        <v>1</v>
      </c>
      <c r="E40" s="1">
        <v>1</v>
      </c>
      <c r="F40">
        <v>39774.276299999998</v>
      </c>
      <c r="G40" s="1" t="s">
        <v>79</v>
      </c>
    </row>
    <row r="41" spans="1:7" x14ac:dyDescent="0.25">
      <c r="A41">
        <v>60</v>
      </c>
      <c r="B41" s="1">
        <v>1</v>
      </c>
      <c r="C41">
        <v>39.9</v>
      </c>
      <c r="D41">
        <v>0</v>
      </c>
      <c r="E41" s="1">
        <v>1</v>
      </c>
      <c r="F41">
        <v>48173.360999999997</v>
      </c>
      <c r="G41" s="1" t="s">
        <v>80</v>
      </c>
    </row>
    <row r="42" spans="1:7" x14ac:dyDescent="0.25">
      <c r="A42">
        <v>24</v>
      </c>
      <c r="B42" s="1">
        <v>0</v>
      </c>
      <c r="C42">
        <v>26.6</v>
      </c>
      <c r="D42">
        <v>0</v>
      </c>
      <c r="E42" s="1">
        <v>0</v>
      </c>
      <c r="F42">
        <v>3046.0619999999999</v>
      </c>
      <c r="G42" s="1" t="s">
        <v>79</v>
      </c>
    </row>
    <row r="43" spans="1:7" x14ac:dyDescent="0.25">
      <c r="A43">
        <v>31</v>
      </c>
      <c r="B43" s="1">
        <v>0</v>
      </c>
      <c r="C43">
        <v>36.630000000000003</v>
      </c>
      <c r="D43">
        <v>2</v>
      </c>
      <c r="E43" s="1">
        <v>0</v>
      </c>
      <c r="F43">
        <v>4949.7587000000003</v>
      </c>
      <c r="G43" s="1" t="s">
        <v>78</v>
      </c>
    </row>
    <row r="44" spans="1:7" x14ac:dyDescent="0.25">
      <c r="A44">
        <v>41</v>
      </c>
      <c r="B44" s="1">
        <v>1</v>
      </c>
      <c r="C44">
        <v>21.78</v>
      </c>
      <c r="D44">
        <v>1</v>
      </c>
      <c r="E44" s="1">
        <v>0</v>
      </c>
      <c r="F44">
        <v>6272.4772000000003</v>
      </c>
      <c r="G44" s="1" t="s">
        <v>78</v>
      </c>
    </row>
    <row r="45" spans="1:7" x14ac:dyDescent="0.25">
      <c r="A45">
        <v>37</v>
      </c>
      <c r="B45" s="1">
        <v>0</v>
      </c>
      <c r="C45">
        <v>30.8</v>
      </c>
      <c r="D45">
        <v>2</v>
      </c>
      <c r="E45" s="1">
        <v>0</v>
      </c>
      <c r="F45">
        <v>6313.759</v>
      </c>
      <c r="G45" s="1" t="s">
        <v>78</v>
      </c>
    </row>
    <row r="46" spans="1:7" x14ac:dyDescent="0.25">
      <c r="A46">
        <v>38</v>
      </c>
      <c r="B46" s="1">
        <v>1</v>
      </c>
      <c r="C46">
        <v>37.049999999999997</v>
      </c>
      <c r="D46">
        <v>1</v>
      </c>
      <c r="E46" s="1">
        <v>0</v>
      </c>
      <c r="F46">
        <v>6079.6715000000004</v>
      </c>
      <c r="G46" s="1" t="s">
        <v>79</v>
      </c>
    </row>
    <row r="47" spans="1:7" x14ac:dyDescent="0.25">
      <c r="A47">
        <v>55</v>
      </c>
      <c r="B47" s="1">
        <v>1</v>
      </c>
      <c r="C47">
        <v>37.299999999999997</v>
      </c>
      <c r="D47">
        <v>0</v>
      </c>
      <c r="E47" s="1">
        <v>0</v>
      </c>
      <c r="F47">
        <v>20630.283510000001</v>
      </c>
      <c r="G47" s="1" t="s">
        <v>80</v>
      </c>
    </row>
    <row r="48" spans="1:7" x14ac:dyDescent="0.25">
      <c r="A48">
        <v>18</v>
      </c>
      <c r="B48" s="1">
        <v>0</v>
      </c>
      <c r="C48">
        <v>38.664999999999999</v>
      </c>
      <c r="D48">
        <v>2</v>
      </c>
      <c r="E48" s="1">
        <v>0</v>
      </c>
      <c r="F48">
        <v>3393.35635</v>
      </c>
      <c r="G48" s="1" t="s">
        <v>79</v>
      </c>
    </row>
    <row r="49" spans="1:7" x14ac:dyDescent="0.25">
      <c r="A49">
        <v>28</v>
      </c>
      <c r="B49" s="1">
        <v>0</v>
      </c>
      <c r="C49">
        <v>34.770000000000003</v>
      </c>
      <c r="D49">
        <v>0</v>
      </c>
      <c r="E49" s="1">
        <v>0</v>
      </c>
      <c r="F49">
        <v>3556.9223000000002</v>
      </c>
      <c r="G49" s="1" t="s">
        <v>68</v>
      </c>
    </row>
    <row r="50" spans="1:7" x14ac:dyDescent="0.25">
      <c r="A50">
        <v>60</v>
      </c>
      <c r="B50" s="1">
        <v>0</v>
      </c>
      <c r="C50">
        <v>24.53</v>
      </c>
      <c r="D50">
        <v>0</v>
      </c>
      <c r="E50" s="1">
        <v>0</v>
      </c>
      <c r="F50">
        <v>12629.896699999999</v>
      </c>
      <c r="G50" s="1" t="s">
        <v>78</v>
      </c>
    </row>
    <row r="51" spans="1:7" x14ac:dyDescent="0.25">
      <c r="A51">
        <v>36</v>
      </c>
      <c r="B51" s="1">
        <v>1</v>
      </c>
      <c r="C51">
        <v>35.200000000000003</v>
      </c>
      <c r="D51">
        <v>1</v>
      </c>
      <c r="E51" s="1">
        <v>1</v>
      </c>
      <c r="F51">
        <v>38709.175999999999</v>
      </c>
      <c r="G51" s="1" t="s">
        <v>78</v>
      </c>
    </row>
    <row r="52" spans="1:7" x14ac:dyDescent="0.25">
      <c r="A52">
        <v>18</v>
      </c>
      <c r="B52" s="1">
        <v>0</v>
      </c>
      <c r="C52">
        <v>35.625</v>
      </c>
      <c r="D52">
        <v>0</v>
      </c>
      <c r="E52" s="1">
        <v>0</v>
      </c>
      <c r="F52">
        <v>2211.1307499999998</v>
      </c>
      <c r="G52" s="1" t="s">
        <v>79</v>
      </c>
    </row>
    <row r="53" spans="1:7" x14ac:dyDescent="0.25">
      <c r="A53">
        <v>21</v>
      </c>
      <c r="B53" s="1">
        <v>0</v>
      </c>
      <c r="C53">
        <v>33.630000000000003</v>
      </c>
      <c r="D53">
        <v>2</v>
      </c>
      <c r="E53" s="1">
        <v>0</v>
      </c>
      <c r="F53">
        <v>3579.8287</v>
      </c>
      <c r="G53" s="1" t="s">
        <v>68</v>
      </c>
    </row>
    <row r="54" spans="1:7" x14ac:dyDescent="0.25">
      <c r="A54">
        <v>48</v>
      </c>
      <c r="B54" s="1">
        <v>1</v>
      </c>
      <c r="C54">
        <v>28</v>
      </c>
      <c r="D54">
        <v>1</v>
      </c>
      <c r="E54" s="1">
        <v>1</v>
      </c>
      <c r="F54">
        <v>23568.272000000001</v>
      </c>
      <c r="G54" s="1" t="s">
        <v>80</v>
      </c>
    </row>
    <row r="55" spans="1:7" x14ac:dyDescent="0.25">
      <c r="A55">
        <v>36</v>
      </c>
      <c r="B55" s="1">
        <v>1</v>
      </c>
      <c r="C55">
        <v>34.43</v>
      </c>
      <c r="D55">
        <v>0</v>
      </c>
      <c r="E55" s="1">
        <v>1</v>
      </c>
      <c r="F55">
        <v>37742.575700000001</v>
      </c>
      <c r="G55" s="1" t="s">
        <v>78</v>
      </c>
    </row>
    <row r="56" spans="1:7" x14ac:dyDescent="0.25">
      <c r="A56">
        <v>40</v>
      </c>
      <c r="B56" s="1">
        <v>0</v>
      </c>
      <c r="C56">
        <v>28.69</v>
      </c>
      <c r="D56">
        <v>3</v>
      </c>
      <c r="E56" s="1">
        <v>0</v>
      </c>
      <c r="F56">
        <v>8059.6791000000003</v>
      </c>
      <c r="G56" s="1" t="s">
        <v>68</v>
      </c>
    </row>
    <row r="57" spans="1:7" x14ac:dyDescent="0.25">
      <c r="A57">
        <v>58</v>
      </c>
      <c r="B57" s="1">
        <v>1</v>
      </c>
      <c r="C57">
        <v>36.954999999999998</v>
      </c>
      <c r="D57">
        <v>2</v>
      </c>
      <c r="E57" s="1">
        <v>1</v>
      </c>
      <c r="F57">
        <v>47496.494449999998</v>
      </c>
      <c r="G57" s="1" t="s">
        <v>68</v>
      </c>
    </row>
    <row r="58" spans="1:7" x14ac:dyDescent="0.25">
      <c r="A58">
        <v>58</v>
      </c>
      <c r="B58" s="1">
        <v>0</v>
      </c>
      <c r="C58">
        <v>31.824999999999999</v>
      </c>
      <c r="D58">
        <v>2</v>
      </c>
      <c r="E58" s="1">
        <v>0</v>
      </c>
      <c r="F58">
        <v>13607.36875</v>
      </c>
      <c r="G58" s="1" t="s">
        <v>79</v>
      </c>
    </row>
    <row r="59" spans="1:7" x14ac:dyDescent="0.25">
      <c r="A59">
        <v>18</v>
      </c>
      <c r="B59" s="1">
        <v>1</v>
      </c>
      <c r="C59">
        <v>31.68</v>
      </c>
      <c r="D59">
        <v>2</v>
      </c>
      <c r="E59" s="1">
        <v>1</v>
      </c>
      <c r="F59">
        <v>34303.167200000004</v>
      </c>
      <c r="G59" s="1" t="s">
        <v>78</v>
      </c>
    </row>
    <row r="60" spans="1:7" x14ac:dyDescent="0.25">
      <c r="A60">
        <v>53</v>
      </c>
      <c r="B60" s="1">
        <v>0</v>
      </c>
      <c r="C60">
        <v>22.88</v>
      </c>
      <c r="D60">
        <v>1</v>
      </c>
      <c r="E60" s="1">
        <v>1</v>
      </c>
      <c r="F60">
        <v>23244.790199999999</v>
      </c>
      <c r="G60" s="1" t="s">
        <v>78</v>
      </c>
    </row>
    <row r="61" spans="1:7" x14ac:dyDescent="0.25">
      <c r="A61">
        <v>34</v>
      </c>
      <c r="B61" s="1">
        <v>0</v>
      </c>
      <c r="C61">
        <v>37.335000000000001</v>
      </c>
      <c r="D61">
        <v>2</v>
      </c>
      <c r="E61" s="1">
        <v>0</v>
      </c>
      <c r="F61">
        <v>5989.5236500000001</v>
      </c>
      <c r="G61" s="1" t="s">
        <v>68</v>
      </c>
    </row>
    <row r="62" spans="1:7" x14ac:dyDescent="0.25">
      <c r="A62">
        <v>43</v>
      </c>
      <c r="B62" s="1">
        <v>1</v>
      </c>
      <c r="C62">
        <v>27.36</v>
      </c>
      <c r="D62">
        <v>3</v>
      </c>
      <c r="E62" s="1">
        <v>0</v>
      </c>
      <c r="F62">
        <v>8606.2173999999995</v>
      </c>
      <c r="G62" s="1" t="s">
        <v>79</v>
      </c>
    </row>
    <row r="63" spans="1:7" x14ac:dyDescent="0.25">
      <c r="A63">
        <v>25</v>
      </c>
      <c r="B63" s="1">
        <v>1</v>
      </c>
      <c r="C63">
        <v>33.659999999999997</v>
      </c>
      <c r="D63">
        <v>4</v>
      </c>
      <c r="E63" s="1">
        <v>0</v>
      </c>
      <c r="F63">
        <v>4504.6624000000002</v>
      </c>
      <c r="G63" s="1" t="s">
        <v>78</v>
      </c>
    </row>
    <row r="64" spans="1:7" x14ac:dyDescent="0.25">
      <c r="A64">
        <v>64</v>
      </c>
      <c r="B64" s="1">
        <v>1</v>
      </c>
      <c r="C64">
        <v>24.7</v>
      </c>
      <c r="D64">
        <v>1</v>
      </c>
      <c r="E64" s="1">
        <v>0</v>
      </c>
      <c r="F64">
        <v>30166.618170000002</v>
      </c>
      <c r="G64" s="1" t="s">
        <v>68</v>
      </c>
    </row>
    <row r="65" spans="1:7" x14ac:dyDescent="0.25">
      <c r="A65">
        <v>28</v>
      </c>
      <c r="B65" s="1">
        <v>0</v>
      </c>
      <c r="C65">
        <v>25.934999999999999</v>
      </c>
      <c r="D65">
        <v>1</v>
      </c>
      <c r="E65" s="1">
        <v>0</v>
      </c>
      <c r="F65">
        <v>4133.6416499999996</v>
      </c>
      <c r="G65" s="1" t="s">
        <v>68</v>
      </c>
    </row>
    <row r="66" spans="1:7" x14ac:dyDescent="0.25">
      <c r="A66">
        <v>20</v>
      </c>
      <c r="B66" s="1">
        <v>0</v>
      </c>
      <c r="C66">
        <v>22.42</v>
      </c>
      <c r="D66">
        <v>0</v>
      </c>
      <c r="E66" s="1">
        <v>1</v>
      </c>
      <c r="F66">
        <v>14711.7438</v>
      </c>
      <c r="G66" s="1" t="s">
        <v>68</v>
      </c>
    </row>
    <row r="67" spans="1:7" x14ac:dyDescent="0.25">
      <c r="A67">
        <v>19</v>
      </c>
      <c r="B67" s="1">
        <v>0</v>
      </c>
      <c r="C67">
        <v>28.9</v>
      </c>
      <c r="D67">
        <v>0</v>
      </c>
      <c r="E67" s="1">
        <v>0</v>
      </c>
      <c r="F67">
        <v>1743.2139999999999</v>
      </c>
      <c r="G67" s="1" t="s">
        <v>80</v>
      </c>
    </row>
    <row r="68" spans="1:7" x14ac:dyDescent="0.25">
      <c r="A68">
        <v>61</v>
      </c>
      <c r="B68" s="1">
        <v>0</v>
      </c>
      <c r="C68">
        <v>39.1</v>
      </c>
      <c r="D68">
        <v>2</v>
      </c>
      <c r="E68" s="1">
        <v>0</v>
      </c>
      <c r="F68">
        <v>14235.072</v>
      </c>
      <c r="G68" s="1" t="s">
        <v>80</v>
      </c>
    </row>
    <row r="69" spans="1:7" x14ac:dyDescent="0.25">
      <c r="A69">
        <v>40</v>
      </c>
      <c r="B69" s="1">
        <v>1</v>
      </c>
      <c r="C69">
        <v>26.315000000000001</v>
      </c>
      <c r="D69">
        <v>1</v>
      </c>
      <c r="E69" s="1">
        <v>0</v>
      </c>
      <c r="F69">
        <v>6389.3778499999999</v>
      </c>
      <c r="G69" s="1" t="s">
        <v>68</v>
      </c>
    </row>
    <row r="70" spans="1:7" x14ac:dyDescent="0.25">
      <c r="A70">
        <v>40</v>
      </c>
      <c r="B70" s="1">
        <v>0</v>
      </c>
      <c r="C70">
        <v>36.19</v>
      </c>
      <c r="D70">
        <v>0</v>
      </c>
      <c r="E70" s="1">
        <v>0</v>
      </c>
      <c r="F70">
        <v>5920.1040999999996</v>
      </c>
      <c r="G70" s="1" t="s">
        <v>78</v>
      </c>
    </row>
    <row r="71" spans="1:7" x14ac:dyDescent="0.25">
      <c r="A71">
        <v>28</v>
      </c>
      <c r="B71" s="1">
        <v>1</v>
      </c>
      <c r="C71">
        <v>23.98</v>
      </c>
      <c r="D71">
        <v>3</v>
      </c>
      <c r="E71" s="1">
        <v>1</v>
      </c>
      <c r="F71">
        <v>17663.144199999999</v>
      </c>
      <c r="G71" s="1" t="s">
        <v>78</v>
      </c>
    </row>
    <row r="72" spans="1:7" x14ac:dyDescent="0.25">
      <c r="A72">
        <v>27</v>
      </c>
      <c r="B72" s="1">
        <v>0</v>
      </c>
      <c r="C72">
        <v>24.75</v>
      </c>
      <c r="D72">
        <v>0</v>
      </c>
      <c r="E72" s="1">
        <v>1</v>
      </c>
      <c r="F72">
        <v>16577.779500000001</v>
      </c>
      <c r="G72" s="1" t="s">
        <v>78</v>
      </c>
    </row>
    <row r="73" spans="1:7" x14ac:dyDescent="0.25">
      <c r="A73">
        <v>31</v>
      </c>
      <c r="B73" s="1">
        <v>1</v>
      </c>
      <c r="C73">
        <v>28.5</v>
      </c>
      <c r="D73">
        <v>5</v>
      </c>
      <c r="E73" s="1">
        <v>0</v>
      </c>
      <c r="F73">
        <v>6799.4579999999996</v>
      </c>
      <c r="G73" s="1" t="s">
        <v>79</v>
      </c>
    </row>
    <row r="74" spans="1:7" x14ac:dyDescent="0.25">
      <c r="A74">
        <v>53</v>
      </c>
      <c r="B74" s="1">
        <v>0</v>
      </c>
      <c r="C74">
        <v>28.1</v>
      </c>
      <c r="D74">
        <v>3</v>
      </c>
      <c r="E74" s="1">
        <v>0</v>
      </c>
      <c r="F74">
        <v>11741.726000000001</v>
      </c>
      <c r="G74" s="1" t="s">
        <v>80</v>
      </c>
    </row>
    <row r="75" spans="1:7" x14ac:dyDescent="0.25">
      <c r="A75">
        <v>58</v>
      </c>
      <c r="B75" s="1">
        <v>1</v>
      </c>
      <c r="C75">
        <v>32.01</v>
      </c>
      <c r="D75">
        <v>1</v>
      </c>
      <c r="E75" s="1">
        <v>0</v>
      </c>
      <c r="F75">
        <v>11946.625899999999</v>
      </c>
      <c r="G75" s="1" t="s">
        <v>78</v>
      </c>
    </row>
    <row r="76" spans="1:7" x14ac:dyDescent="0.25">
      <c r="A76">
        <v>44</v>
      </c>
      <c r="B76" s="1">
        <v>1</v>
      </c>
      <c r="C76">
        <v>27.4</v>
      </c>
      <c r="D76">
        <v>2</v>
      </c>
      <c r="E76" s="1">
        <v>0</v>
      </c>
      <c r="F76">
        <v>7726.8540000000003</v>
      </c>
      <c r="G76" s="1" t="s">
        <v>80</v>
      </c>
    </row>
    <row r="77" spans="1:7" x14ac:dyDescent="0.25">
      <c r="A77">
        <v>57</v>
      </c>
      <c r="B77" s="1">
        <v>1</v>
      </c>
      <c r="C77">
        <v>34.01</v>
      </c>
      <c r="D77">
        <v>0</v>
      </c>
      <c r="E77" s="1">
        <v>0</v>
      </c>
      <c r="F77">
        <v>11356.660900000001</v>
      </c>
      <c r="G77" s="1" t="s">
        <v>68</v>
      </c>
    </row>
    <row r="78" spans="1:7" x14ac:dyDescent="0.25">
      <c r="A78">
        <v>29</v>
      </c>
      <c r="B78" s="1">
        <v>0</v>
      </c>
      <c r="C78">
        <v>29.59</v>
      </c>
      <c r="D78">
        <v>1</v>
      </c>
      <c r="E78" s="1">
        <v>0</v>
      </c>
      <c r="F78">
        <v>3947.4131000000002</v>
      </c>
      <c r="G78" s="1" t="s">
        <v>78</v>
      </c>
    </row>
    <row r="79" spans="1:7" x14ac:dyDescent="0.25">
      <c r="A79">
        <v>21</v>
      </c>
      <c r="B79" s="1">
        <v>1</v>
      </c>
      <c r="C79">
        <v>35.53</v>
      </c>
      <c r="D79">
        <v>0</v>
      </c>
      <c r="E79" s="1">
        <v>0</v>
      </c>
      <c r="F79">
        <v>1532.4697000000001</v>
      </c>
      <c r="G79" s="1" t="s">
        <v>78</v>
      </c>
    </row>
    <row r="80" spans="1:7" x14ac:dyDescent="0.25">
      <c r="A80">
        <v>22</v>
      </c>
      <c r="B80" s="1">
        <v>0</v>
      </c>
      <c r="C80">
        <v>39.805</v>
      </c>
      <c r="D80">
        <v>0</v>
      </c>
      <c r="E80" s="1">
        <v>0</v>
      </c>
      <c r="F80">
        <v>2755.0209500000001</v>
      </c>
      <c r="G80" s="1" t="s">
        <v>79</v>
      </c>
    </row>
    <row r="81" spans="1:7" x14ac:dyDescent="0.25">
      <c r="A81">
        <v>41</v>
      </c>
      <c r="B81" s="1">
        <v>0</v>
      </c>
      <c r="C81">
        <v>32.965000000000003</v>
      </c>
      <c r="D81">
        <v>0</v>
      </c>
      <c r="E81" s="1">
        <v>0</v>
      </c>
      <c r="F81">
        <v>6571.0243499999997</v>
      </c>
      <c r="G81" s="1" t="s">
        <v>68</v>
      </c>
    </row>
    <row r="82" spans="1:7" x14ac:dyDescent="0.25">
      <c r="A82">
        <v>31</v>
      </c>
      <c r="B82" s="1">
        <v>1</v>
      </c>
      <c r="C82">
        <v>26.885000000000002</v>
      </c>
      <c r="D82">
        <v>1</v>
      </c>
      <c r="E82" s="1">
        <v>0</v>
      </c>
      <c r="F82">
        <v>4441.2131499999996</v>
      </c>
      <c r="G82" s="1" t="s">
        <v>79</v>
      </c>
    </row>
    <row r="83" spans="1:7" x14ac:dyDescent="0.25">
      <c r="A83">
        <v>45</v>
      </c>
      <c r="B83" s="1">
        <v>0</v>
      </c>
      <c r="C83">
        <v>38.284999999999997</v>
      </c>
      <c r="D83">
        <v>0</v>
      </c>
      <c r="E83" s="1">
        <v>0</v>
      </c>
      <c r="F83">
        <v>7935.29115</v>
      </c>
      <c r="G83" s="1" t="s">
        <v>79</v>
      </c>
    </row>
    <row r="84" spans="1:7" x14ac:dyDescent="0.25">
      <c r="A84">
        <v>22</v>
      </c>
      <c r="B84" s="1">
        <v>1</v>
      </c>
      <c r="C84">
        <v>37.619999999999997</v>
      </c>
      <c r="D84">
        <v>1</v>
      </c>
      <c r="E84" s="1">
        <v>1</v>
      </c>
      <c r="F84">
        <v>37165.163800000002</v>
      </c>
      <c r="G84" s="1" t="s">
        <v>78</v>
      </c>
    </row>
    <row r="85" spans="1:7" x14ac:dyDescent="0.25">
      <c r="A85">
        <v>48</v>
      </c>
      <c r="B85" s="1">
        <v>0</v>
      </c>
      <c r="C85">
        <v>41.23</v>
      </c>
      <c r="D85">
        <v>4</v>
      </c>
      <c r="E85" s="1">
        <v>0</v>
      </c>
      <c r="F85">
        <v>11033.661700000001</v>
      </c>
      <c r="G85" s="1" t="s">
        <v>68</v>
      </c>
    </row>
    <row r="86" spans="1:7" x14ac:dyDescent="0.25">
      <c r="A86">
        <v>37</v>
      </c>
      <c r="B86" s="1">
        <v>0</v>
      </c>
      <c r="C86">
        <v>34.799999999999997</v>
      </c>
      <c r="D86">
        <v>2</v>
      </c>
      <c r="E86" s="1">
        <v>1</v>
      </c>
      <c r="F86">
        <v>39836.519</v>
      </c>
      <c r="G86" s="1" t="s">
        <v>80</v>
      </c>
    </row>
    <row r="87" spans="1:7" x14ac:dyDescent="0.25">
      <c r="A87">
        <v>45</v>
      </c>
      <c r="B87" s="1">
        <v>1</v>
      </c>
      <c r="C87">
        <v>22.895</v>
      </c>
      <c r="D87">
        <v>2</v>
      </c>
      <c r="E87" s="1">
        <v>1</v>
      </c>
      <c r="F87">
        <v>21098.554049999999</v>
      </c>
      <c r="G87" s="1" t="s">
        <v>68</v>
      </c>
    </row>
    <row r="88" spans="1:7" x14ac:dyDescent="0.25">
      <c r="A88">
        <v>57</v>
      </c>
      <c r="B88" s="1">
        <v>0</v>
      </c>
      <c r="C88">
        <v>31.16</v>
      </c>
      <c r="D88">
        <v>0</v>
      </c>
      <c r="E88" s="1">
        <v>1</v>
      </c>
      <c r="F88">
        <v>43578.939400000003</v>
      </c>
      <c r="G88" s="1" t="s">
        <v>68</v>
      </c>
    </row>
    <row r="89" spans="1:7" x14ac:dyDescent="0.25">
      <c r="A89">
        <v>56</v>
      </c>
      <c r="B89" s="1">
        <v>0</v>
      </c>
      <c r="C89">
        <v>27.2</v>
      </c>
      <c r="D89">
        <v>0</v>
      </c>
      <c r="E89" s="1">
        <v>0</v>
      </c>
      <c r="F89">
        <v>11073.175999999999</v>
      </c>
      <c r="G89" s="1" t="s">
        <v>80</v>
      </c>
    </row>
    <row r="90" spans="1:7" x14ac:dyDescent="0.25">
      <c r="A90">
        <v>46</v>
      </c>
      <c r="B90" s="1">
        <v>0</v>
      </c>
      <c r="C90">
        <v>27.74</v>
      </c>
      <c r="D90">
        <v>0</v>
      </c>
      <c r="E90" s="1">
        <v>0</v>
      </c>
      <c r="F90">
        <v>8026.6665999999996</v>
      </c>
      <c r="G90" s="1" t="s">
        <v>68</v>
      </c>
    </row>
    <row r="91" spans="1:7" x14ac:dyDescent="0.25">
      <c r="A91">
        <v>55</v>
      </c>
      <c r="B91" s="1">
        <v>0</v>
      </c>
      <c r="C91">
        <v>26.98</v>
      </c>
      <c r="D91">
        <v>0</v>
      </c>
      <c r="E91" s="1">
        <v>0</v>
      </c>
      <c r="F91">
        <v>11082.5772</v>
      </c>
      <c r="G91" s="1" t="s">
        <v>68</v>
      </c>
    </row>
    <row r="92" spans="1:7" x14ac:dyDescent="0.25">
      <c r="A92">
        <v>21</v>
      </c>
      <c r="B92" s="1">
        <v>0</v>
      </c>
      <c r="C92">
        <v>39.49</v>
      </c>
      <c r="D92">
        <v>0</v>
      </c>
      <c r="E92" s="1">
        <v>0</v>
      </c>
      <c r="F92">
        <v>2026.9740999999999</v>
      </c>
      <c r="G92" s="1" t="s">
        <v>78</v>
      </c>
    </row>
    <row r="93" spans="1:7" x14ac:dyDescent="0.25">
      <c r="A93">
        <v>53</v>
      </c>
      <c r="B93" s="1">
        <v>0</v>
      </c>
      <c r="C93">
        <v>24.795000000000002</v>
      </c>
      <c r="D93">
        <v>1</v>
      </c>
      <c r="E93" s="1">
        <v>0</v>
      </c>
      <c r="F93">
        <v>10942.13205</v>
      </c>
      <c r="G93" s="1" t="s">
        <v>68</v>
      </c>
    </row>
    <row r="94" spans="1:7" x14ac:dyDescent="0.25">
      <c r="A94">
        <v>59</v>
      </c>
      <c r="B94" s="1">
        <v>1</v>
      </c>
      <c r="C94">
        <v>29.83</v>
      </c>
      <c r="D94">
        <v>3</v>
      </c>
      <c r="E94" s="1">
        <v>1</v>
      </c>
      <c r="F94">
        <v>30184.936699999998</v>
      </c>
      <c r="G94" s="1" t="s">
        <v>79</v>
      </c>
    </row>
    <row r="95" spans="1:7" x14ac:dyDescent="0.25">
      <c r="A95">
        <v>35</v>
      </c>
      <c r="B95" s="1">
        <v>1</v>
      </c>
      <c r="C95">
        <v>34.770000000000003</v>
      </c>
      <c r="D95">
        <v>2</v>
      </c>
      <c r="E95" s="1">
        <v>0</v>
      </c>
      <c r="F95">
        <v>5729.0052999999998</v>
      </c>
      <c r="G95" s="1" t="s">
        <v>68</v>
      </c>
    </row>
    <row r="96" spans="1:7" x14ac:dyDescent="0.25">
      <c r="A96">
        <v>64</v>
      </c>
      <c r="B96" s="1">
        <v>0</v>
      </c>
      <c r="C96">
        <v>31.3</v>
      </c>
      <c r="D96">
        <v>2</v>
      </c>
      <c r="E96" s="1">
        <v>1</v>
      </c>
      <c r="F96">
        <v>47291.055</v>
      </c>
      <c r="G96" s="1" t="s">
        <v>80</v>
      </c>
    </row>
    <row r="97" spans="1:7" x14ac:dyDescent="0.25">
      <c r="A97">
        <v>28</v>
      </c>
      <c r="B97" s="1">
        <v>0</v>
      </c>
      <c r="C97">
        <v>37.619999999999997</v>
      </c>
      <c r="D97">
        <v>1</v>
      </c>
      <c r="E97" s="1">
        <v>0</v>
      </c>
      <c r="F97">
        <v>3766.8838000000001</v>
      </c>
      <c r="G97" s="1" t="s">
        <v>78</v>
      </c>
    </row>
    <row r="98" spans="1:7" x14ac:dyDescent="0.25">
      <c r="A98">
        <v>54</v>
      </c>
      <c r="B98" s="1">
        <v>0</v>
      </c>
      <c r="C98">
        <v>30.8</v>
      </c>
      <c r="D98">
        <v>3</v>
      </c>
      <c r="E98" s="1">
        <v>0</v>
      </c>
      <c r="F98">
        <v>12105.32</v>
      </c>
      <c r="G98" s="1" t="s">
        <v>80</v>
      </c>
    </row>
    <row r="99" spans="1:7" x14ac:dyDescent="0.25">
      <c r="A99">
        <v>55</v>
      </c>
      <c r="B99" s="1">
        <v>1</v>
      </c>
      <c r="C99">
        <v>38.28</v>
      </c>
      <c r="D99">
        <v>0</v>
      </c>
      <c r="E99" s="1">
        <v>0</v>
      </c>
      <c r="F99">
        <v>10226.2842</v>
      </c>
      <c r="G99" s="1" t="s">
        <v>78</v>
      </c>
    </row>
    <row r="100" spans="1:7" x14ac:dyDescent="0.25">
      <c r="A100">
        <v>56</v>
      </c>
      <c r="B100" s="1">
        <v>1</v>
      </c>
      <c r="C100">
        <v>19.95</v>
      </c>
      <c r="D100">
        <v>0</v>
      </c>
      <c r="E100" s="1">
        <v>1</v>
      </c>
      <c r="F100">
        <v>22412.648499999999</v>
      </c>
      <c r="G100" s="1" t="s">
        <v>79</v>
      </c>
    </row>
    <row r="101" spans="1:7" x14ac:dyDescent="0.25">
      <c r="A101">
        <v>38</v>
      </c>
      <c r="B101" s="1">
        <v>1</v>
      </c>
      <c r="C101">
        <v>19.3</v>
      </c>
      <c r="D101">
        <v>0</v>
      </c>
      <c r="E101" s="1">
        <v>1</v>
      </c>
      <c r="F101">
        <v>15820.699000000001</v>
      </c>
      <c r="G101" s="1" t="s">
        <v>80</v>
      </c>
    </row>
    <row r="102" spans="1:7" x14ac:dyDescent="0.25">
      <c r="A102">
        <v>41</v>
      </c>
      <c r="B102" s="1">
        <v>0</v>
      </c>
      <c r="C102">
        <v>31.6</v>
      </c>
      <c r="D102">
        <v>0</v>
      </c>
      <c r="E102" s="1">
        <v>0</v>
      </c>
      <c r="F102">
        <v>6186.1270000000004</v>
      </c>
      <c r="G102" s="1" t="s">
        <v>80</v>
      </c>
    </row>
    <row r="103" spans="1:7" x14ac:dyDescent="0.25">
      <c r="A103">
        <v>30</v>
      </c>
      <c r="B103" s="1">
        <v>1</v>
      </c>
      <c r="C103">
        <v>25.46</v>
      </c>
      <c r="D103">
        <v>0</v>
      </c>
      <c r="E103" s="1">
        <v>0</v>
      </c>
      <c r="F103">
        <v>3645.0893999999998</v>
      </c>
      <c r="G103" s="1" t="s">
        <v>79</v>
      </c>
    </row>
    <row r="104" spans="1:7" x14ac:dyDescent="0.25">
      <c r="A104">
        <v>18</v>
      </c>
      <c r="B104" s="1">
        <v>0</v>
      </c>
      <c r="C104">
        <v>30.114999999999998</v>
      </c>
      <c r="D104">
        <v>0</v>
      </c>
      <c r="E104" s="1">
        <v>0</v>
      </c>
      <c r="F104">
        <v>21344.846699999998</v>
      </c>
      <c r="G104" s="1" t="s">
        <v>79</v>
      </c>
    </row>
    <row r="105" spans="1:7" x14ac:dyDescent="0.25">
      <c r="A105">
        <v>61</v>
      </c>
      <c r="B105" s="1">
        <v>0</v>
      </c>
      <c r="C105">
        <v>29.92</v>
      </c>
      <c r="D105">
        <v>3</v>
      </c>
      <c r="E105" s="1">
        <v>1</v>
      </c>
      <c r="F105">
        <v>30942.191800000001</v>
      </c>
      <c r="G105" s="1" t="s">
        <v>78</v>
      </c>
    </row>
    <row r="106" spans="1:7" x14ac:dyDescent="0.25">
      <c r="A106">
        <v>34</v>
      </c>
      <c r="B106" s="1">
        <v>0</v>
      </c>
      <c r="C106">
        <v>27.5</v>
      </c>
      <c r="D106">
        <v>1</v>
      </c>
      <c r="E106" s="1">
        <v>0</v>
      </c>
      <c r="F106">
        <v>5003.8530000000001</v>
      </c>
      <c r="G106" s="1" t="s">
        <v>80</v>
      </c>
    </row>
    <row r="107" spans="1:7" x14ac:dyDescent="0.25">
      <c r="A107">
        <v>20</v>
      </c>
      <c r="B107" s="1">
        <v>1</v>
      </c>
      <c r="C107">
        <v>28.024999999999999</v>
      </c>
      <c r="D107">
        <v>1</v>
      </c>
      <c r="E107" s="1">
        <v>1</v>
      </c>
      <c r="F107">
        <v>17560.37975</v>
      </c>
      <c r="G107" s="1" t="s">
        <v>68</v>
      </c>
    </row>
    <row r="108" spans="1:7" x14ac:dyDescent="0.25">
      <c r="A108">
        <v>19</v>
      </c>
      <c r="B108" s="1">
        <v>0</v>
      </c>
      <c r="C108">
        <v>28.4</v>
      </c>
      <c r="D108">
        <v>1</v>
      </c>
      <c r="E108" s="1">
        <v>0</v>
      </c>
      <c r="F108">
        <v>2331.5189999999998</v>
      </c>
      <c r="G108" s="1" t="s">
        <v>80</v>
      </c>
    </row>
    <row r="109" spans="1:7" x14ac:dyDescent="0.25">
      <c r="A109">
        <v>26</v>
      </c>
      <c r="B109" s="1">
        <v>1</v>
      </c>
      <c r="C109">
        <v>30.875</v>
      </c>
      <c r="D109">
        <v>2</v>
      </c>
      <c r="E109" s="1">
        <v>0</v>
      </c>
      <c r="F109">
        <v>3877.3042500000001</v>
      </c>
      <c r="G109" s="1" t="s">
        <v>68</v>
      </c>
    </row>
    <row r="110" spans="1:7" x14ac:dyDescent="0.25">
      <c r="A110">
        <v>29</v>
      </c>
      <c r="B110" s="1">
        <v>1</v>
      </c>
      <c r="C110">
        <v>27.94</v>
      </c>
      <c r="D110">
        <v>0</v>
      </c>
      <c r="E110" s="1">
        <v>0</v>
      </c>
      <c r="F110">
        <v>2867.1196</v>
      </c>
      <c r="G110" s="1" t="s">
        <v>78</v>
      </c>
    </row>
    <row r="111" spans="1:7" x14ac:dyDescent="0.25">
      <c r="A111">
        <v>63</v>
      </c>
      <c r="B111" s="1">
        <v>1</v>
      </c>
      <c r="C111">
        <v>35.090000000000003</v>
      </c>
      <c r="D111">
        <v>0</v>
      </c>
      <c r="E111" s="1">
        <v>1</v>
      </c>
      <c r="F111">
        <v>47055.532099999997</v>
      </c>
      <c r="G111" s="1" t="s">
        <v>78</v>
      </c>
    </row>
    <row r="112" spans="1:7" x14ac:dyDescent="0.25">
      <c r="A112">
        <v>54</v>
      </c>
      <c r="B112" s="1">
        <v>1</v>
      </c>
      <c r="C112">
        <v>33.630000000000003</v>
      </c>
      <c r="D112">
        <v>1</v>
      </c>
      <c r="E112" s="1">
        <v>0</v>
      </c>
      <c r="F112">
        <v>10825.253699999999</v>
      </c>
      <c r="G112" s="1" t="s">
        <v>68</v>
      </c>
    </row>
    <row r="113" spans="1:7" x14ac:dyDescent="0.25">
      <c r="A113">
        <v>55</v>
      </c>
      <c r="B113" s="1">
        <v>0</v>
      </c>
      <c r="C113">
        <v>29.7</v>
      </c>
      <c r="D113">
        <v>2</v>
      </c>
      <c r="E113" s="1">
        <v>0</v>
      </c>
      <c r="F113">
        <v>11881.358</v>
      </c>
      <c r="G113" s="1" t="s">
        <v>80</v>
      </c>
    </row>
    <row r="114" spans="1:7" x14ac:dyDescent="0.25">
      <c r="A114">
        <v>37</v>
      </c>
      <c r="B114" s="1">
        <v>1</v>
      </c>
      <c r="C114">
        <v>30.8</v>
      </c>
      <c r="D114">
        <v>0</v>
      </c>
      <c r="E114" s="1">
        <v>0</v>
      </c>
      <c r="F114">
        <v>4646.759</v>
      </c>
      <c r="G114" s="1" t="s">
        <v>80</v>
      </c>
    </row>
    <row r="115" spans="1:7" x14ac:dyDescent="0.25">
      <c r="A115">
        <v>21</v>
      </c>
      <c r="B115" s="1">
        <v>0</v>
      </c>
      <c r="C115">
        <v>35.72</v>
      </c>
      <c r="D115">
        <v>0</v>
      </c>
      <c r="E115" s="1">
        <v>0</v>
      </c>
      <c r="F115">
        <v>2404.7338</v>
      </c>
      <c r="G115" s="1" t="s">
        <v>68</v>
      </c>
    </row>
    <row r="116" spans="1:7" x14ac:dyDescent="0.25">
      <c r="A116">
        <v>52</v>
      </c>
      <c r="B116" s="1">
        <v>1</v>
      </c>
      <c r="C116">
        <v>32.204999999999998</v>
      </c>
      <c r="D116">
        <v>3</v>
      </c>
      <c r="E116" s="1">
        <v>0</v>
      </c>
      <c r="F116">
        <v>11488.31695</v>
      </c>
      <c r="G116" s="1" t="s">
        <v>79</v>
      </c>
    </row>
    <row r="117" spans="1:7" x14ac:dyDescent="0.25">
      <c r="A117">
        <v>60</v>
      </c>
      <c r="B117" s="1">
        <v>1</v>
      </c>
      <c r="C117">
        <v>28.594999999999999</v>
      </c>
      <c r="D117">
        <v>0</v>
      </c>
      <c r="E117" s="1">
        <v>0</v>
      </c>
      <c r="F117">
        <v>30259.995559999999</v>
      </c>
      <c r="G117" s="1" t="s">
        <v>79</v>
      </c>
    </row>
    <row r="118" spans="1:7" x14ac:dyDescent="0.25">
      <c r="A118">
        <v>58</v>
      </c>
      <c r="B118" s="1">
        <v>1</v>
      </c>
      <c r="C118">
        <v>49.06</v>
      </c>
      <c r="D118">
        <v>0</v>
      </c>
      <c r="E118" s="1">
        <v>0</v>
      </c>
      <c r="F118">
        <v>11381.3254</v>
      </c>
      <c r="G118" s="1" t="s">
        <v>78</v>
      </c>
    </row>
    <row r="119" spans="1:7" x14ac:dyDescent="0.25">
      <c r="A119">
        <v>29</v>
      </c>
      <c r="B119" s="1">
        <v>0</v>
      </c>
      <c r="C119">
        <v>27.94</v>
      </c>
      <c r="D119">
        <v>1</v>
      </c>
      <c r="E119" s="1">
        <v>1</v>
      </c>
      <c r="F119">
        <v>19107.779600000002</v>
      </c>
      <c r="G119" s="1" t="s">
        <v>78</v>
      </c>
    </row>
    <row r="120" spans="1:7" x14ac:dyDescent="0.25">
      <c r="A120">
        <v>49</v>
      </c>
      <c r="B120" s="1">
        <v>0</v>
      </c>
      <c r="C120">
        <v>27.17</v>
      </c>
      <c r="D120">
        <v>0</v>
      </c>
      <c r="E120" s="1">
        <v>0</v>
      </c>
      <c r="F120">
        <v>8601.3292999999994</v>
      </c>
      <c r="G120" s="1" t="s">
        <v>78</v>
      </c>
    </row>
    <row r="121" spans="1:7" x14ac:dyDescent="0.25">
      <c r="A121">
        <v>37</v>
      </c>
      <c r="B121" s="1">
        <v>0</v>
      </c>
      <c r="C121">
        <v>23.37</v>
      </c>
      <c r="D121">
        <v>2</v>
      </c>
      <c r="E121" s="1">
        <v>0</v>
      </c>
      <c r="F121">
        <v>6686.4313000000002</v>
      </c>
      <c r="G121" s="1" t="s">
        <v>68</v>
      </c>
    </row>
    <row r="122" spans="1:7" x14ac:dyDescent="0.25">
      <c r="A122">
        <v>44</v>
      </c>
      <c r="B122" s="1">
        <v>1</v>
      </c>
      <c r="C122">
        <v>37.1</v>
      </c>
      <c r="D122">
        <v>2</v>
      </c>
      <c r="E122" s="1">
        <v>0</v>
      </c>
      <c r="F122">
        <v>7740.3370000000004</v>
      </c>
      <c r="G122" s="1" t="s">
        <v>80</v>
      </c>
    </row>
    <row r="123" spans="1:7" x14ac:dyDescent="0.25">
      <c r="A123">
        <v>18</v>
      </c>
      <c r="B123" s="1">
        <v>1</v>
      </c>
      <c r="C123">
        <v>23.75</v>
      </c>
      <c r="D123">
        <v>0</v>
      </c>
      <c r="E123" s="1">
        <v>0</v>
      </c>
      <c r="F123">
        <v>1705.6244999999999</v>
      </c>
      <c r="G123" s="1" t="s">
        <v>79</v>
      </c>
    </row>
    <row r="124" spans="1:7" x14ac:dyDescent="0.25">
      <c r="A124">
        <v>20</v>
      </c>
      <c r="B124" s="1">
        <v>0</v>
      </c>
      <c r="C124">
        <v>28.975000000000001</v>
      </c>
      <c r="D124">
        <v>0</v>
      </c>
      <c r="E124" s="1">
        <v>0</v>
      </c>
      <c r="F124">
        <v>2257.47525</v>
      </c>
      <c r="G124" s="1" t="s">
        <v>68</v>
      </c>
    </row>
    <row r="125" spans="1:7" x14ac:dyDescent="0.25">
      <c r="A125">
        <v>44</v>
      </c>
      <c r="B125" s="1">
        <v>1</v>
      </c>
      <c r="C125">
        <v>31.35</v>
      </c>
      <c r="D125">
        <v>1</v>
      </c>
      <c r="E125" s="1">
        <v>1</v>
      </c>
      <c r="F125">
        <v>39556.494500000001</v>
      </c>
      <c r="G125" s="1" t="s">
        <v>79</v>
      </c>
    </row>
    <row r="126" spans="1:7" x14ac:dyDescent="0.25">
      <c r="A126">
        <v>47</v>
      </c>
      <c r="B126" s="1">
        <v>0</v>
      </c>
      <c r="C126">
        <v>33.914999999999999</v>
      </c>
      <c r="D126">
        <v>3</v>
      </c>
      <c r="E126" s="1">
        <v>0</v>
      </c>
      <c r="F126">
        <v>10115.00885</v>
      </c>
      <c r="G126" s="1" t="s">
        <v>68</v>
      </c>
    </row>
    <row r="127" spans="1:7" x14ac:dyDescent="0.25">
      <c r="A127">
        <v>26</v>
      </c>
      <c r="B127" s="1">
        <v>0</v>
      </c>
      <c r="C127">
        <v>28.785</v>
      </c>
      <c r="D127">
        <v>0</v>
      </c>
      <c r="E127" s="1">
        <v>0</v>
      </c>
      <c r="F127">
        <v>3385.3991500000002</v>
      </c>
      <c r="G127" s="1" t="s">
        <v>79</v>
      </c>
    </row>
    <row r="128" spans="1:7" x14ac:dyDescent="0.25">
      <c r="A128">
        <v>19</v>
      </c>
      <c r="B128" s="1">
        <v>0</v>
      </c>
      <c r="C128">
        <v>28.3</v>
      </c>
      <c r="D128">
        <v>0</v>
      </c>
      <c r="E128" s="1">
        <v>1</v>
      </c>
      <c r="F128">
        <v>17081.080000000002</v>
      </c>
      <c r="G128" s="1" t="s">
        <v>80</v>
      </c>
    </row>
    <row r="129" spans="1:7" x14ac:dyDescent="0.25">
      <c r="A129">
        <v>52</v>
      </c>
      <c r="B129" s="1">
        <v>0</v>
      </c>
      <c r="C129">
        <v>37.4</v>
      </c>
      <c r="D129">
        <v>0</v>
      </c>
      <c r="E129" s="1">
        <v>0</v>
      </c>
      <c r="F129">
        <v>9634.5380000000005</v>
      </c>
      <c r="G129" s="1" t="s">
        <v>80</v>
      </c>
    </row>
    <row r="130" spans="1:7" x14ac:dyDescent="0.25">
      <c r="A130">
        <v>32</v>
      </c>
      <c r="B130" s="1">
        <v>0</v>
      </c>
      <c r="C130">
        <v>17.765000000000001</v>
      </c>
      <c r="D130">
        <v>2</v>
      </c>
      <c r="E130" s="1">
        <v>1</v>
      </c>
      <c r="F130">
        <v>32734.186300000001</v>
      </c>
      <c r="G130" s="1" t="s">
        <v>68</v>
      </c>
    </row>
    <row r="131" spans="1:7" x14ac:dyDescent="0.25">
      <c r="A131">
        <v>38</v>
      </c>
      <c r="B131" s="1">
        <v>1</v>
      </c>
      <c r="C131">
        <v>34.700000000000003</v>
      </c>
      <c r="D131">
        <v>2</v>
      </c>
      <c r="E131" s="1">
        <v>0</v>
      </c>
      <c r="F131">
        <v>6082.4049999999997</v>
      </c>
      <c r="G131" s="1" t="s">
        <v>80</v>
      </c>
    </row>
    <row r="132" spans="1:7" x14ac:dyDescent="0.25">
      <c r="A132">
        <v>59</v>
      </c>
      <c r="B132" s="1">
        <v>0</v>
      </c>
      <c r="C132">
        <v>26.504999999999999</v>
      </c>
      <c r="D132">
        <v>0</v>
      </c>
      <c r="E132" s="1">
        <v>0</v>
      </c>
      <c r="F132">
        <v>12815.444949999999</v>
      </c>
      <c r="G132" s="1" t="s">
        <v>79</v>
      </c>
    </row>
    <row r="133" spans="1:7" x14ac:dyDescent="0.25">
      <c r="A133">
        <v>61</v>
      </c>
      <c r="B133" s="1">
        <v>0</v>
      </c>
      <c r="C133">
        <v>22.04</v>
      </c>
      <c r="D133">
        <v>0</v>
      </c>
      <c r="E133" s="1">
        <v>0</v>
      </c>
      <c r="F133">
        <v>13616.3586</v>
      </c>
      <c r="G133" s="1" t="s">
        <v>79</v>
      </c>
    </row>
    <row r="134" spans="1:7" x14ac:dyDescent="0.25">
      <c r="A134">
        <v>53</v>
      </c>
      <c r="B134" s="1">
        <v>0</v>
      </c>
      <c r="C134">
        <v>35.9</v>
      </c>
      <c r="D134">
        <v>2</v>
      </c>
      <c r="E134" s="1">
        <v>0</v>
      </c>
      <c r="F134">
        <v>11163.567999999999</v>
      </c>
      <c r="G134" s="1" t="s">
        <v>80</v>
      </c>
    </row>
    <row r="135" spans="1:7" x14ac:dyDescent="0.25">
      <c r="A135">
        <v>19</v>
      </c>
      <c r="B135" s="1">
        <v>1</v>
      </c>
      <c r="C135">
        <v>25.555</v>
      </c>
      <c r="D135">
        <v>0</v>
      </c>
      <c r="E135" s="1">
        <v>0</v>
      </c>
      <c r="F135">
        <v>1632.5644500000001</v>
      </c>
      <c r="G135" s="1" t="s">
        <v>68</v>
      </c>
    </row>
    <row r="136" spans="1:7" x14ac:dyDescent="0.25">
      <c r="A136">
        <v>20</v>
      </c>
      <c r="B136" s="1">
        <v>0</v>
      </c>
      <c r="C136">
        <v>28.785</v>
      </c>
      <c r="D136">
        <v>0</v>
      </c>
      <c r="E136" s="1">
        <v>0</v>
      </c>
      <c r="F136">
        <v>2457.2111500000001</v>
      </c>
      <c r="G136" s="1" t="s">
        <v>79</v>
      </c>
    </row>
    <row r="137" spans="1:7" x14ac:dyDescent="0.25">
      <c r="A137">
        <v>22</v>
      </c>
      <c r="B137" s="1">
        <v>0</v>
      </c>
      <c r="C137">
        <v>28.05</v>
      </c>
      <c r="D137">
        <v>0</v>
      </c>
      <c r="E137" s="1">
        <v>0</v>
      </c>
      <c r="F137">
        <v>2155.6815000000001</v>
      </c>
      <c r="G137" s="1" t="s">
        <v>78</v>
      </c>
    </row>
    <row r="138" spans="1:7" x14ac:dyDescent="0.25">
      <c r="A138">
        <v>19</v>
      </c>
      <c r="B138" s="1">
        <v>1</v>
      </c>
      <c r="C138">
        <v>34.1</v>
      </c>
      <c r="D138">
        <v>0</v>
      </c>
      <c r="E138" s="1">
        <v>0</v>
      </c>
      <c r="F138">
        <v>1261.442</v>
      </c>
      <c r="G138" s="1" t="s">
        <v>80</v>
      </c>
    </row>
    <row r="139" spans="1:7" x14ac:dyDescent="0.25">
      <c r="A139">
        <v>22</v>
      </c>
      <c r="B139" s="1">
        <v>1</v>
      </c>
      <c r="C139">
        <v>25.175000000000001</v>
      </c>
      <c r="D139">
        <v>0</v>
      </c>
      <c r="E139" s="1">
        <v>0</v>
      </c>
      <c r="F139">
        <v>2045.68525</v>
      </c>
      <c r="G139" s="1" t="s">
        <v>68</v>
      </c>
    </row>
    <row r="140" spans="1:7" x14ac:dyDescent="0.25">
      <c r="A140">
        <v>54</v>
      </c>
      <c r="B140" s="1">
        <v>0</v>
      </c>
      <c r="C140">
        <v>31.9</v>
      </c>
      <c r="D140">
        <v>3</v>
      </c>
      <c r="E140" s="1">
        <v>0</v>
      </c>
      <c r="F140">
        <v>27322.73386</v>
      </c>
      <c r="G140" s="1" t="s">
        <v>78</v>
      </c>
    </row>
    <row r="141" spans="1:7" x14ac:dyDescent="0.25">
      <c r="A141">
        <v>22</v>
      </c>
      <c r="B141" s="1">
        <v>0</v>
      </c>
      <c r="C141">
        <v>36</v>
      </c>
      <c r="D141">
        <v>0</v>
      </c>
      <c r="E141" s="1">
        <v>0</v>
      </c>
      <c r="F141">
        <v>2166.732</v>
      </c>
      <c r="G141" s="1" t="s">
        <v>80</v>
      </c>
    </row>
    <row r="142" spans="1:7" x14ac:dyDescent="0.25">
      <c r="A142">
        <v>34</v>
      </c>
      <c r="B142" s="1">
        <v>1</v>
      </c>
      <c r="C142">
        <v>22.42</v>
      </c>
      <c r="D142">
        <v>2</v>
      </c>
      <c r="E142" s="1">
        <v>0</v>
      </c>
      <c r="F142">
        <v>27375.904780000001</v>
      </c>
      <c r="G142" s="1" t="s">
        <v>79</v>
      </c>
    </row>
    <row r="143" spans="1:7" x14ac:dyDescent="0.25">
      <c r="A143">
        <v>26</v>
      </c>
      <c r="B143" s="1">
        <v>1</v>
      </c>
      <c r="C143">
        <v>32.49</v>
      </c>
      <c r="D143">
        <v>1</v>
      </c>
      <c r="E143" s="1">
        <v>0</v>
      </c>
      <c r="F143">
        <v>3490.5491000000002</v>
      </c>
      <c r="G143" s="1" t="s">
        <v>79</v>
      </c>
    </row>
    <row r="144" spans="1:7" x14ac:dyDescent="0.25">
      <c r="A144">
        <v>34</v>
      </c>
      <c r="B144" s="1">
        <v>1</v>
      </c>
      <c r="C144">
        <v>25.3</v>
      </c>
      <c r="D144">
        <v>2</v>
      </c>
      <c r="E144" s="1">
        <v>1</v>
      </c>
      <c r="F144">
        <v>18972.494999999999</v>
      </c>
      <c r="G144" s="1" t="s">
        <v>78</v>
      </c>
    </row>
    <row r="145" spans="1:7" x14ac:dyDescent="0.25">
      <c r="A145">
        <v>29</v>
      </c>
      <c r="B145" s="1">
        <v>1</v>
      </c>
      <c r="C145">
        <v>29.734999999999999</v>
      </c>
      <c r="D145">
        <v>2</v>
      </c>
      <c r="E145" s="1">
        <v>0</v>
      </c>
      <c r="F145">
        <v>18157.876</v>
      </c>
      <c r="G145" s="1" t="s">
        <v>68</v>
      </c>
    </row>
    <row r="146" spans="1:7" x14ac:dyDescent="0.25">
      <c r="A146">
        <v>30</v>
      </c>
      <c r="B146" s="1">
        <v>1</v>
      </c>
      <c r="C146">
        <v>28.69</v>
      </c>
      <c r="D146">
        <v>3</v>
      </c>
      <c r="E146" s="1">
        <v>1</v>
      </c>
      <c r="F146">
        <v>20745.989099999999</v>
      </c>
      <c r="G146" s="1" t="s">
        <v>68</v>
      </c>
    </row>
    <row r="147" spans="1:7" x14ac:dyDescent="0.25">
      <c r="A147">
        <v>29</v>
      </c>
      <c r="B147" s="1">
        <v>0</v>
      </c>
      <c r="C147">
        <v>38.83</v>
      </c>
      <c r="D147">
        <v>3</v>
      </c>
      <c r="E147" s="1">
        <v>0</v>
      </c>
      <c r="F147">
        <v>5138.2566999999999</v>
      </c>
      <c r="G147" s="1" t="s">
        <v>78</v>
      </c>
    </row>
    <row r="148" spans="1:7" x14ac:dyDescent="0.25">
      <c r="A148">
        <v>46</v>
      </c>
      <c r="B148" s="1">
        <v>1</v>
      </c>
      <c r="C148">
        <v>30.495000000000001</v>
      </c>
      <c r="D148">
        <v>3</v>
      </c>
      <c r="E148" s="1">
        <v>1</v>
      </c>
      <c r="F148">
        <v>40720.551050000002</v>
      </c>
      <c r="G148" s="1" t="s">
        <v>68</v>
      </c>
    </row>
    <row r="149" spans="1:7" x14ac:dyDescent="0.25">
      <c r="A149">
        <v>51</v>
      </c>
      <c r="B149" s="1">
        <v>0</v>
      </c>
      <c r="C149">
        <v>37.729999999999997</v>
      </c>
      <c r="D149">
        <v>1</v>
      </c>
      <c r="E149" s="1">
        <v>0</v>
      </c>
      <c r="F149">
        <v>9877.6077000000005</v>
      </c>
      <c r="G149" s="1" t="s">
        <v>78</v>
      </c>
    </row>
    <row r="150" spans="1:7" x14ac:dyDescent="0.25">
      <c r="A150">
        <v>53</v>
      </c>
      <c r="B150" s="1">
        <v>0</v>
      </c>
      <c r="C150">
        <v>37.43</v>
      </c>
      <c r="D150">
        <v>1</v>
      </c>
      <c r="E150" s="1">
        <v>0</v>
      </c>
      <c r="F150">
        <v>10959.6947</v>
      </c>
      <c r="G150" s="1" t="s">
        <v>68</v>
      </c>
    </row>
    <row r="151" spans="1:7" x14ac:dyDescent="0.25">
      <c r="A151">
        <v>19</v>
      </c>
      <c r="B151" s="1">
        <v>1</v>
      </c>
      <c r="C151">
        <v>28.4</v>
      </c>
      <c r="D151">
        <v>1</v>
      </c>
      <c r="E151" s="1">
        <v>0</v>
      </c>
      <c r="F151">
        <v>1842.519</v>
      </c>
      <c r="G151" s="1" t="s">
        <v>80</v>
      </c>
    </row>
    <row r="152" spans="1:7" x14ac:dyDescent="0.25">
      <c r="A152">
        <v>35</v>
      </c>
      <c r="B152" s="1">
        <v>1</v>
      </c>
      <c r="C152">
        <v>24.13</v>
      </c>
      <c r="D152">
        <v>1</v>
      </c>
      <c r="E152" s="1">
        <v>0</v>
      </c>
      <c r="F152">
        <v>5125.2156999999997</v>
      </c>
      <c r="G152" s="1" t="s">
        <v>68</v>
      </c>
    </row>
    <row r="153" spans="1:7" x14ac:dyDescent="0.25">
      <c r="A153">
        <v>48</v>
      </c>
      <c r="B153" s="1">
        <v>1</v>
      </c>
      <c r="C153">
        <v>29.7</v>
      </c>
      <c r="D153">
        <v>0</v>
      </c>
      <c r="E153" s="1">
        <v>0</v>
      </c>
      <c r="F153">
        <v>7789.6350000000002</v>
      </c>
      <c r="G153" s="1" t="s">
        <v>78</v>
      </c>
    </row>
    <row r="154" spans="1:7" x14ac:dyDescent="0.25">
      <c r="A154">
        <v>32</v>
      </c>
      <c r="B154" s="1">
        <v>0</v>
      </c>
      <c r="C154">
        <v>37.145000000000003</v>
      </c>
      <c r="D154">
        <v>3</v>
      </c>
      <c r="E154" s="1">
        <v>0</v>
      </c>
      <c r="F154">
        <v>6334.3435499999996</v>
      </c>
      <c r="G154" s="1" t="s">
        <v>79</v>
      </c>
    </row>
    <row r="155" spans="1:7" x14ac:dyDescent="0.25">
      <c r="A155">
        <v>42</v>
      </c>
      <c r="B155" s="1">
        <v>0</v>
      </c>
      <c r="C155">
        <v>23.37</v>
      </c>
      <c r="D155">
        <v>0</v>
      </c>
      <c r="E155" s="1">
        <v>1</v>
      </c>
      <c r="F155">
        <v>19964.746299999999</v>
      </c>
      <c r="G155" s="1" t="s">
        <v>79</v>
      </c>
    </row>
    <row r="156" spans="1:7" x14ac:dyDescent="0.25">
      <c r="A156">
        <v>40</v>
      </c>
      <c r="B156" s="1">
        <v>0</v>
      </c>
      <c r="C156">
        <v>25.46</v>
      </c>
      <c r="D156">
        <v>1</v>
      </c>
      <c r="E156" s="1">
        <v>0</v>
      </c>
      <c r="F156">
        <v>7077.1894000000002</v>
      </c>
      <c r="G156" s="1" t="s">
        <v>79</v>
      </c>
    </row>
    <row r="157" spans="1:7" x14ac:dyDescent="0.25">
      <c r="A157">
        <v>44</v>
      </c>
      <c r="B157" s="1">
        <v>1</v>
      </c>
      <c r="C157">
        <v>39.520000000000003</v>
      </c>
      <c r="D157">
        <v>0</v>
      </c>
      <c r="E157" s="1">
        <v>0</v>
      </c>
      <c r="F157">
        <v>6948.7007999999996</v>
      </c>
      <c r="G157" s="1" t="s">
        <v>68</v>
      </c>
    </row>
    <row r="158" spans="1:7" x14ac:dyDescent="0.25">
      <c r="A158">
        <v>48</v>
      </c>
      <c r="B158" s="1">
        <v>1</v>
      </c>
      <c r="C158">
        <v>24.42</v>
      </c>
      <c r="D158">
        <v>0</v>
      </c>
      <c r="E158" s="1">
        <v>1</v>
      </c>
      <c r="F158">
        <v>21223.675800000001</v>
      </c>
      <c r="G158" s="1" t="s">
        <v>78</v>
      </c>
    </row>
    <row r="159" spans="1:7" x14ac:dyDescent="0.25">
      <c r="A159">
        <v>18</v>
      </c>
      <c r="B159" s="1">
        <v>1</v>
      </c>
      <c r="C159">
        <v>25.175000000000001</v>
      </c>
      <c r="D159">
        <v>0</v>
      </c>
      <c r="E159" s="1">
        <v>1</v>
      </c>
      <c r="F159">
        <v>15518.180249999999</v>
      </c>
      <c r="G159" s="1" t="s">
        <v>79</v>
      </c>
    </row>
    <row r="160" spans="1:7" x14ac:dyDescent="0.25">
      <c r="A160">
        <v>30</v>
      </c>
      <c r="B160" s="1">
        <v>1</v>
      </c>
      <c r="C160">
        <v>35.53</v>
      </c>
      <c r="D160">
        <v>0</v>
      </c>
      <c r="E160" s="1">
        <v>1</v>
      </c>
      <c r="F160">
        <v>36950.256699999998</v>
      </c>
      <c r="G160" s="1" t="s">
        <v>78</v>
      </c>
    </row>
    <row r="161" spans="1:7" x14ac:dyDescent="0.25">
      <c r="A161">
        <v>50</v>
      </c>
      <c r="B161" s="1">
        <v>0</v>
      </c>
      <c r="C161">
        <v>27.83</v>
      </c>
      <c r="D161">
        <v>3</v>
      </c>
      <c r="E161" s="1">
        <v>0</v>
      </c>
      <c r="F161">
        <v>19749.383379999999</v>
      </c>
      <c r="G161" s="1" t="s">
        <v>78</v>
      </c>
    </row>
    <row r="162" spans="1:7" x14ac:dyDescent="0.25">
      <c r="A162">
        <v>42</v>
      </c>
      <c r="B162" s="1">
        <v>0</v>
      </c>
      <c r="C162">
        <v>26.6</v>
      </c>
      <c r="D162">
        <v>0</v>
      </c>
      <c r="E162" s="1">
        <v>1</v>
      </c>
      <c r="F162">
        <v>21348.705999999998</v>
      </c>
      <c r="G162" s="1" t="s">
        <v>68</v>
      </c>
    </row>
    <row r="163" spans="1:7" x14ac:dyDescent="0.25">
      <c r="A163">
        <v>18</v>
      </c>
      <c r="B163" s="1">
        <v>0</v>
      </c>
      <c r="C163">
        <v>36.85</v>
      </c>
      <c r="D163">
        <v>0</v>
      </c>
      <c r="E163" s="1">
        <v>1</v>
      </c>
      <c r="F163">
        <v>36149.483500000002</v>
      </c>
      <c r="G163" s="1" t="s">
        <v>78</v>
      </c>
    </row>
    <row r="164" spans="1:7" x14ac:dyDescent="0.25">
      <c r="A164">
        <v>54</v>
      </c>
      <c r="B164" s="1">
        <v>1</v>
      </c>
      <c r="C164">
        <v>39.6</v>
      </c>
      <c r="D164">
        <v>1</v>
      </c>
      <c r="E164" s="1">
        <v>0</v>
      </c>
      <c r="F164">
        <v>10450.552</v>
      </c>
      <c r="G164" s="1" t="s">
        <v>80</v>
      </c>
    </row>
    <row r="165" spans="1:7" x14ac:dyDescent="0.25">
      <c r="A165">
        <v>32</v>
      </c>
      <c r="B165" s="1">
        <v>0</v>
      </c>
      <c r="C165">
        <v>29.8</v>
      </c>
      <c r="D165">
        <v>2</v>
      </c>
      <c r="E165" s="1">
        <v>0</v>
      </c>
      <c r="F165">
        <v>5152.134</v>
      </c>
      <c r="G165" s="1" t="s">
        <v>80</v>
      </c>
    </row>
    <row r="166" spans="1:7" x14ac:dyDescent="0.25">
      <c r="A166">
        <v>37</v>
      </c>
      <c r="B166" s="1">
        <v>1</v>
      </c>
      <c r="C166">
        <v>29.64</v>
      </c>
      <c r="D166">
        <v>0</v>
      </c>
      <c r="E166" s="1">
        <v>0</v>
      </c>
      <c r="F166">
        <v>5028.1466</v>
      </c>
      <c r="G166" s="1" t="s">
        <v>68</v>
      </c>
    </row>
    <row r="167" spans="1:7" x14ac:dyDescent="0.25">
      <c r="A167">
        <v>47</v>
      </c>
      <c r="B167" s="1">
        <v>1</v>
      </c>
      <c r="C167">
        <v>28.215</v>
      </c>
      <c r="D167">
        <v>4</v>
      </c>
      <c r="E167" s="1">
        <v>0</v>
      </c>
      <c r="F167">
        <v>10407.085849999999</v>
      </c>
      <c r="G167" s="1" t="s">
        <v>79</v>
      </c>
    </row>
    <row r="168" spans="1:7" x14ac:dyDescent="0.25">
      <c r="A168">
        <v>20</v>
      </c>
      <c r="B168" s="1">
        <v>0</v>
      </c>
      <c r="C168">
        <v>37</v>
      </c>
      <c r="D168">
        <v>5</v>
      </c>
      <c r="E168" s="1">
        <v>0</v>
      </c>
      <c r="F168">
        <v>4830.63</v>
      </c>
      <c r="G168" s="1" t="s">
        <v>80</v>
      </c>
    </row>
    <row r="169" spans="1:7" x14ac:dyDescent="0.25">
      <c r="A169">
        <v>32</v>
      </c>
      <c r="B169" s="1">
        <v>0</v>
      </c>
      <c r="C169">
        <v>33.155000000000001</v>
      </c>
      <c r="D169">
        <v>3</v>
      </c>
      <c r="E169" s="1">
        <v>0</v>
      </c>
      <c r="F169">
        <v>6128.79745</v>
      </c>
      <c r="G169" s="1" t="s">
        <v>68</v>
      </c>
    </row>
    <row r="170" spans="1:7" x14ac:dyDescent="0.25">
      <c r="A170">
        <v>19</v>
      </c>
      <c r="B170" s="1">
        <v>0</v>
      </c>
      <c r="C170">
        <v>31.824999999999999</v>
      </c>
      <c r="D170">
        <v>1</v>
      </c>
      <c r="E170" s="1">
        <v>0</v>
      </c>
      <c r="F170">
        <v>2719.2797500000001</v>
      </c>
      <c r="G170" s="1" t="s">
        <v>68</v>
      </c>
    </row>
    <row r="171" spans="1:7" x14ac:dyDescent="0.25">
      <c r="A171">
        <v>27</v>
      </c>
      <c r="B171" s="1">
        <v>1</v>
      </c>
      <c r="C171">
        <v>18.905000000000001</v>
      </c>
      <c r="D171">
        <v>3</v>
      </c>
      <c r="E171" s="1">
        <v>0</v>
      </c>
      <c r="F171">
        <v>4827.9049500000001</v>
      </c>
      <c r="G171" s="1" t="s">
        <v>79</v>
      </c>
    </row>
    <row r="172" spans="1:7" x14ac:dyDescent="0.25">
      <c r="A172">
        <v>63</v>
      </c>
      <c r="B172" s="1">
        <v>1</v>
      </c>
      <c r="C172">
        <v>41.47</v>
      </c>
      <c r="D172">
        <v>0</v>
      </c>
      <c r="E172" s="1">
        <v>0</v>
      </c>
      <c r="F172">
        <v>13405.390299999999</v>
      </c>
      <c r="G172" s="1" t="s">
        <v>78</v>
      </c>
    </row>
    <row r="173" spans="1:7" x14ac:dyDescent="0.25">
      <c r="A173">
        <v>49</v>
      </c>
      <c r="B173" s="1">
        <v>1</v>
      </c>
      <c r="C173">
        <v>30.3</v>
      </c>
      <c r="D173">
        <v>0</v>
      </c>
      <c r="E173" s="1">
        <v>0</v>
      </c>
      <c r="F173">
        <v>8116.68</v>
      </c>
      <c r="G173" s="1" t="s">
        <v>80</v>
      </c>
    </row>
    <row r="174" spans="1:7" x14ac:dyDescent="0.25">
      <c r="A174">
        <v>18</v>
      </c>
      <c r="B174" s="1">
        <v>1</v>
      </c>
      <c r="C174">
        <v>15.96</v>
      </c>
      <c r="D174">
        <v>0</v>
      </c>
      <c r="E174" s="1">
        <v>0</v>
      </c>
      <c r="F174">
        <v>1694.7963999999999</v>
      </c>
      <c r="G174" s="1" t="s">
        <v>79</v>
      </c>
    </row>
    <row r="175" spans="1:7" x14ac:dyDescent="0.25">
      <c r="A175">
        <v>35</v>
      </c>
      <c r="B175" s="1">
        <v>0</v>
      </c>
      <c r="C175">
        <v>34.799999999999997</v>
      </c>
      <c r="D175">
        <v>1</v>
      </c>
      <c r="E175" s="1">
        <v>0</v>
      </c>
      <c r="F175">
        <v>5246.0469999999996</v>
      </c>
      <c r="G175" s="1" t="s">
        <v>80</v>
      </c>
    </row>
    <row r="176" spans="1:7" x14ac:dyDescent="0.25">
      <c r="A176">
        <v>24</v>
      </c>
      <c r="B176" s="1">
        <v>0</v>
      </c>
      <c r="C176">
        <v>33.344999999999999</v>
      </c>
      <c r="D176">
        <v>0</v>
      </c>
      <c r="E176" s="1">
        <v>0</v>
      </c>
      <c r="F176">
        <v>2855.4375500000001</v>
      </c>
      <c r="G176" s="1" t="s">
        <v>68</v>
      </c>
    </row>
    <row r="177" spans="1:7" x14ac:dyDescent="0.25">
      <c r="A177">
        <v>63</v>
      </c>
      <c r="B177" s="1">
        <v>0</v>
      </c>
      <c r="C177">
        <v>37.700000000000003</v>
      </c>
      <c r="D177">
        <v>0</v>
      </c>
      <c r="E177" s="1">
        <v>1</v>
      </c>
      <c r="F177">
        <v>48824.45</v>
      </c>
      <c r="G177" s="1" t="s">
        <v>80</v>
      </c>
    </row>
    <row r="178" spans="1:7" x14ac:dyDescent="0.25">
      <c r="A178">
        <v>38</v>
      </c>
      <c r="B178" s="1">
        <v>1</v>
      </c>
      <c r="C178">
        <v>27.835000000000001</v>
      </c>
      <c r="D178">
        <v>2</v>
      </c>
      <c r="E178" s="1">
        <v>0</v>
      </c>
      <c r="F178">
        <v>6455.86265</v>
      </c>
      <c r="G178" s="1" t="s">
        <v>68</v>
      </c>
    </row>
    <row r="179" spans="1:7" x14ac:dyDescent="0.25">
      <c r="A179">
        <v>54</v>
      </c>
      <c r="B179" s="1">
        <v>1</v>
      </c>
      <c r="C179">
        <v>29.2</v>
      </c>
      <c r="D179">
        <v>1</v>
      </c>
      <c r="E179" s="1">
        <v>0</v>
      </c>
      <c r="F179">
        <v>10436.096</v>
      </c>
      <c r="G179" s="1" t="s">
        <v>80</v>
      </c>
    </row>
    <row r="180" spans="1:7" x14ac:dyDescent="0.25">
      <c r="A180">
        <v>46</v>
      </c>
      <c r="B180" s="1">
        <v>0</v>
      </c>
      <c r="C180">
        <v>28.9</v>
      </c>
      <c r="D180">
        <v>2</v>
      </c>
      <c r="E180" s="1">
        <v>0</v>
      </c>
      <c r="F180">
        <v>8823.2790000000005</v>
      </c>
      <c r="G180" s="1" t="s">
        <v>80</v>
      </c>
    </row>
    <row r="181" spans="1:7" x14ac:dyDescent="0.25">
      <c r="A181">
        <v>41</v>
      </c>
      <c r="B181" s="1">
        <v>0</v>
      </c>
      <c r="C181">
        <v>33.155000000000001</v>
      </c>
      <c r="D181">
        <v>3</v>
      </c>
      <c r="E181" s="1">
        <v>0</v>
      </c>
      <c r="F181">
        <v>8538.28845</v>
      </c>
      <c r="G181" s="1" t="s">
        <v>79</v>
      </c>
    </row>
    <row r="182" spans="1:7" x14ac:dyDescent="0.25">
      <c r="A182">
        <v>58</v>
      </c>
      <c r="B182" s="1">
        <v>1</v>
      </c>
      <c r="C182">
        <v>28.594999999999999</v>
      </c>
      <c r="D182">
        <v>0</v>
      </c>
      <c r="E182" s="1">
        <v>0</v>
      </c>
      <c r="F182">
        <v>11735.87905</v>
      </c>
      <c r="G182" s="1" t="s">
        <v>68</v>
      </c>
    </row>
    <row r="183" spans="1:7" x14ac:dyDescent="0.25">
      <c r="A183">
        <v>18</v>
      </c>
      <c r="B183" s="1">
        <v>0</v>
      </c>
      <c r="C183">
        <v>38.28</v>
      </c>
      <c r="D183">
        <v>0</v>
      </c>
      <c r="E183" s="1">
        <v>0</v>
      </c>
      <c r="F183">
        <v>1631.8212000000001</v>
      </c>
      <c r="G183" s="1" t="s">
        <v>78</v>
      </c>
    </row>
    <row r="184" spans="1:7" x14ac:dyDescent="0.25">
      <c r="A184">
        <v>22</v>
      </c>
      <c r="B184" s="1">
        <v>1</v>
      </c>
      <c r="C184">
        <v>19.95</v>
      </c>
      <c r="D184">
        <v>3</v>
      </c>
      <c r="E184" s="1">
        <v>0</v>
      </c>
      <c r="F184">
        <v>4005.4225000000001</v>
      </c>
      <c r="G184" s="1" t="s">
        <v>79</v>
      </c>
    </row>
    <row r="185" spans="1:7" x14ac:dyDescent="0.25">
      <c r="A185">
        <v>44</v>
      </c>
      <c r="B185" s="1">
        <v>0</v>
      </c>
      <c r="C185">
        <v>26.41</v>
      </c>
      <c r="D185">
        <v>0</v>
      </c>
      <c r="E185" s="1">
        <v>0</v>
      </c>
      <c r="F185">
        <v>7419.4778999999999</v>
      </c>
      <c r="G185" s="1" t="s">
        <v>68</v>
      </c>
    </row>
    <row r="186" spans="1:7" x14ac:dyDescent="0.25">
      <c r="A186">
        <v>44</v>
      </c>
      <c r="B186" s="1">
        <v>1</v>
      </c>
      <c r="C186">
        <v>30.69</v>
      </c>
      <c r="D186">
        <v>2</v>
      </c>
      <c r="E186" s="1">
        <v>0</v>
      </c>
      <c r="F186">
        <v>7731.4270999999999</v>
      </c>
      <c r="G186" s="1" t="s">
        <v>78</v>
      </c>
    </row>
    <row r="187" spans="1:7" x14ac:dyDescent="0.25">
      <c r="A187">
        <v>36</v>
      </c>
      <c r="B187" s="1">
        <v>1</v>
      </c>
      <c r="C187">
        <v>41.895000000000003</v>
      </c>
      <c r="D187">
        <v>3</v>
      </c>
      <c r="E187" s="1">
        <v>1</v>
      </c>
      <c r="F187">
        <v>43753.337050000002</v>
      </c>
      <c r="G187" s="1" t="s">
        <v>79</v>
      </c>
    </row>
    <row r="188" spans="1:7" x14ac:dyDescent="0.25">
      <c r="A188">
        <v>26</v>
      </c>
      <c r="B188" s="1">
        <v>0</v>
      </c>
      <c r="C188">
        <v>29.92</v>
      </c>
      <c r="D188">
        <v>2</v>
      </c>
      <c r="E188" s="1">
        <v>0</v>
      </c>
      <c r="F188">
        <v>3981.9767999999999</v>
      </c>
      <c r="G188" s="1" t="s">
        <v>78</v>
      </c>
    </row>
    <row r="189" spans="1:7" x14ac:dyDescent="0.25">
      <c r="A189">
        <v>30</v>
      </c>
      <c r="B189" s="1">
        <v>0</v>
      </c>
      <c r="C189">
        <v>30.9</v>
      </c>
      <c r="D189">
        <v>3</v>
      </c>
      <c r="E189" s="1">
        <v>0</v>
      </c>
      <c r="F189">
        <v>5325.6509999999998</v>
      </c>
      <c r="G189" s="1" t="s">
        <v>80</v>
      </c>
    </row>
    <row r="190" spans="1:7" x14ac:dyDescent="0.25">
      <c r="A190">
        <v>41</v>
      </c>
      <c r="B190" s="1">
        <v>0</v>
      </c>
      <c r="C190">
        <v>32.200000000000003</v>
      </c>
      <c r="D190">
        <v>1</v>
      </c>
      <c r="E190" s="1">
        <v>0</v>
      </c>
      <c r="F190">
        <v>6775.9610000000002</v>
      </c>
      <c r="G190" s="1" t="s">
        <v>80</v>
      </c>
    </row>
    <row r="191" spans="1:7" x14ac:dyDescent="0.25">
      <c r="A191">
        <v>29</v>
      </c>
      <c r="B191" s="1">
        <v>0</v>
      </c>
      <c r="C191">
        <v>32.11</v>
      </c>
      <c r="D191">
        <v>2</v>
      </c>
      <c r="E191" s="1">
        <v>0</v>
      </c>
      <c r="F191">
        <v>4922.9159</v>
      </c>
      <c r="G191" s="1" t="s">
        <v>68</v>
      </c>
    </row>
    <row r="192" spans="1:7" x14ac:dyDescent="0.25">
      <c r="A192">
        <v>61</v>
      </c>
      <c r="B192" s="1">
        <v>1</v>
      </c>
      <c r="C192">
        <v>31.57</v>
      </c>
      <c r="D192">
        <v>0</v>
      </c>
      <c r="E192" s="1">
        <v>0</v>
      </c>
      <c r="F192">
        <v>12557.605299999999</v>
      </c>
      <c r="G192" s="1" t="s">
        <v>78</v>
      </c>
    </row>
    <row r="193" spans="1:7" x14ac:dyDescent="0.25">
      <c r="A193">
        <v>36</v>
      </c>
      <c r="B193" s="1">
        <v>0</v>
      </c>
      <c r="C193">
        <v>26.2</v>
      </c>
      <c r="D193">
        <v>0</v>
      </c>
      <c r="E193" s="1">
        <v>0</v>
      </c>
      <c r="F193">
        <v>4883.866</v>
      </c>
      <c r="G193" s="1" t="s">
        <v>80</v>
      </c>
    </row>
    <row r="194" spans="1:7" x14ac:dyDescent="0.25">
      <c r="A194">
        <v>25</v>
      </c>
      <c r="B194" s="1">
        <v>1</v>
      </c>
      <c r="C194">
        <v>25.74</v>
      </c>
      <c r="D194">
        <v>0</v>
      </c>
      <c r="E194" s="1">
        <v>0</v>
      </c>
      <c r="F194">
        <v>2137.6536000000001</v>
      </c>
      <c r="G194" s="1" t="s">
        <v>78</v>
      </c>
    </row>
    <row r="195" spans="1:7" x14ac:dyDescent="0.25">
      <c r="A195">
        <v>56</v>
      </c>
      <c r="B195" s="1">
        <v>0</v>
      </c>
      <c r="C195">
        <v>26.6</v>
      </c>
      <c r="D195">
        <v>1</v>
      </c>
      <c r="E195" s="1">
        <v>0</v>
      </c>
      <c r="F195">
        <v>12044.342000000001</v>
      </c>
      <c r="G195" s="1" t="s">
        <v>68</v>
      </c>
    </row>
    <row r="196" spans="1:7" x14ac:dyDescent="0.25">
      <c r="A196">
        <v>18</v>
      </c>
      <c r="B196" s="1">
        <v>1</v>
      </c>
      <c r="C196">
        <v>34.43</v>
      </c>
      <c r="D196">
        <v>0</v>
      </c>
      <c r="E196" s="1">
        <v>0</v>
      </c>
      <c r="F196">
        <v>1137.4697000000001</v>
      </c>
      <c r="G196" s="1" t="s">
        <v>78</v>
      </c>
    </row>
    <row r="197" spans="1:7" x14ac:dyDescent="0.25">
      <c r="A197">
        <v>19</v>
      </c>
      <c r="B197" s="1">
        <v>1</v>
      </c>
      <c r="C197">
        <v>30.59</v>
      </c>
      <c r="D197">
        <v>0</v>
      </c>
      <c r="E197" s="1">
        <v>0</v>
      </c>
      <c r="F197">
        <v>1639.5631000000001</v>
      </c>
      <c r="G197" s="1" t="s">
        <v>68</v>
      </c>
    </row>
    <row r="198" spans="1:7" x14ac:dyDescent="0.25">
      <c r="A198">
        <v>39</v>
      </c>
      <c r="B198" s="1">
        <v>0</v>
      </c>
      <c r="C198">
        <v>32.799999999999997</v>
      </c>
      <c r="D198">
        <v>0</v>
      </c>
      <c r="E198" s="1">
        <v>0</v>
      </c>
      <c r="F198">
        <v>5649.7150000000001</v>
      </c>
      <c r="G198" s="1" t="s">
        <v>80</v>
      </c>
    </row>
    <row r="199" spans="1:7" x14ac:dyDescent="0.25">
      <c r="A199">
        <v>45</v>
      </c>
      <c r="B199" s="1">
        <v>0</v>
      </c>
      <c r="C199">
        <v>28.6</v>
      </c>
      <c r="D199">
        <v>2</v>
      </c>
      <c r="E199" s="1">
        <v>0</v>
      </c>
      <c r="F199">
        <v>8516.8289999999997</v>
      </c>
      <c r="G199" s="1" t="s">
        <v>78</v>
      </c>
    </row>
    <row r="200" spans="1:7" x14ac:dyDescent="0.25">
      <c r="A200">
        <v>51</v>
      </c>
      <c r="B200" s="1">
        <v>0</v>
      </c>
      <c r="C200">
        <v>18.05</v>
      </c>
      <c r="D200">
        <v>0</v>
      </c>
      <c r="E200" s="1">
        <v>0</v>
      </c>
      <c r="F200">
        <v>9644.2525000000005</v>
      </c>
      <c r="G200" s="1" t="s">
        <v>68</v>
      </c>
    </row>
    <row r="201" spans="1:7" x14ac:dyDescent="0.25">
      <c r="A201">
        <v>64</v>
      </c>
      <c r="B201" s="1">
        <v>0</v>
      </c>
      <c r="C201">
        <v>39.33</v>
      </c>
      <c r="D201">
        <v>0</v>
      </c>
      <c r="E201" s="1">
        <v>0</v>
      </c>
      <c r="F201">
        <v>14901.5167</v>
      </c>
      <c r="G201" s="1" t="s">
        <v>79</v>
      </c>
    </row>
    <row r="202" spans="1:7" x14ac:dyDescent="0.25">
      <c r="A202">
        <v>19</v>
      </c>
      <c r="B202" s="1">
        <v>0</v>
      </c>
      <c r="C202">
        <v>32.11</v>
      </c>
      <c r="D202">
        <v>0</v>
      </c>
      <c r="E202" s="1">
        <v>0</v>
      </c>
      <c r="F202">
        <v>2130.6759000000002</v>
      </c>
      <c r="G202" s="1" t="s">
        <v>68</v>
      </c>
    </row>
    <row r="203" spans="1:7" x14ac:dyDescent="0.25">
      <c r="A203">
        <v>48</v>
      </c>
      <c r="B203" s="1">
        <v>0</v>
      </c>
      <c r="C203">
        <v>32.229999999999997</v>
      </c>
      <c r="D203">
        <v>1</v>
      </c>
      <c r="E203" s="1">
        <v>0</v>
      </c>
      <c r="F203">
        <v>8871.1517000000003</v>
      </c>
      <c r="G203" s="1" t="s">
        <v>78</v>
      </c>
    </row>
    <row r="204" spans="1:7" x14ac:dyDescent="0.25">
      <c r="A204">
        <v>60</v>
      </c>
      <c r="B204" s="1">
        <v>0</v>
      </c>
      <c r="C204">
        <v>24.035</v>
      </c>
      <c r="D204">
        <v>0</v>
      </c>
      <c r="E204" s="1">
        <v>0</v>
      </c>
      <c r="F204">
        <v>13012.20865</v>
      </c>
      <c r="G204" s="1" t="s">
        <v>68</v>
      </c>
    </row>
    <row r="205" spans="1:7" x14ac:dyDescent="0.25">
      <c r="A205">
        <v>27</v>
      </c>
      <c r="B205" s="1">
        <v>0</v>
      </c>
      <c r="C205">
        <v>36.08</v>
      </c>
      <c r="D205">
        <v>0</v>
      </c>
      <c r="E205" s="1">
        <v>1</v>
      </c>
      <c r="F205">
        <v>37133.898200000003</v>
      </c>
      <c r="G205" s="1" t="s">
        <v>78</v>
      </c>
    </row>
    <row r="206" spans="1:7" x14ac:dyDescent="0.25">
      <c r="A206">
        <v>46</v>
      </c>
      <c r="B206" s="1">
        <v>1</v>
      </c>
      <c r="C206">
        <v>22.3</v>
      </c>
      <c r="D206">
        <v>0</v>
      </c>
      <c r="E206" s="1">
        <v>0</v>
      </c>
      <c r="F206">
        <v>7147.1049999999996</v>
      </c>
      <c r="G206" s="1" t="s">
        <v>80</v>
      </c>
    </row>
    <row r="207" spans="1:7" x14ac:dyDescent="0.25">
      <c r="A207">
        <v>28</v>
      </c>
      <c r="B207" s="1">
        <v>0</v>
      </c>
      <c r="C207">
        <v>28.88</v>
      </c>
      <c r="D207">
        <v>1</v>
      </c>
      <c r="E207" s="1">
        <v>0</v>
      </c>
      <c r="F207">
        <v>4337.7352000000001</v>
      </c>
      <c r="G207" s="1" t="s">
        <v>79</v>
      </c>
    </row>
    <row r="208" spans="1:7" x14ac:dyDescent="0.25">
      <c r="A208">
        <v>59</v>
      </c>
      <c r="B208" s="1">
        <v>1</v>
      </c>
      <c r="C208">
        <v>26.4</v>
      </c>
      <c r="D208">
        <v>0</v>
      </c>
      <c r="E208" s="1">
        <v>0</v>
      </c>
      <c r="F208">
        <v>11743.299000000001</v>
      </c>
      <c r="G208" s="1" t="s">
        <v>78</v>
      </c>
    </row>
    <row r="209" spans="1:7" x14ac:dyDescent="0.25">
      <c r="A209">
        <v>35</v>
      </c>
      <c r="B209" s="1">
        <v>1</v>
      </c>
      <c r="C209">
        <v>27.74</v>
      </c>
      <c r="D209">
        <v>2</v>
      </c>
      <c r="E209" s="1">
        <v>1</v>
      </c>
      <c r="F209">
        <v>20984.0936</v>
      </c>
      <c r="G209" s="1" t="s">
        <v>79</v>
      </c>
    </row>
    <row r="210" spans="1:7" x14ac:dyDescent="0.25">
      <c r="A210">
        <v>63</v>
      </c>
      <c r="B210" s="1">
        <v>0</v>
      </c>
      <c r="C210">
        <v>31.8</v>
      </c>
      <c r="D210">
        <v>0</v>
      </c>
      <c r="E210" s="1">
        <v>0</v>
      </c>
      <c r="F210">
        <v>13880.949000000001</v>
      </c>
      <c r="G210" s="1" t="s">
        <v>80</v>
      </c>
    </row>
    <row r="211" spans="1:7" x14ac:dyDescent="0.25">
      <c r="A211">
        <v>40</v>
      </c>
      <c r="B211" s="1">
        <v>1</v>
      </c>
      <c r="C211">
        <v>41.23</v>
      </c>
      <c r="D211">
        <v>1</v>
      </c>
      <c r="E211" s="1">
        <v>0</v>
      </c>
      <c r="F211">
        <v>6610.1097</v>
      </c>
      <c r="G211" s="1" t="s">
        <v>79</v>
      </c>
    </row>
    <row r="212" spans="1:7" x14ac:dyDescent="0.25">
      <c r="A212">
        <v>20</v>
      </c>
      <c r="B212" s="1">
        <v>1</v>
      </c>
      <c r="C212">
        <v>33</v>
      </c>
      <c r="D212">
        <v>1</v>
      </c>
      <c r="E212" s="1">
        <v>0</v>
      </c>
      <c r="F212">
        <v>1980.07</v>
      </c>
      <c r="G212" s="1" t="s">
        <v>80</v>
      </c>
    </row>
    <row r="213" spans="1:7" x14ac:dyDescent="0.25">
      <c r="A213">
        <v>40</v>
      </c>
      <c r="B213" s="1">
        <v>1</v>
      </c>
      <c r="C213">
        <v>30.875</v>
      </c>
      <c r="D213">
        <v>4</v>
      </c>
      <c r="E213" s="1">
        <v>0</v>
      </c>
      <c r="F213">
        <v>8162.7162500000004</v>
      </c>
      <c r="G213" s="1" t="s">
        <v>68</v>
      </c>
    </row>
    <row r="214" spans="1:7" x14ac:dyDescent="0.25">
      <c r="A214">
        <v>24</v>
      </c>
      <c r="B214" s="1">
        <v>1</v>
      </c>
      <c r="C214">
        <v>28.5</v>
      </c>
      <c r="D214">
        <v>2</v>
      </c>
      <c r="E214" s="1">
        <v>0</v>
      </c>
      <c r="F214">
        <v>3537.703</v>
      </c>
      <c r="G214" s="1" t="s">
        <v>68</v>
      </c>
    </row>
    <row r="215" spans="1:7" x14ac:dyDescent="0.25">
      <c r="A215">
        <v>34</v>
      </c>
      <c r="B215" s="1">
        <v>0</v>
      </c>
      <c r="C215">
        <v>26.73</v>
      </c>
      <c r="D215">
        <v>1</v>
      </c>
      <c r="E215" s="1">
        <v>0</v>
      </c>
      <c r="F215">
        <v>5002.7826999999997</v>
      </c>
      <c r="G215" s="1" t="s">
        <v>78</v>
      </c>
    </row>
    <row r="216" spans="1:7" x14ac:dyDescent="0.25">
      <c r="A216">
        <v>45</v>
      </c>
      <c r="B216" s="1">
        <v>0</v>
      </c>
      <c r="C216">
        <v>30.9</v>
      </c>
      <c r="D216">
        <v>2</v>
      </c>
      <c r="E216" s="1">
        <v>0</v>
      </c>
      <c r="F216">
        <v>8520.0259999999998</v>
      </c>
      <c r="G216" s="1" t="s">
        <v>80</v>
      </c>
    </row>
    <row r="217" spans="1:7" x14ac:dyDescent="0.25">
      <c r="A217">
        <v>41</v>
      </c>
      <c r="B217" s="1">
        <v>0</v>
      </c>
      <c r="C217">
        <v>37.1</v>
      </c>
      <c r="D217">
        <v>2</v>
      </c>
      <c r="E217" s="1">
        <v>0</v>
      </c>
      <c r="F217">
        <v>7371.7719999999999</v>
      </c>
      <c r="G217" s="1" t="s">
        <v>80</v>
      </c>
    </row>
    <row r="218" spans="1:7" x14ac:dyDescent="0.25">
      <c r="A218">
        <v>53</v>
      </c>
      <c r="B218" s="1">
        <v>0</v>
      </c>
      <c r="C218">
        <v>26.6</v>
      </c>
      <c r="D218">
        <v>0</v>
      </c>
      <c r="E218" s="1">
        <v>0</v>
      </c>
      <c r="F218">
        <v>10355.641</v>
      </c>
      <c r="G218" s="1" t="s">
        <v>68</v>
      </c>
    </row>
    <row r="219" spans="1:7" x14ac:dyDescent="0.25">
      <c r="A219">
        <v>27</v>
      </c>
      <c r="B219" s="1">
        <v>1</v>
      </c>
      <c r="C219">
        <v>23.1</v>
      </c>
      <c r="D219">
        <v>0</v>
      </c>
      <c r="E219" s="1">
        <v>0</v>
      </c>
      <c r="F219">
        <v>2483.7359999999999</v>
      </c>
      <c r="G219" s="1" t="s">
        <v>78</v>
      </c>
    </row>
    <row r="220" spans="1:7" x14ac:dyDescent="0.25">
      <c r="A220">
        <v>26</v>
      </c>
      <c r="B220" s="1">
        <v>0</v>
      </c>
      <c r="C220">
        <v>29.92</v>
      </c>
      <c r="D220">
        <v>1</v>
      </c>
      <c r="E220" s="1">
        <v>0</v>
      </c>
      <c r="F220">
        <v>3392.9767999999999</v>
      </c>
      <c r="G220" s="1" t="s">
        <v>78</v>
      </c>
    </row>
    <row r="221" spans="1:7" x14ac:dyDescent="0.25">
      <c r="A221">
        <v>24</v>
      </c>
      <c r="B221" s="1">
        <v>0</v>
      </c>
      <c r="C221">
        <v>23.21</v>
      </c>
      <c r="D221">
        <v>0</v>
      </c>
      <c r="E221" s="1">
        <v>0</v>
      </c>
      <c r="F221">
        <v>25081.76784</v>
      </c>
      <c r="G221" s="1" t="s">
        <v>78</v>
      </c>
    </row>
    <row r="222" spans="1:7" x14ac:dyDescent="0.25">
      <c r="A222">
        <v>34</v>
      </c>
      <c r="B222" s="1">
        <v>0</v>
      </c>
      <c r="C222">
        <v>33.700000000000003</v>
      </c>
      <c r="D222">
        <v>1</v>
      </c>
      <c r="E222" s="1">
        <v>0</v>
      </c>
      <c r="F222">
        <v>5012.4709999999995</v>
      </c>
      <c r="G222" s="1" t="s">
        <v>80</v>
      </c>
    </row>
    <row r="223" spans="1:7" x14ac:dyDescent="0.25">
      <c r="A223">
        <v>53</v>
      </c>
      <c r="B223" s="1">
        <v>0</v>
      </c>
      <c r="C223">
        <v>33.25</v>
      </c>
      <c r="D223">
        <v>0</v>
      </c>
      <c r="E223" s="1">
        <v>0</v>
      </c>
      <c r="F223">
        <v>10564.8845</v>
      </c>
      <c r="G223" s="1" t="s">
        <v>79</v>
      </c>
    </row>
    <row r="224" spans="1:7" x14ac:dyDescent="0.25">
      <c r="A224">
        <v>32</v>
      </c>
      <c r="B224" s="1">
        <v>1</v>
      </c>
      <c r="C224">
        <v>30.8</v>
      </c>
      <c r="D224">
        <v>3</v>
      </c>
      <c r="E224" s="1">
        <v>0</v>
      </c>
      <c r="F224">
        <v>5253.5240000000003</v>
      </c>
      <c r="G224" s="1" t="s">
        <v>80</v>
      </c>
    </row>
    <row r="225" spans="1:7" x14ac:dyDescent="0.25">
      <c r="A225">
        <v>19</v>
      </c>
      <c r="B225" s="1">
        <v>1</v>
      </c>
      <c r="C225">
        <v>34.799999999999997</v>
      </c>
      <c r="D225">
        <v>0</v>
      </c>
      <c r="E225" s="1">
        <v>1</v>
      </c>
      <c r="F225">
        <v>34779.614999999998</v>
      </c>
      <c r="G225" s="1" t="s">
        <v>80</v>
      </c>
    </row>
    <row r="226" spans="1:7" x14ac:dyDescent="0.25">
      <c r="A226">
        <v>42</v>
      </c>
      <c r="B226" s="1">
        <v>1</v>
      </c>
      <c r="C226">
        <v>24.64</v>
      </c>
      <c r="D226">
        <v>0</v>
      </c>
      <c r="E226" s="1">
        <v>1</v>
      </c>
      <c r="F226">
        <v>19515.5416</v>
      </c>
      <c r="G226" s="1" t="s">
        <v>78</v>
      </c>
    </row>
    <row r="227" spans="1:7" x14ac:dyDescent="0.25">
      <c r="A227">
        <v>55</v>
      </c>
      <c r="B227" s="1">
        <v>1</v>
      </c>
      <c r="C227">
        <v>33.880000000000003</v>
      </c>
      <c r="D227">
        <v>3</v>
      </c>
      <c r="E227" s="1">
        <v>0</v>
      </c>
      <c r="F227">
        <v>11987.1682</v>
      </c>
      <c r="G227" s="1" t="s">
        <v>78</v>
      </c>
    </row>
    <row r="228" spans="1:7" x14ac:dyDescent="0.25">
      <c r="A228">
        <v>28</v>
      </c>
      <c r="B228" s="1">
        <v>1</v>
      </c>
      <c r="C228">
        <v>38.06</v>
      </c>
      <c r="D228">
        <v>0</v>
      </c>
      <c r="E228" s="1">
        <v>0</v>
      </c>
      <c r="F228">
        <v>2689.4953999999998</v>
      </c>
      <c r="G228" s="1" t="s">
        <v>78</v>
      </c>
    </row>
    <row r="229" spans="1:7" x14ac:dyDescent="0.25">
      <c r="A229">
        <v>58</v>
      </c>
      <c r="B229" s="1">
        <v>0</v>
      </c>
      <c r="C229">
        <v>41.91</v>
      </c>
      <c r="D229">
        <v>0</v>
      </c>
      <c r="E229" s="1">
        <v>0</v>
      </c>
      <c r="F229">
        <v>24227.337240000001</v>
      </c>
      <c r="G229" s="1" t="s">
        <v>78</v>
      </c>
    </row>
    <row r="230" spans="1:7" x14ac:dyDescent="0.25">
      <c r="A230">
        <v>41</v>
      </c>
      <c r="B230" s="1">
        <v>0</v>
      </c>
      <c r="C230">
        <v>31.635000000000002</v>
      </c>
      <c r="D230">
        <v>1</v>
      </c>
      <c r="E230" s="1">
        <v>0</v>
      </c>
      <c r="F230">
        <v>7358.1756500000001</v>
      </c>
      <c r="G230" s="1" t="s">
        <v>79</v>
      </c>
    </row>
    <row r="231" spans="1:7" x14ac:dyDescent="0.25">
      <c r="A231">
        <v>47</v>
      </c>
      <c r="B231" s="1">
        <v>1</v>
      </c>
      <c r="C231">
        <v>25.46</v>
      </c>
      <c r="D231">
        <v>2</v>
      </c>
      <c r="E231" s="1">
        <v>0</v>
      </c>
      <c r="F231">
        <v>9225.2564000000002</v>
      </c>
      <c r="G231" s="1" t="s">
        <v>79</v>
      </c>
    </row>
    <row r="232" spans="1:7" x14ac:dyDescent="0.25">
      <c r="A232">
        <v>42</v>
      </c>
      <c r="B232" s="1">
        <v>0</v>
      </c>
      <c r="C232">
        <v>36.195</v>
      </c>
      <c r="D232">
        <v>1</v>
      </c>
      <c r="E232" s="1">
        <v>0</v>
      </c>
      <c r="F232">
        <v>7443.6430499999997</v>
      </c>
      <c r="G232" s="1" t="s">
        <v>68</v>
      </c>
    </row>
    <row r="233" spans="1:7" x14ac:dyDescent="0.25">
      <c r="A233">
        <v>59</v>
      </c>
      <c r="B233" s="1">
        <v>0</v>
      </c>
      <c r="C233">
        <v>27.83</v>
      </c>
      <c r="D233">
        <v>3</v>
      </c>
      <c r="E233" s="1">
        <v>0</v>
      </c>
      <c r="F233">
        <v>14001.286700000001</v>
      </c>
      <c r="G233" s="1" t="s">
        <v>78</v>
      </c>
    </row>
    <row r="234" spans="1:7" x14ac:dyDescent="0.25">
      <c r="A234">
        <v>19</v>
      </c>
      <c r="B234" s="1">
        <v>0</v>
      </c>
      <c r="C234">
        <v>17.8</v>
      </c>
      <c r="D234">
        <v>0</v>
      </c>
      <c r="E234" s="1">
        <v>0</v>
      </c>
      <c r="F234">
        <v>1727.7850000000001</v>
      </c>
      <c r="G234" s="1" t="s">
        <v>80</v>
      </c>
    </row>
    <row r="235" spans="1:7" x14ac:dyDescent="0.25">
      <c r="A235">
        <v>59</v>
      </c>
      <c r="B235" s="1">
        <v>1</v>
      </c>
      <c r="C235">
        <v>27.5</v>
      </c>
      <c r="D235">
        <v>1</v>
      </c>
      <c r="E235" s="1">
        <v>0</v>
      </c>
      <c r="F235">
        <v>12333.828</v>
      </c>
      <c r="G235" s="1" t="s">
        <v>80</v>
      </c>
    </row>
    <row r="236" spans="1:7" x14ac:dyDescent="0.25">
      <c r="A236">
        <v>39</v>
      </c>
      <c r="B236" s="1">
        <v>1</v>
      </c>
      <c r="C236">
        <v>24.51</v>
      </c>
      <c r="D236">
        <v>2</v>
      </c>
      <c r="E236" s="1">
        <v>0</v>
      </c>
      <c r="F236">
        <v>6710.1918999999998</v>
      </c>
      <c r="G236" s="1" t="s">
        <v>68</v>
      </c>
    </row>
    <row r="237" spans="1:7" x14ac:dyDescent="0.25">
      <c r="A237">
        <v>40</v>
      </c>
      <c r="B237" s="1">
        <v>0</v>
      </c>
      <c r="C237">
        <v>22.22</v>
      </c>
      <c r="D237">
        <v>2</v>
      </c>
      <c r="E237" s="1">
        <v>1</v>
      </c>
      <c r="F237">
        <v>19444.265800000001</v>
      </c>
      <c r="G237" s="1" t="s">
        <v>78</v>
      </c>
    </row>
    <row r="238" spans="1:7" x14ac:dyDescent="0.25">
      <c r="A238">
        <v>18</v>
      </c>
      <c r="B238" s="1">
        <v>0</v>
      </c>
      <c r="C238">
        <v>26.73</v>
      </c>
      <c r="D238">
        <v>0</v>
      </c>
      <c r="E238" s="1">
        <v>0</v>
      </c>
      <c r="F238">
        <v>1615.7666999999999</v>
      </c>
      <c r="G238" s="1" t="s">
        <v>78</v>
      </c>
    </row>
    <row r="239" spans="1:7" x14ac:dyDescent="0.25">
      <c r="A239">
        <v>31</v>
      </c>
      <c r="B239" s="1">
        <v>1</v>
      </c>
      <c r="C239">
        <v>38.39</v>
      </c>
      <c r="D239">
        <v>2</v>
      </c>
      <c r="E239" s="1">
        <v>0</v>
      </c>
      <c r="F239">
        <v>4463.2051000000001</v>
      </c>
      <c r="G239" s="1" t="s">
        <v>78</v>
      </c>
    </row>
    <row r="240" spans="1:7" x14ac:dyDescent="0.25">
      <c r="A240">
        <v>19</v>
      </c>
      <c r="B240" s="1">
        <v>1</v>
      </c>
      <c r="C240">
        <v>29.07</v>
      </c>
      <c r="D240">
        <v>0</v>
      </c>
      <c r="E240" s="1">
        <v>1</v>
      </c>
      <c r="F240">
        <v>17352.6803</v>
      </c>
      <c r="G240" s="1" t="s">
        <v>68</v>
      </c>
    </row>
    <row r="241" spans="1:7" x14ac:dyDescent="0.25">
      <c r="A241">
        <v>44</v>
      </c>
      <c r="B241" s="1">
        <v>1</v>
      </c>
      <c r="C241">
        <v>38.06</v>
      </c>
      <c r="D241">
        <v>1</v>
      </c>
      <c r="E241" s="1">
        <v>0</v>
      </c>
      <c r="F241">
        <v>7152.6714000000002</v>
      </c>
      <c r="G241" s="1" t="s">
        <v>78</v>
      </c>
    </row>
    <row r="242" spans="1:7" x14ac:dyDescent="0.25">
      <c r="A242">
        <v>23</v>
      </c>
      <c r="B242" s="1">
        <v>0</v>
      </c>
      <c r="C242">
        <v>36.67</v>
      </c>
      <c r="D242">
        <v>2</v>
      </c>
      <c r="E242" s="1">
        <v>1</v>
      </c>
      <c r="F242">
        <v>38511.628299999997</v>
      </c>
      <c r="G242" s="1" t="s">
        <v>79</v>
      </c>
    </row>
    <row r="243" spans="1:7" x14ac:dyDescent="0.25">
      <c r="A243">
        <v>33</v>
      </c>
      <c r="B243" s="1">
        <v>0</v>
      </c>
      <c r="C243">
        <v>22.135000000000002</v>
      </c>
      <c r="D243">
        <v>1</v>
      </c>
      <c r="E243" s="1">
        <v>0</v>
      </c>
      <c r="F243">
        <v>5354.0746499999996</v>
      </c>
      <c r="G243" s="1" t="s">
        <v>79</v>
      </c>
    </row>
    <row r="244" spans="1:7" x14ac:dyDescent="0.25">
      <c r="A244">
        <v>55</v>
      </c>
      <c r="B244" s="1">
        <v>0</v>
      </c>
      <c r="C244">
        <v>26.8</v>
      </c>
      <c r="D244">
        <v>1</v>
      </c>
      <c r="E244" s="1">
        <v>0</v>
      </c>
      <c r="F244">
        <v>35160.134570000002</v>
      </c>
      <c r="G244" s="1" t="s">
        <v>80</v>
      </c>
    </row>
    <row r="245" spans="1:7" x14ac:dyDescent="0.25">
      <c r="A245">
        <v>40</v>
      </c>
      <c r="B245" s="1">
        <v>1</v>
      </c>
      <c r="C245">
        <v>35.299999999999997</v>
      </c>
      <c r="D245">
        <v>3</v>
      </c>
      <c r="E245" s="1">
        <v>0</v>
      </c>
      <c r="F245">
        <v>7196.8670000000002</v>
      </c>
      <c r="G245" s="1" t="s">
        <v>80</v>
      </c>
    </row>
    <row r="246" spans="1:7" x14ac:dyDescent="0.25">
      <c r="A246">
        <v>63</v>
      </c>
      <c r="B246" s="1">
        <v>0</v>
      </c>
      <c r="C246">
        <v>27.74</v>
      </c>
      <c r="D246">
        <v>0</v>
      </c>
      <c r="E246" s="1">
        <v>1</v>
      </c>
      <c r="F246">
        <v>29523.1656</v>
      </c>
      <c r="G246" s="1" t="s">
        <v>79</v>
      </c>
    </row>
    <row r="247" spans="1:7" x14ac:dyDescent="0.25">
      <c r="A247">
        <v>54</v>
      </c>
      <c r="B247" s="1">
        <v>1</v>
      </c>
      <c r="C247">
        <v>30.02</v>
      </c>
      <c r="D247">
        <v>0</v>
      </c>
      <c r="E247" s="1">
        <v>0</v>
      </c>
      <c r="F247">
        <v>24476.478510000001</v>
      </c>
      <c r="G247" s="1" t="s">
        <v>68</v>
      </c>
    </row>
    <row r="248" spans="1:7" x14ac:dyDescent="0.25">
      <c r="A248">
        <v>60</v>
      </c>
      <c r="B248" s="1">
        <v>0</v>
      </c>
      <c r="C248">
        <v>38.06</v>
      </c>
      <c r="D248">
        <v>0</v>
      </c>
      <c r="E248" s="1">
        <v>0</v>
      </c>
      <c r="F248">
        <v>12648.7034</v>
      </c>
      <c r="G248" s="1" t="s">
        <v>78</v>
      </c>
    </row>
    <row r="249" spans="1:7" x14ac:dyDescent="0.25">
      <c r="A249">
        <v>24</v>
      </c>
      <c r="B249" s="1">
        <v>1</v>
      </c>
      <c r="C249">
        <v>35.86</v>
      </c>
      <c r="D249">
        <v>0</v>
      </c>
      <c r="E249" s="1">
        <v>0</v>
      </c>
      <c r="F249">
        <v>1986.9333999999999</v>
      </c>
      <c r="G249" s="1" t="s">
        <v>78</v>
      </c>
    </row>
    <row r="250" spans="1:7" x14ac:dyDescent="0.25">
      <c r="A250">
        <v>19</v>
      </c>
      <c r="B250" s="1">
        <v>1</v>
      </c>
      <c r="C250">
        <v>20.9</v>
      </c>
      <c r="D250">
        <v>1</v>
      </c>
      <c r="E250" s="1">
        <v>0</v>
      </c>
      <c r="F250">
        <v>1832.0940000000001</v>
      </c>
      <c r="G250" s="1" t="s">
        <v>80</v>
      </c>
    </row>
    <row r="251" spans="1:7" x14ac:dyDescent="0.25">
      <c r="A251">
        <v>29</v>
      </c>
      <c r="B251" s="1">
        <v>1</v>
      </c>
      <c r="C251">
        <v>28.975000000000001</v>
      </c>
      <c r="D251">
        <v>1</v>
      </c>
      <c r="E251" s="1">
        <v>0</v>
      </c>
      <c r="F251">
        <v>4040.55825</v>
      </c>
      <c r="G251" s="1" t="s">
        <v>79</v>
      </c>
    </row>
    <row r="252" spans="1:7" x14ac:dyDescent="0.25">
      <c r="A252">
        <v>18</v>
      </c>
      <c r="B252" s="1">
        <v>1</v>
      </c>
      <c r="C252">
        <v>17.29</v>
      </c>
      <c r="D252">
        <v>2</v>
      </c>
      <c r="E252" s="1">
        <v>1</v>
      </c>
      <c r="F252">
        <v>12829.455099999999</v>
      </c>
      <c r="G252" s="1" t="s">
        <v>79</v>
      </c>
    </row>
    <row r="253" spans="1:7" x14ac:dyDescent="0.25">
      <c r="A253">
        <v>63</v>
      </c>
      <c r="B253" s="1">
        <v>0</v>
      </c>
      <c r="C253">
        <v>32.200000000000003</v>
      </c>
      <c r="D253">
        <v>2</v>
      </c>
      <c r="E253" s="1">
        <v>1</v>
      </c>
      <c r="F253">
        <v>47305.305</v>
      </c>
      <c r="G253" s="1" t="s">
        <v>80</v>
      </c>
    </row>
    <row r="254" spans="1:7" x14ac:dyDescent="0.25">
      <c r="A254">
        <v>54</v>
      </c>
      <c r="B254" s="1">
        <v>1</v>
      </c>
      <c r="C254">
        <v>34.21</v>
      </c>
      <c r="D254">
        <v>2</v>
      </c>
      <c r="E254" s="1">
        <v>1</v>
      </c>
      <c r="F254">
        <v>44260.749900000003</v>
      </c>
      <c r="G254" s="1" t="s">
        <v>78</v>
      </c>
    </row>
    <row r="255" spans="1:7" x14ac:dyDescent="0.25">
      <c r="A255">
        <v>27</v>
      </c>
      <c r="B255" s="1">
        <v>1</v>
      </c>
      <c r="C255">
        <v>30.3</v>
      </c>
      <c r="D255">
        <v>3</v>
      </c>
      <c r="E255" s="1">
        <v>0</v>
      </c>
      <c r="F255">
        <v>4260.7439999999997</v>
      </c>
      <c r="G255" s="1" t="s">
        <v>80</v>
      </c>
    </row>
    <row r="256" spans="1:7" x14ac:dyDescent="0.25">
      <c r="A256">
        <v>50</v>
      </c>
      <c r="B256" s="1">
        <v>1</v>
      </c>
      <c r="C256">
        <v>31.824999999999999</v>
      </c>
      <c r="D256">
        <v>0</v>
      </c>
      <c r="E256" s="1">
        <v>1</v>
      </c>
      <c r="F256">
        <v>41097.161749999999</v>
      </c>
      <c r="G256" s="1" t="s">
        <v>79</v>
      </c>
    </row>
    <row r="257" spans="1:7" x14ac:dyDescent="0.25">
      <c r="A257">
        <v>55</v>
      </c>
      <c r="B257" s="1">
        <v>0</v>
      </c>
      <c r="C257">
        <v>25.364999999999998</v>
      </c>
      <c r="D257">
        <v>3</v>
      </c>
      <c r="E257" s="1">
        <v>0</v>
      </c>
      <c r="F257">
        <v>13047.332350000001</v>
      </c>
      <c r="G257" s="1" t="s">
        <v>79</v>
      </c>
    </row>
    <row r="258" spans="1:7" x14ac:dyDescent="0.25">
      <c r="A258">
        <v>56</v>
      </c>
      <c r="B258" s="1">
        <v>1</v>
      </c>
      <c r="C258">
        <v>33.630000000000003</v>
      </c>
      <c r="D258">
        <v>0</v>
      </c>
      <c r="E258" s="1">
        <v>1</v>
      </c>
      <c r="F258">
        <v>43921.183700000001</v>
      </c>
      <c r="G258" s="1" t="s">
        <v>68</v>
      </c>
    </row>
    <row r="259" spans="1:7" x14ac:dyDescent="0.25">
      <c r="A259">
        <v>38</v>
      </c>
      <c r="B259" s="1">
        <v>0</v>
      </c>
      <c r="C259">
        <v>40.15</v>
      </c>
      <c r="D259">
        <v>0</v>
      </c>
      <c r="E259" s="1">
        <v>0</v>
      </c>
      <c r="F259">
        <v>5400.9804999999997</v>
      </c>
      <c r="G259" s="1" t="s">
        <v>78</v>
      </c>
    </row>
    <row r="260" spans="1:7" x14ac:dyDescent="0.25">
      <c r="A260">
        <v>51</v>
      </c>
      <c r="B260" s="1">
        <v>1</v>
      </c>
      <c r="C260">
        <v>24.414999999999999</v>
      </c>
      <c r="D260">
        <v>4</v>
      </c>
      <c r="E260" s="1">
        <v>0</v>
      </c>
      <c r="F260">
        <v>11520.099850000001</v>
      </c>
      <c r="G260" s="1" t="s">
        <v>68</v>
      </c>
    </row>
    <row r="261" spans="1:7" x14ac:dyDescent="0.25">
      <c r="A261">
        <v>19</v>
      </c>
      <c r="B261" s="1">
        <v>1</v>
      </c>
      <c r="C261">
        <v>31.92</v>
      </c>
      <c r="D261">
        <v>0</v>
      </c>
      <c r="E261" s="1">
        <v>1</v>
      </c>
      <c r="F261">
        <v>33750.291799999999</v>
      </c>
      <c r="G261" s="1" t="s">
        <v>68</v>
      </c>
    </row>
    <row r="262" spans="1:7" x14ac:dyDescent="0.25">
      <c r="A262">
        <v>58</v>
      </c>
      <c r="B262" s="1">
        <v>0</v>
      </c>
      <c r="C262">
        <v>25.2</v>
      </c>
      <c r="D262">
        <v>0</v>
      </c>
      <c r="E262" s="1">
        <v>0</v>
      </c>
      <c r="F262">
        <v>11837.16</v>
      </c>
      <c r="G262" s="1" t="s">
        <v>80</v>
      </c>
    </row>
    <row r="263" spans="1:7" x14ac:dyDescent="0.25">
      <c r="A263">
        <v>20</v>
      </c>
      <c r="B263" s="1">
        <v>0</v>
      </c>
      <c r="C263">
        <v>26.84</v>
      </c>
      <c r="D263">
        <v>1</v>
      </c>
      <c r="E263" s="1">
        <v>1</v>
      </c>
      <c r="F263">
        <v>17085.267599999999</v>
      </c>
      <c r="G263" s="1" t="s">
        <v>78</v>
      </c>
    </row>
    <row r="264" spans="1:7" x14ac:dyDescent="0.25">
      <c r="A264">
        <v>52</v>
      </c>
      <c r="B264" s="1">
        <v>1</v>
      </c>
      <c r="C264">
        <v>24.32</v>
      </c>
      <c r="D264">
        <v>3</v>
      </c>
      <c r="E264" s="1">
        <v>1</v>
      </c>
      <c r="F264">
        <v>24869.836800000001</v>
      </c>
      <c r="G264" s="1" t="s">
        <v>79</v>
      </c>
    </row>
    <row r="265" spans="1:7" x14ac:dyDescent="0.25">
      <c r="A265">
        <v>19</v>
      </c>
      <c r="B265" s="1">
        <v>1</v>
      </c>
      <c r="C265">
        <v>36.954999999999998</v>
      </c>
      <c r="D265">
        <v>0</v>
      </c>
      <c r="E265" s="1">
        <v>1</v>
      </c>
      <c r="F265">
        <v>36219.405449999998</v>
      </c>
      <c r="G265" s="1" t="s">
        <v>68</v>
      </c>
    </row>
    <row r="266" spans="1:7" x14ac:dyDescent="0.25">
      <c r="A266">
        <v>53</v>
      </c>
      <c r="B266" s="1">
        <v>0</v>
      </c>
      <c r="C266">
        <v>38.06</v>
      </c>
      <c r="D266">
        <v>3</v>
      </c>
      <c r="E266" s="1">
        <v>0</v>
      </c>
      <c r="F266">
        <v>20462.997660000001</v>
      </c>
      <c r="G266" s="1" t="s">
        <v>78</v>
      </c>
    </row>
    <row r="267" spans="1:7" x14ac:dyDescent="0.25">
      <c r="A267">
        <v>46</v>
      </c>
      <c r="B267" s="1">
        <v>1</v>
      </c>
      <c r="C267">
        <v>42.35</v>
      </c>
      <c r="D267">
        <v>3</v>
      </c>
      <c r="E267" s="1">
        <v>1</v>
      </c>
      <c r="F267">
        <v>46151.124499999998</v>
      </c>
      <c r="G267" s="1" t="s">
        <v>78</v>
      </c>
    </row>
    <row r="268" spans="1:7" x14ac:dyDescent="0.25">
      <c r="A268">
        <v>40</v>
      </c>
      <c r="B268" s="1">
        <v>1</v>
      </c>
      <c r="C268">
        <v>19.8</v>
      </c>
      <c r="D268">
        <v>1</v>
      </c>
      <c r="E268" s="1">
        <v>1</v>
      </c>
      <c r="F268">
        <v>17179.522000000001</v>
      </c>
      <c r="G268" s="1" t="s">
        <v>78</v>
      </c>
    </row>
    <row r="269" spans="1:7" x14ac:dyDescent="0.25">
      <c r="A269">
        <v>59</v>
      </c>
      <c r="B269" s="1">
        <v>0</v>
      </c>
      <c r="C269">
        <v>32.395000000000003</v>
      </c>
      <c r="D269">
        <v>3</v>
      </c>
      <c r="E269" s="1">
        <v>0</v>
      </c>
      <c r="F269">
        <v>14590.63205</v>
      </c>
      <c r="G269" s="1" t="s">
        <v>79</v>
      </c>
    </row>
    <row r="270" spans="1:7" x14ac:dyDescent="0.25">
      <c r="A270">
        <v>45</v>
      </c>
      <c r="B270" s="1">
        <v>1</v>
      </c>
      <c r="C270">
        <v>30.2</v>
      </c>
      <c r="D270">
        <v>1</v>
      </c>
      <c r="E270" s="1">
        <v>0</v>
      </c>
      <c r="F270">
        <v>7441.0529999999999</v>
      </c>
      <c r="G270" s="1" t="s">
        <v>80</v>
      </c>
    </row>
    <row r="271" spans="1:7" x14ac:dyDescent="0.25">
      <c r="A271">
        <v>49</v>
      </c>
      <c r="B271" s="1">
        <v>1</v>
      </c>
      <c r="C271">
        <v>25.84</v>
      </c>
      <c r="D271">
        <v>1</v>
      </c>
      <c r="E271" s="1">
        <v>0</v>
      </c>
      <c r="F271">
        <v>9282.4806000000008</v>
      </c>
      <c r="G271" s="1" t="s">
        <v>79</v>
      </c>
    </row>
    <row r="272" spans="1:7" x14ac:dyDescent="0.25">
      <c r="A272">
        <v>18</v>
      </c>
      <c r="B272" s="1">
        <v>1</v>
      </c>
      <c r="C272">
        <v>29.37</v>
      </c>
      <c r="D272">
        <v>1</v>
      </c>
      <c r="E272" s="1">
        <v>0</v>
      </c>
      <c r="F272">
        <v>1719.4363000000001</v>
      </c>
      <c r="G272" s="1" t="s">
        <v>78</v>
      </c>
    </row>
    <row r="273" spans="1:7" x14ac:dyDescent="0.25">
      <c r="A273">
        <v>50</v>
      </c>
      <c r="B273" s="1">
        <v>1</v>
      </c>
      <c r="C273">
        <v>34.200000000000003</v>
      </c>
      <c r="D273">
        <v>2</v>
      </c>
      <c r="E273" s="1">
        <v>1</v>
      </c>
      <c r="F273">
        <v>42856.838000000003</v>
      </c>
      <c r="G273" s="1" t="s">
        <v>80</v>
      </c>
    </row>
    <row r="274" spans="1:7" x14ac:dyDescent="0.25">
      <c r="A274">
        <v>41</v>
      </c>
      <c r="B274" s="1">
        <v>1</v>
      </c>
      <c r="C274">
        <v>37.049999999999997</v>
      </c>
      <c r="D274">
        <v>2</v>
      </c>
      <c r="E274" s="1">
        <v>0</v>
      </c>
      <c r="F274">
        <v>7265.7025000000003</v>
      </c>
      <c r="G274" s="1" t="s">
        <v>68</v>
      </c>
    </row>
    <row r="275" spans="1:7" x14ac:dyDescent="0.25">
      <c r="A275">
        <v>50</v>
      </c>
      <c r="B275" s="1">
        <v>1</v>
      </c>
      <c r="C275">
        <v>27.454999999999998</v>
      </c>
      <c r="D275">
        <v>1</v>
      </c>
      <c r="E275" s="1">
        <v>0</v>
      </c>
      <c r="F275">
        <v>9617.6624499999998</v>
      </c>
      <c r="G275" s="1" t="s">
        <v>79</v>
      </c>
    </row>
    <row r="276" spans="1:7" x14ac:dyDescent="0.25">
      <c r="A276">
        <v>25</v>
      </c>
      <c r="B276" s="1">
        <v>1</v>
      </c>
      <c r="C276">
        <v>27.55</v>
      </c>
      <c r="D276">
        <v>0</v>
      </c>
      <c r="E276" s="1">
        <v>0</v>
      </c>
      <c r="F276">
        <v>2523.1695</v>
      </c>
      <c r="G276" s="1" t="s">
        <v>68</v>
      </c>
    </row>
    <row r="277" spans="1:7" x14ac:dyDescent="0.25">
      <c r="A277">
        <v>47</v>
      </c>
      <c r="B277" s="1">
        <v>0</v>
      </c>
      <c r="C277">
        <v>26.6</v>
      </c>
      <c r="D277">
        <v>2</v>
      </c>
      <c r="E277" s="1">
        <v>0</v>
      </c>
      <c r="F277">
        <v>9715.8410000000003</v>
      </c>
      <c r="G277" s="1" t="s">
        <v>79</v>
      </c>
    </row>
    <row r="278" spans="1:7" x14ac:dyDescent="0.25">
      <c r="A278">
        <v>19</v>
      </c>
      <c r="B278" s="1">
        <v>1</v>
      </c>
      <c r="C278">
        <v>20.614999999999998</v>
      </c>
      <c r="D278">
        <v>2</v>
      </c>
      <c r="E278" s="1">
        <v>0</v>
      </c>
      <c r="F278">
        <v>2803.69785</v>
      </c>
      <c r="G278" s="1" t="s">
        <v>68</v>
      </c>
    </row>
    <row r="279" spans="1:7" x14ac:dyDescent="0.25">
      <c r="A279">
        <v>22</v>
      </c>
      <c r="B279" s="1">
        <v>0</v>
      </c>
      <c r="C279">
        <v>24.3</v>
      </c>
      <c r="D279">
        <v>0</v>
      </c>
      <c r="E279" s="1">
        <v>0</v>
      </c>
      <c r="F279">
        <v>2150.4690000000001</v>
      </c>
      <c r="G279" s="1" t="s">
        <v>80</v>
      </c>
    </row>
    <row r="280" spans="1:7" x14ac:dyDescent="0.25">
      <c r="A280">
        <v>59</v>
      </c>
      <c r="B280" s="1">
        <v>1</v>
      </c>
      <c r="C280">
        <v>31.79</v>
      </c>
      <c r="D280">
        <v>2</v>
      </c>
      <c r="E280" s="1">
        <v>0</v>
      </c>
      <c r="F280">
        <v>12928.7911</v>
      </c>
      <c r="G280" s="1" t="s">
        <v>78</v>
      </c>
    </row>
    <row r="281" spans="1:7" x14ac:dyDescent="0.25">
      <c r="A281">
        <v>51</v>
      </c>
      <c r="B281" s="1">
        <v>0</v>
      </c>
      <c r="C281">
        <v>21.56</v>
      </c>
      <c r="D281">
        <v>1</v>
      </c>
      <c r="E281" s="1">
        <v>0</v>
      </c>
      <c r="F281">
        <v>9855.1314000000002</v>
      </c>
      <c r="G281" s="1" t="s">
        <v>78</v>
      </c>
    </row>
    <row r="282" spans="1:7" x14ac:dyDescent="0.25">
      <c r="A282">
        <v>40</v>
      </c>
      <c r="B282" s="1">
        <v>0</v>
      </c>
      <c r="C282">
        <v>28.12</v>
      </c>
      <c r="D282">
        <v>1</v>
      </c>
      <c r="E282" s="1">
        <v>1</v>
      </c>
      <c r="F282">
        <v>22331.566800000001</v>
      </c>
      <c r="G282" s="1" t="s">
        <v>79</v>
      </c>
    </row>
    <row r="283" spans="1:7" x14ac:dyDescent="0.25">
      <c r="A283">
        <v>54</v>
      </c>
      <c r="B283" s="1">
        <v>1</v>
      </c>
      <c r="C283">
        <v>40.564999999999998</v>
      </c>
      <c r="D283">
        <v>3</v>
      </c>
      <c r="E283" s="1">
        <v>1</v>
      </c>
      <c r="F283">
        <v>48549.178350000002</v>
      </c>
      <c r="G283" s="1" t="s">
        <v>79</v>
      </c>
    </row>
    <row r="284" spans="1:7" x14ac:dyDescent="0.25">
      <c r="A284">
        <v>30</v>
      </c>
      <c r="B284" s="1">
        <v>1</v>
      </c>
      <c r="C284">
        <v>27.645</v>
      </c>
      <c r="D284">
        <v>1</v>
      </c>
      <c r="E284" s="1">
        <v>0</v>
      </c>
      <c r="F284">
        <v>4237.12655</v>
      </c>
      <c r="G284" s="1" t="s">
        <v>79</v>
      </c>
    </row>
    <row r="285" spans="1:7" x14ac:dyDescent="0.25">
      <c r="A285">
        <v>55</v>
      </c>
      <c r="B285" s="1">
        <v>0</v>
      </c>
      <c r="C285">
        <v>32.395000000000003</v>
      </c>
      <c r="D285">
        <v>1</v>
      </c>
      <c r="E285" s="1">
        <v>0</v>
      </c>
      <c r="F285">
        <v>11879.10405</v>
      </c>
      <c r="G285" s="1" t="s">
        <v>79</v>
      </c>
    </row>
    <row r="286" spans="1:7" x14ac:dyDescent="0.25">
      <c r="A286">
        <v>52</v>
      </c>
      <c r="B286" s="1">
        <v>0</v>
      </c>
      <c r="C286">
        <v>31.2</v>
      </c>
      <c r="D286">
        <v>0</v>
      </c>
      <c r="E286" s="1">
        <v>0</v>
      </c>
      <c r="F286">
        <v>9625.92</v>
      </c>
      <c r="G286" s="1" t="s">
        <v>80</v>
      </c>
    </row>
    <row r="287" spans="1:7" x14ac:dyDescent="0.25">
      <c r="A287">
        <v>46</v>
      </c>
      <c r="B287" s="1">
        <v>1</v>
      </c>
      <c r="C287">
        <v>26.62</v>
      </c>
      <c r="D287">
        <v>1</v>
      </c>
      <c r="E287" s="1">
        <v>0</v>
      </c>
      <c r="F287">
        <v>7742.1098000000002</v>
      </c>
      <c r="G287" s="1" t="s">
        <v>78</v>
      </c>
    </row>
    <row r="288" spans="1:7" x14ac:dyDescent="0.25">
      <c r="A288">
        <v>46</v>
      </c>
      <c r="B288" s="1">
        <v>0</v>
      </c>
      <c r="C288">
        <v>48.07</v>
      </c>
      <c r="D288">
        <v>2</v>
      </c>
      <c r="E288" s="1">
        <v>0</v>
      </c>
      <c r="F288">
        <v>9432.9253000000008</v>
      </c>
      <c r="G288" s="1" t="s">
        <v>79</v>
      </c>
    </row>
    <row r="289" spans="1:7" x14ac:dyDescent="0.25">
      <c r="A289">
        <v>63</v>
      </c>
      <c r="B289" s="1">
        <v>0</v>
      </c>
      <c r="C289">
        <v>26.22</v>
      </c>
      <c r="D289">
        <v>0</v>
      </c>
      <c r="E289" s="1">
        <v>0</v>
      </c>
      <c r="F289">
        <v>14256.192800000001</v>
      </c>
      <c r="G289" s="1" t="s">
        <v>68</v>
      </c>
    </row>
    <row r="290" spans="1:7" x14ac:dyDescent="0.25">
      <c r="A290">
        <v>59</v>
      </c>
      <c r="B290" s="1">
        <v>0</v>
      </c>
      <c r="C290">
        <v>36.765000000000001</v>
      </c>
      <c r="D290">
        <v>1</v>
      </c>
      <c r="E290" s="1">
        <v>1</v>
      </c>
      <c r="F290">
        <v>47896.79135</v>
      </c>
      <c r="G290" s="1" t="s">
        <v>79</v>
      </c>
    </row>
    <row r="291" spans="1:7" x14ac:dyDescent="0.25">
      <c r="A291">
        <v>52</v>
      </c>
      <c r="B291" s="1">
        <v>1</v>
      </c>
      <c r="C291">
        <v>26.4</v>
      </c>
      <c r="D291">
        <v>3</v>
      </c>
      <c r="E291" s="1">
        <v>0</v>
      </c>
      <c r="F291">
        <v>25992.821039999999</v>
      </c>
      <c r="G291" s="1" t="s">
        <v>78</v>
      </c>
    </row>
    <row r="292" spans="1:7" x14ac:dyDescent="0.25">
      <c r="A292">
        <v>28</v>
      </c>
      <c r="B292" s="1">
        <v>0</v>
      </c>
      <c r="C292">
        <v>33.4</v>
      </c>
      <c r="D292">
        <v>0</v>
      </c>
      <c r="E292" s="1">
        <v>0</v>
      </c>
      <c r="F292">
        <v>3172.018</v>
      </c>
      <c r="G292" s="1" t="s">
        <v>80</v>
      </c>
    </row>
    <row r="293" spans="1:7" x14ac:dyDescent="0.25">
      <c r="A293">
        <v>29</v>
      </c>
      <c r="B293" s="1">
        <v>1</v>
      </c>
      <c r="C293">
        <v>29.64</v>
      </c>
      <c r="D293">
        <v>1</v>
      </c>
      <c r="E293" s="1">
        <v>0</v>
      </c>
      <c r="F293">
        <v>20277.807509999999</v>
      </c>
      <c r="G293" s="1" t="s">
        <v>79</v>
      </c>
    </row>
    <row r="294" spans="1:7" x14ac:dyDescent="0.25">
      <c r="A294">
        <v>25</v>
      </c>
      <c r="B294" s="1">
        <v>1</v>
      </c>
      <c r="C294">
        <v>45.54</v>
      </c>
      <c r="D294">
        <v>2</v>
      </c>
      <c r="E294" s="1">
        <v>1</v>
      </c>
      <c r="F294">
        <v>42112.2356</v>
      </c>
      <c r="G294" s="1" t="s">
        <v>78</v>
      </c>
    </row>
    <row r="295" spans="1:7" x14ac:dyDescent="0.25">
      <c r="A295">
        <v>22</v>
      </c>
      <c r="B295" s="1">
        <v>0</v>
      </c>
      <c r="C295">
        <v>28.82</v>
      </c>
      <c r="D295">
        <v>0</v>
      </c>
      <c r="E295" s="1">
        <v>0</v>
      </c>
      <c r="F295">
        <v>2156.7518</v>
      </c>
      <c r="G295" s="1" t="s">
        <v>78</v>
      </c>
    </row>
    <row r="296" spans="1:7" x14ac:dyDescent="0.25">
      <c r="A296">
        <v>25</v>
      </c>
      <c r="B296" s="1">
        <v>1</v>
      </c>
      <c r="C296">
        <v>26.8</v>
      </c>
      <c r="D296">
        <v>3</v>
      </c>
      <c r="E296" s="1">
        <v>0</v>
      </c>
      <c r="F296">
        <v>3906.127</v>
      </c>
      <c r="G296" s="1" t="s">
        <v>80</v>
      </c>
    </row>
    <row r="297" spans="1:7" x14ac:dyDescent="0.25">
      <c r="A297">
        <v>18</v>
      </c>
      <c r="B297" s="1">
        <v>1</v>
      </c>
      <c r="C297">
        <v>22.99</v>
      </c>
      <c r="D297">
        <v>0</v>
      </c>
      <c r="E297" s="1">
        <v>0</v>
      </c>
      <c r="F297">
        <v>1704.5681</v>
      </c>
      <c r="G297" s="1" t="s">
        <v>79</v>
      </c>
    </row>
    <row r="298" spans="1:7" x14ac:dyDescent="0.25">
      <c r="A298">
        <v>19</v>
      </c>
      <c r="B298" s="1">
        <v>1</v>
      </c>
      <c r="C298">
        <v>27.7</v>
      </c>
      <c r="D298">
        <v>0</v>
      </c>
      <c r="E298" s="1">
        <v>1</v>
      </c>
      <c r="F298">
        <v>16297.846</v>
      </c>
      <c r="G298" s="1" t="s">
        <v>80</v>
      </c>
    </row>
    <row r="299" spans="1:7" x14ac:dyDescent="0.25">
      <c r="A299">
        <v>47</v>
      </c>
      <c r="B299" s="1">
        <v>1</v>
      </c>
      <c r="C299">
        <v>25.41</v>
      </c>
      <c r="D299">
        <v>1</v>
      </c>
      <c r="E299" s="1">
        <v>1</v>
      </c>
      <c r="F299">
        <v>21978.676899999999</v>
      </c>
      <c r="G299" s="1" t="s">
        <v>78</v>
      </c>
    </row>
    <row r="300" spans="1:7" x14ac:dyDescent="0.25">
      <c r="A300">
        <v>31</v>
      </c>
      <c r="B300" s="1">
        <v>1</v>
      </c>
      <c r="C300">
        <v>34.39</v>
      </c>
      <c r="D300">
        <v>3</v>
      </c>
      <c r="E300" s="1">
        <v>1</v>
      </c>
      <c r="F300">
        <v>38746.355100000001</v>
      </c>
      <c r="G300" s="1" t="s">
        <v>68</v>
      </c>
    </row>
    <row r="301" spans="1:7" x14ac:dyDescent="0.25">
      <c r="A301">
        <v>48</v>
      </c>
      <c r="B301" s="1">
        <v>0</v>
      </c>
      <c r="C301">
        <v>28.88</v>
      </c>
      <c r="D301">
        <v>1</v>
      </c>
      <c r="E301" s="1">
        <v>0</v>
      </c>
      <c r="F301">
        <v>9249.4951999999994</v>
      </c>
      <c r="G301" s="1" t="s">
        <v>68</v>
      </c>
    </row>
    <row r="302" spans="1:7" x14ac:dyDescent="0.25">
      <c r="A302">
        <v>36</v>
      </c>
      <c r="B302" s="1">
        <v>1</v>
      </c>
      <c r="C302">
        <v>27.55</v>
      </c>
      <c r="D302">
        <v>3</v>
      </c>
      <c r="E302" s="1">
        <v>0</v>
      </c>
      <c r="F302">
        <v>6746.7425000000003</v>
      </c>
      <c r="G302" s="1" t="s">
        <v>79</v>
      </c>
    </row>
    <row r="303" spans="1:7" x14ac:dyDescent="0.25">
      <c r="A303">
        <v>53</v>
      </c>
      <c r="B303" s="1">
        <v>0</v>
      </c>
      <c r="C303">
        <v>22.61</v>
      </c>
      <c r="D303">
        <v>3</v>
      </c>
      <c r="E303" s="1">
        <v>1</v>
      </c>
      <c r="F303">
        <v>24873.384900000001</v>
      </c>
      <c r="G303" s="1" t="s">
        <v>79</v>
      </c>
    </row>
    <row r="304" spans="1:7" x14ac:dyDescent="0.25">
      <c r="A304">
        <v>56</v>
      </c>
      <c r="B304" s="1">
        <v>0</v>
      </c>
      <c r="C304">
        <v>37.51</v>
      </c>
      <c r="D304">
        <v>2</v>
      </c>
      <c r="E304" s="1">
        <v>0</v>
      </c>
      <c r="F304">
        <v>12265.5069</v>
      </c>
      <c r="G304" s="1" t="s">
        <v>78</v>
      </c>
    </row>
    <row r="305" spans="1:7" x14ac:dyDescent="0.25">
      <c r="A305">
        <v>28</v>
      </c>
      <c r="B305" s="1">
        <v>0</v>
      </c>
      <c r="C305">
        <v>33</v>
      </c>
      <c r="D305">
        <v>2</v>
      </c>
      <c r="E305" s="1">
        <v>0</v>
      </c>
      <c r="F305">
        <v>4349.4620000000004</v>
      </c>
      <c r="G305" s="1" t="s">
        <v>78</v>
      </c>
    </row>
    <row r="306" spans="1:7" x14ac:dyDescent="0.25">
      <c r="A306">
        <v>57</v>
      </c>
      <c r="B306" s="1">
        <v>0</v>
      </c>
      <c r="C306">
        <v>38</v>
      </c>
      <c r="D306">
        <v>2</v>
      </c>
      <c r="E306" s="1">
        <v>0</v>
      </c>
      <c r="F306">
        <v>12646.207</v>
      </c>
      <c r="G306" s="1" t="s">
        <v>80</v>
      </c>
    </row>
    <row r="307" spans="1:7" x14ac:dyDescent="0.25">
      <c r="A307">
        <v>29</v>
      </c>
      <c r="B307" s="1">
        <v>1</v>
      </c>
      <c r="C307">
        <v>33.344999999999999</v>
      </c>
      <c r="D307">
        <v>2</v>
      </c>
      <c r="E307" s="1">
        <v>0</v>
      </c>
      <c r="F307">
        <v>19442.353500000001</v>
      </c>
      <c r="G307" s="1" t="s">
        <v>68</v>
      </c>
    </row>
    <row r="308" spans="1:7" x14ac:dyDescent="0.25">
      <c r="A308">
        <v>28</v>
      </c>
      <c r="B308" s="1">
        <v>0</v>
      </c>
      <c r="C308">
        <v>27.5</v>
      </c>
      <c r="D308">
        <v>2</v>
      </c>
      <c r="E308" s="1">
        <v>0</v>
      </c>
      <c r="F308">
        <v>20177.671129999999</v>
      </c>
      <c r="G308" s="1" t="s">
        <v>80</v>
      </c>
    </row>
    <row r="309" spans="1:7" x14ac:dyDescent="0.25">
      <c r="A309">
        <v>30</v>
      </c>
      <c r="B309" s="1">
        <v>0</v>
      </c>
      <c r="C309">
        <v>33.33</v>
      </c>
      <c r="D309">
        <v>1</v>
      </c>
      <c r="E309" s="1">
        <v>0</v>
      </c>
      <c r="F309">
        <v>4151.0286999999998</v>
      </c>
      <c r="G309" s="1" t="s">
        <v>78</v>
      </c>
    </row>
    <row r="310" spans="1:7" x14ac:dyDescent="0.25">
      <c r="A310">
        <v>58</v>
      </c>
      <c r="B310" s="1">
        <v>1</v>
      </c>
      <c r="C310">
        <v>34.865000000000002</v>
      </c>
      <c r="D310">
        <v>0</v>
      </c>
      <c r="E310" s="1">
        <v>0</v>
      </c>
      <c r="F310">
        <v>11944.594349999999</v>
      </c>
      <c r="G310" s="1" t="s">
        <v>79</v>
      </c>
    </row>
    <row r="311" spans="1:7" x14ac:dyDescent="0.25">
      <c r="A311">
        <v>41</v>
      </c>
      <c r="B311" s="1">
        <v>0</v>
      </c>
      <c r="C311">
        <v>33.06</v>
      </c>
      <c r="D311">
        <v>2</v>
      </c>
      <c r="E311" s="1">
        <v>0</v>
      </c>
      <c r="F311">
        <v>7749.1563999999998</v>
      </c>
      <c r="G311" s="1" t="s">
        <v>68</v>
      </c>
    </row>
    <row r="312" spans="1:7" x14ac:dyDescent="0.25">
      <c r="A312">
        <v>50</v>
      </c>
      <c r="B312" s="1">
        <v>1</v>
      </c>
      <c r="C312">
        <v>26.6</v>
      </c>
      <c r="D312">
        <v>0</v>
      </c>
      <c r="E312" s="1">
        <v>0</v>
      </c>
      <c r="F312">
        <v>8444.4740000000002</v>
      </c>
      <c r="G312" s="1" t="s">
        <v>80</v>
      </c>
    </row>
    <row r="313" spans="1:7" x14ac:dyDescent="0.25">
      <c r="A313">
        <v>19</v>
      </c>
      <c r="B313" s="1">
        <v>0</v>
      </c>
      <c r="C313">
        <v>24.7</v>
      </c>
      <c r="D313">
        <v>0</v>
      </c>
      <c r="E313" s="1">
        <v>0</v>
      </c>
      <c r="F313">
        <v>1737.376</v>
      </c>
      <c r="G313" s="1" t="s">
        <v>80</v>
      </c>
    </row>
    <row r="314" spans="1:7" x14ac:dyDescent="0.25">
      <c r="A314">
        <v>43</v>
      </c>
      <c r="B314" s="1">
        <v>1</v>
      </c>
      <c r="C314">
        <v>35.97</v>
      </c>
      <c r="D314">
        <v>3</v>
      </c>
      <c r="E314" s="1">
        <v>1</v>
      </c>
      <c r="F314">
        <v>42124.515299999999</v>
      </c>
      <c r="G314" s="1" t="s">
        <v>78</v>
      </c>
    </row>
    <row r="315" spans="1:7" x14ac:dyDescent="0.25">
      <c r="A315">
        <v>49</v>
      </c>
      <c r="B315" s="1">
        <v>1</v>
      </c>
      <c r="C315">
        <v>35.86</v>
      </c>
      <c r="D315">
        <v>0</v>
      </c>
      <c r="E315" s="1">
        <v>0</v>
      </c>
      <c r="F315">
        <v>8124.4084000000003</v>
      </c>
      <c r="G315" s="1" t="s">
        <v>78</v>
      </c>
    </row>
    <row r="316" spans="1:7" x14ac:dyDescent="0.25">
      <c r="A316">
        <v>27</v>
      </c>
      <c r="B316" s="1">
        <v>0</v>
      </c>
      <c r="C316">
        <v>31.4</v>
      </c>
      <c r="D316">
        <v>0</v>
      </c>
      <c r="E316" s="1">
        <v>1</v>
      </c>
      <c r="F316">
        <v>34838.873</v>
      </c>
      <c r="G316" s="1" t="s">
        <v>80</v>
      </c>
    </row>
    <row r="317" spans="1:7" x14ac:dyDescent="0.25">
      <c r="A317">
        <v>52</v>
      </c>
      <c r="B317" s="1">
        <v>1</v>
      </c>
      <c r="C317">
        <v>33.25</v>
      </c>
      <c r="D317">
        <v>0</v>
      </c>
      <c r="E317" s="1">
        <v>0</v>
      </c>
      <c r="F317">
        <v>9722.7695000000003</v>
      </c>
      <c r="G317" s="1" t="s">
        <v>79</v>
      </c>
    </row>
    <row r="318" spans="1:7" x14ac:dyDescent="0.25">
      <c r="A318">
        <v>50</v>
      </c>
      <c r="B318" s="1">
        <v>1</v>
      </c>
      <c r="C318">
        <v>32.204999999999998</v>
      </c>
      <c r="D318">
        <v>0</v>
      </c>
      <c r="E318" s="1">
        <v>0</v>
      </c>
      <c r="F318">
        <v>8835.2649500000007</v>
      </c>
      <c r="G318" s="1" t="s">
        <v>68</v>
      </c>
    </row>
    <row r="319" spans="1:7" x14ac:dyDescent="0.25">
      <c r="A319">
        <v>54</v>
      </c>
      <c r="B319" s="1">
        <v>1</v>
      </c>
      <c r="C319">
        <v>32.774999999999999</v>
      </c>
      <c r="D319">
        <v>0</v>
      </c>
      <c r="E319" s="1">
        <v>0</v>
      </c>
      <c r="F319">
        <v>10435.06525</v>
      </c>
      <c r="G319" s="1" t="s">
        <v>79</v>
      </c>
    </row>
    <row r="320" spans="1:7" x14ac:dyDescent="0.25">
      <c r="A320">
        <v>44</v>
      </c>
      <c r="B320" s="1">
        <v>0</v>
      </c>
      <c r="C320">
        <v>27.645</v>
      </c>
      <c r="D320">
        <v>0</v>
      </c>
      <c r="E320" s="1">
        <v>0</v>
      </c>
      <c r="F320">
        <v>7421.1945500000002</v>
      </c>
      <c r="G320" s="1" t="s">
        <v>68</v>
      </c>
    </row>
    <row r="321" spans="1:7" x14ac:dyDescent="0.25">
      <c r="A321">
        <v>32</v>
      </c>
      <c r="B321" s="1">
        <v>1</v>
      </c>
      <c r="C321">
        <v>37.335000000000001</v>
      </c>
      <c r="D321">
        <v>1</v>
      </c>
      <c r="E321" s="1">
        <v>0</v>
      </c>
      <c r="F321">
        <v>4667.6076499999999</v>
      </c>
      <c r="G321" s="1" t="s">
        <v>79</v>
      </c>
    </row>
    <row r="322" spans="1:7" x14ac:dyDescent="0.25">
      <c r="A322">
        <v>34</v>
      </c>
      <c r="B322" s="1">
        <v>1</v>
      </c>
      <c r="C322">
        <v>25.27</v>
      </c>
      <c r="D322">
        <v>1</v>
      </c>
      <c r="E322" s="1">
        <v>0</v>
      </c>
      <c r="F322">
        <v>4894.7533000000003</v>
      </c>
      <c r="G322" s="1" t="s">
        <v>68</v>
      </c>
    </row>
    <row r="323" spans="1:7" x14ac:dyDescent="0.25">
      <c r="A323">
        <v>26</v>
      </c>
      <c r="B323" s="1">
        <v>0</v>
      </c>
      <c r="C323">
        <v>29.64</v>
      </c>
      <c r="D323">
        <v>4</v>
      </c>
      <c r="E323" s="1">
        <v>0</v>
      </c>
      <c r="F323">
        <v>24671.663339999999</v>
      </c>
      <c r="G323" s="1" t="s">
        <v>79</v>
      </c>
    </row>
    <row r="324" spans="1:7" x14ac:dyDescent="0.25">
      <c r="A324">
        <v>34</v>
      </c>
      <c r="B324" s="1">
        <v>1</v>
      </c>
      <c r="C324">
        <v>30.8</v>
      </c>
      <c r="D324">
        <v>0</v>
      </c>
      <c r="E324" s="1">
        <v>1</v>
      </c>
      <c r="F324">
        <v>35491.64</v>
      </c>
      <c r="G324" s="1" t="s">
        <v>80</v>
      </c>
    </row>
    <row r="325" spans="1:7" x14ac:dyDescent="0.25">
      <c r="A325">
        <v>57</v>
      </c>
      <c r="B325" s="1">
        <v>1</v>
      </c>
      <c r="C325">
        <v>40.945</v>
      </c>
      <c r="D325">
        <v>0</v>
      </c>
      <c r="E325" s="1">
        <v>0</v>
      </c>
      <c r="F325">
        <v>11566.30055</v>
      </c>
      <c r="G325" s="1" t="s">
        <v>79</v>
      </c>
    </row>
    <row r="326" spans="1:7" x14ac:dyDescent="0.25">
      <c r="A326">
        <v>29</v>
      </c>
      <c r="B326" s="1">
        <v>1</v>
      </c>
      <c r="C326">
        <v>27.2</v>
      </c>
      <c r="D326">
        <v>0</v>
      </c>
      <c r="E326" s="1">
        <v>0</v>
      </c>
      <c r="F326">
        <v>2866.0909999999999</v>
      </c>
      <c r="G326" s="1" t="s">
        <v>80</v>
      </c>
    </row>
    <row r="327" spans="1:7" x14ac:dyDescent="0.25">
      <c r="A327">
        <v>40</v>
      </c>
      <c r="B327" s="1">
        <v>1</v>
      </c>
      <c r="C327">
        <v>34.104999999999997</v>
      </c>
      <c r="D327">
        <v>1</v>
      </c>
      <c r="E327" s="1">
        <v>0</v>
      </c>
      <c r="F327">
        <v>6600.2059499999996</v>
      </c>
      <c r="G327" s="1" t="s">
        <v>79</v>
      </c>
    </row>
    <row r="328" spans="1:7" x14ac:dyDescent="0.25">
      <c r="A328">
        <v>27</v>
      </c>
      <c r="B328" s="1">
        <v>0</v>
      </c>
      <c r="C328">
        <v>23.21</v>
      </c>
      <c r="D328">
        <v>1</v>
      </c>
      <c r="E328" s="1">
        <v>0</v>
      </c>
      <c r="F328">
        <v>3561.8888999999999</v>
      </c>
      <c r="G328" s="1" t="s">
        <v>78</v>
      </c>
    </row>
    <row r="329" spans="1:7" x14ac:dyDescent="0.25">
      <c r="A329">
        <v>45</v>
      </c>
      <c r="B329" s="1">
        <v>1</v>
      </c>
      <c r="C329">
        <v>36.479999999999997</v>
      </c>
      <c r="D329">
        <v>2</v>
      </c>
      <c r="E329" s="1">
        <v>1</v>
      </c>
      <c r="F329">
        <v>42760.502200000003</v>
      </c>
      <c r="G329" s="1" t="s">
        <v>68</v>
      </c>
    </row>
    <row r="330" spans="1:7" x14ac:dyDescent="0.25">
      <c r="A330">
        <v>64</v>
      </c>
      <c r="B330" s="1">
        <v>0</v>
      </c>
      <c r="C330">
        <v>33.799999999999997</v>
      </c>
      <c r="D330">
        <v>1</v>
      </c>
      <c r="E330" s="1">
        <v>1</v>
      </c>
      <c r="F330">
        <v>47928.03</v>
      </c>
      <c r="G330" s="1" t="s">
        <v>80</v>
      </c>
    </row>
    <row r="331" spans="1:7" x14ac:dyDescent="0.25">
      <c r="A331">
        <v>52</v>
      </c>
      <c r="B331" s="1">
        <v>1</v>
      </c>
      <c r="C331">
        <v>36.700000000000003</v>
      </c>
      <c r="D331">
        <v>0</v>
      </c>
      <c r="E331" s="1">
        <v>0</v>
      </c>
      <c r="F331">
        <v>9144.5650000000005</v>
      </c>
      <c r="G331" s="1" t="s">
        <v>80</v>
      </c>
    </row>
    <row r="332" spans="1:7" x14ac:dyDescent="0.25">
      <c r="A332">
        <v>61</v>
      </c>
      <c r="B332" s="1">
        <v>0</v>
      </c>
      <c r="C332">
        <v>36.384999999999998</v>
      </c>
      <c r="D332">
        <v>1</v>
      </c>
      <c r="E332" s="1">
        <v>1</v>
      </c>
      <c r="F332">
        <v>48517.563150000002</v>
      </c>
      <c r="G332" s="1" t="s">
        <v>79</v>
      </c>
    </row>
    <row r="333" spans="1:7" x14ac:dyDescent="0.25">
      <c r="A333">
        <v>52</v>
      </c>
      <c r="B333" s="1">
        <v>1</v>
      </c>
      <c r="C333">
        <v>27.36</v>
      </c>
      <c r="D333">
        <v>0</v>
      </c>
      <c r="E333" s="1">
        <v>1</v>
      </c>
      <c r="F333">
        <v>24393.6224</v>
      </c>
      <c r="G333" s="1" t="s">
        <v>68</v>
      </c>
    </row>
    <row r="334" spans="1:7" x14ac:dyDescent="0.25">
      <c r="A334">
        <v>61</v>
      </c>
      <c r="B334" s="1">
        <v>0</v>
      </c>
      <c r="C334">
        <v>31.16</v>
      </c>
      <c r="D334">
        <v>0</v>
      </c>
      <c r="E334" s="1">
        <v>0</v>
      </c>
      <c r="F334">
        <v>13429.035400000001</v>
      </c>
      <c r="G334" s="1" t="s">
        <v>68</v>
      </c>
    </row>
    <row r="335" spans="1:7" x14ac:dyDescent="0.25">
      <c r="A335">
        <v>56</v>
      </c>
      <c r="B335" s="1">
        <v>0</v>
      </c>
      <c r="C335">
        <v>28.785</v>
      </c>
      <c r="D335">
        <v>0</v>
      </c>
      <c r="E335" s="1">
        <v>0</v>
      </c>
      <c r="F335">
        <v>11658.379150000001</v>
      </c>
      <c r="G335" s="1" t="s">
        <v>79</v>
      </c>
    </row>
    <row r="336" spans="1:7" x14ac:dyDescent="0.25">
      <c r="A336">
        <v>43</v>
      </c>
      <c r="B336" s="1">
        <v>0</v>
      </c>
      <c r="C336">
        <v>35.72</v>
      </c>
      <c r="D336">
        <v>2</v>
      </c>
      <c r="E336" s="1">
        <v>0</v>
      </c>
      <c r="F336">
        <v>19144.576519999999</v>
      </c>
      <c r="G336" s="1" t="s">
        <v>79</v>
      </c>
    </row>
    <row r="337" spans="1:7" x14ac:dyDescent="0.25">
      <c r="A337">
        <v>64</v>
      </c>
      <c r="B337" s="1">
        <v>1</v>
      </c>
      <c r="C337">
        <v>34.5</v>
      </c>
      <c r="D337">
        <v>0</v>
      </c>
      <c r="E337" s="1">
        <v>0</v>
      </c>
      <c r="F337">
        <v>13822.803</v>
      </c>
      <c r="G337" s="1" t="s">
        <v>80</v>
      </c>
    </row>
    <row r="338" spans="1:7" x14ac:dyDescent="0.25">
      <c r="A338">
        <v>60</v>
      </c>
      <c r="B338" s="1">
        <v>1</v>
      </c>
      <c r="C338">
        <v>25.74</v>
      </c>
      <c r="D338">
        <v>0</v>
      </c>
      <c r="E338" s="1">
        <v>0</v>
      </c>
      <c r="F338">
        <v>12142.578600000001</v>
      </c>
      <c r="G338" s="1" t="s">
        <v>78</v>
      </c>
    </row>
    <row r="339" spans="1:7" x14ac:dyDescent="0.25">
      <c r="A339">
        <v>62</v>
      </c>
      <c r="B339" s="1">
        <v>1</v>
      </c>
      <c r="C339">
        <v>27.55</v>
      </c>
      <c r="D339">
        <v>1</v>
      </c>
      <c r="E339" s="1">
        <v>0</v>
      </c>
      <c r="F339">
        <v>13937.666499999999</v>
      </c>
      <c r="G339" s="1" t="s">
        <v>68</v>
      </c>
    </row>
    <row r="340" spans="1:7" x14ac:dyDescent="0.25">
      <c r="A340">
        <v>50</v>
      </c>
      <c r="B340" s="1">
        <v>1</v>
      </c>
      <c r="C340">
        <v>32.299999999999997</v>
      </c>
      <c r="D340">
        <v>1</v>
      </c>
      <c r="E340" s="1">
        <v>1</v>
      </c>
      <c r="F340">
        <v>41919.097000000002</v>
      </c>
      <c r="G340" s="1" t="s">
        <v>79</v>
      </c>
    </row>
    <row r="341" spans="1:7" x14ac:dyDescent="0.25">
      <c r="A341">
        <v>46</v>
      </c>
      <c r="B341" s="1">
        <v>0</v>
      </c>
      <c r="C341">
        <v>27.72</v>
      </c>
      <c r="D341">
        <v>1</v>
      </c>
      <c r="E341" s="1">
        <v>0</v>
      </c>
      <c r="F341">
        <v>8232.6388000000006</v>
      </c>
      <c r="G341" s="1" t="s">
        <v>78</v>
      </c>
    </row>
    <row r="342" spans="1:7" x14ac:dyDescent="0.25">
      <c r="A342">
        <v>24</v>
      </c>
      <c r="B342" s="1">
        <v>0</v>
      </c>
      <c r="C342">
        <v>27.6</v>
      </c>
      <c r="D342">
        <v>0</v>
      </c>
      <c r="E342" s="1">
        <v>0</v>
      </c>
      <c r="F342">
        <v>18955.220170000001</v>
      </c>
      <c r="G342" s="1" t="s">
        <v>80</v>
      </c>
    </row>
    <row r="343" spans="1:7" x14ac:dyDescent="0.25">
      <c r="A343">
        <v>62</v>
      </c>
      <c r="B343" s="1">
        <v>1</v>
      </c>
      <c r="C343">
        <v>30.02</v>
      </c>
      <c r="D343">
        <v>0</v>
      </c>
      <c r="E343" s="1">
        <v>0</v>
      </c>
      <c r="F343">
        <v>13352.0998</v>
      </c>
      <c r="G343" s="1" t="s">
        <v>68</v>
      </c>
    </row>
    <row r="344" spans="1:7" x14ac:dyDescent="0.25">
      <c r="A344">
        <v>60</v>
      </c>
      <c r="B344" s="1">
        <v>0</v>
      </c>
      <c r="C344">
        <v>27.55</v>
      </c>
      <c r="D344">
        <v>0</v>
      </c>
      <c r="E344" s="1">
        <v>0</v>
      </c>
      <c r="F344">
        <v>13217.094499999999</v>
      </c>
      <c r="G344" s="1" t="s">
        <v>79</v>
      </c>
    </row>
    <row r="345" spans="1:7" x14ac:dyDescent="0.25">
      <c r="A345">
        <v>63</v>
      </c>
      <c r="B345" s="1">
        <v>1</v>
      </c>
      <c r="C345">
        <v>36.765000000000001</v>
      </c>
      <c r="D345">
        <v>0</v>
      </c>
      <c r="E345" s="1">
        <v>0</v>
      </c>
      <c r="F345">
        <v>13981.850350000001</v>
      </c>
      <c r="G345" s="1" t="s">
        <v>79</v>
      </c>
    </row>
    <row r="346" spans="1:7" x14ac:dyDescent="0.25">
      <c r="A346">
        <v>49</v>
      </c>
      <c r="B346" s="1">
        <v>0</v>
      </c>
      <c r="C346">
        <v>41.47</v>
      </c>
      <c r="D346">
        <v>4</v>
      </c>
      <c r="E346" s="1">
        <v>0</v>
      </c>
      <c r="F346">
        <v>10977.2063</v>
      </c>
      <c r="G346" s="1" t="s">
        <v>78</v>
      </c>
    </row>
    <row r="347" spans="1:7" x14ac:dyDescent="0.25">
      <c r="A347">
        <v>34</v>
      </c>
      <c r="B347" s="1">
        <v>0</v>
      </c>
      <c r="C347">
        <v>29.26</v>
      </c>
      <c r="D347">
        <v>3</v>
      </c>
      <c r="E347" s="1">
        <v>0</v>
      </c>
      <c r="F347">
        <v>6184.2993999999999</v>
      </c>
      <c r="G347" s="1" t="s">
        <v>78</v>
      </c>
    </row>
    <row r="348" spans="1:7" x14ac:dyDescent="0.25">
      <c r="A348">
        <v>33</v>
      </c>
      <c r="B348" s="1">
        <v>1</v>
      </c>
      <c r="C348">
        <v>35.75</v>
      </c>
      <c r="D348">
        <v>2</v>
      </c>
      <c r="E348" s="1">
        <v>0</v>
      </c>
      <c r="F348">
        <v>4889.9994999999999</v>
      </c>
      <c r="G348" s="1" t="s">
        <v>78</v>
      </c>
    </row>
    <row r="349" spans="1:7" x14ac:dyDescent="0.25">
      <c r="A349">
        <v>46</v>
      </c>
      <c r="B349" s="1">
        <v>1</v>
      </c>
      <c r="C349">
        <v>33.344999999999999</v>
      </c>
      <c r="D349">
        <v>1</v>
      </c>
      <c r="E349" s="1">
        <v>0</v>
      </c>
      <c r="F349">
        <v>8334.4575499999992</v>
      </c>
      <c r="G349" s="1" t="s">
        <v>79</v>
      </c>
    </row>
    <row r="350" spans="1:7" x14ac:dyDescent="0.25">
      <c r="A350">
        <v>36</v>
      </c>
      <c r="B350" s="1">
        <v>0</v>
      </c>
      <c r="C350">
        <v>29.92</v>
      </c>
      <c r="D350">
        <v>1</v>
      </c>
      <c r="E350" s="1">
        <v>0</v>
      </c>
      <c r="F350">
        <v>5478.0367999999999</v>
      </c>
      <c r="G350" s="1" t="s">
        <v>78</v>
      </c>
    </row>
    <row r="351" spans="1:7" x14ac:dyDescent="0.25">
      <c r="A351">
        <v>19</v>
      </c>
      <c r="B351" s="1">
        <v>1</v>
      </c>
      <c r="C351">
        <v>27.835000000000001</v>
      </c>
      <c r="D351">
        <v>0</v>
      </c>
      <c r="E351" s="1">
        <v>0</v>
      </c>
      <c r="F351">
        <v>1635.7336499999999</v>
      </c>
      <c r="G351" s="1" t="s">
        <v>68</v>
      </c>
    </row>
    <row r="352" spans="1:7" x14ac:dyDescent="0.25">
      <c r="A352">
        <v>57</v>
      </c>
      <c r="B352" s="1">
        <v>0</v>
      </c>
      <c r="C352">
        <v>23.18</v>
      </c>
      <c r="D352">
        <v>0</v>
      </c>
      <c r="E352" s="1">
        <v>0</v>
      </c>
      <c r="F352">
        <v>11830.6072</v>
      </c>
      <c r="G352" s="1" t="s">
        <v>68</v>
      </c>
    </row>
    <row r="353" spans="1:7" x14ac:dyDescent="0.25">
      <c r="A353">
        <v>50</v>
      </c>
      <c r="B353" s="1">
        <v>0</v>
      </c>
      <c r="C353">
        <v>25.6</v>
      </c>
      <c r="D353">
        <v>0</v>
      </c>
      <c r="E353" s="1">
        <v>0</v>
      </c>
      <c r="F353">
        <v>8932.0840000000007</v>
      </c>
      <c r="G353" s="1" t="s">
        <v>80</v>
      </c>
    </row>
    <row r="354" spans="1:7" x14ac:dyDescent="0.25">
      <c r="A354">
        <v>30</v>
      </c>
      <c r="B354" s="1">
        <v>0</v>
      </c>
      <c r="C354">
        <v>27.7</v>
      </c>
      <c r="D354">
        <v>0</v>
      </c>
      <c r="E354" s="1">
        <v>0</v>
      </c>
      <c r="F354">
        <v>3554.203</v>
      </c>
      <c r="G354" s="1" t="s">
        <v>80</v>
      </c>
    </row>
    <row r="355" spans="1:7" x14ac:dyDescent="0.25">
      <c r="A355">
        <v>33</v>
      </c>
      <c r="B355" s="1">
        <v>1</v>
      </c>
      <c r="C355">
        <v>35.244999999999997</v>
      </c>
      <c r="D355">
        <v>0</v>
      </c>
      <c r="E355" s="1">
        <v>0</v>
      </c>
      <c r="F355">
        <v>12404.8791</v>
      </c>
      <c r="G355" s="1" t="s">
        <v>79</v>
      </c>
    </row>
    <row r="356" spans="1:7" x14ac:dyDescent="0.25">
      <c r="A356">
        <v>18</v>
      </c>
      <c r="B356" s="1">
        <v>0</v>
      </c>
      <c r="C356">
        <v>38.28</v>
      </c>
      <c r="D356">
        <v>0</v>
      </c>
      <c r="E356" s="1">
        <v>0</v>
      </c>
      <c r="F356">
        <v>14133.03775</v>
      </c>
      <c r="G356" s="1" t="s">
        <v>78</v>
      </c>
    </row>
    <row r="357" spans="1:7" x14ac:dyDescent="0.25">
      <c r="A357">
        <v>46</v>
      </c>
      <c r="B357" s="1">
        <v>1</v>
      </c>
      <c r="C357">
        <v>27.6</v>
      </c>
      <c r="D357">
        <v>0</v>
      </c>
      <c r="E357" s="1">
        <v>0</v>
      </c>
      <c r="F357">
        <v>24603.04837</v>
      </c>
      <c r="G357" s="1" t="s">
        <v>80</v>
      </c>
    </row>
    <row r="358" spans="1:7" x14ac:dyDescent="0.25">
      <c r="A358">
        <v>46</v>
      </c>
      <c r="B358" s="1">
        <v>1</v>
      </c>
      <c r="C358">
        <v>43.89</v>
      </c>
      <c r="D358">
        <v>3</v>
      </c>
      <c r="E358" s="1">
        <v>0</v>
      </c>
      <c r="F358">
        <v>8944.1151000000009</v>
      </c>
      <c r="G358" s="1" t="s">
        <v>78</v>
      </c>
    </row>
    <row r="359" spans="1:7" x14ac:dyDescent="0.25">
      <c r="A359">
        <v>47</v>
      </c>
      <c r="B359" s="1">
        <v>1</v>
      </c>
      <c r="C359">
        <v>29.83</v>
      </c>
      <c r="D359">
        <v>3</v>
      </c>
      <c r="E359" s="1">
        <v>0</v>
      </c>
      <c r="F359">
        <v>9620.3307000000004</v>
      </c>
      <c r="G359" s="1" t="s">
        <v>68</v>
      </c>
    </row>
    <row r="360" spans="1:7" x14ac:dyDescent="0.25">
      <c r="A360">
        <v>23</v>
      </c>
      <c r="B360" s="1">
        <v>1</v>
      </c>
      <c r="C360">
        <v>41.91</v>
      </c>
      <c r="D360">
        <v>0</v>
      </c>
      <c r="E360" s="1">
        <v>0</v>
      </c>
      <c r="F360">
        <v>1837.2819</v>
      </c>
      <c r="G360" s="1" t="s">
        <v>78</v>
      </c>
    </row>
    <row r="361" spans="1:7" x14ac:dyDescent="0.25">
      <c r="A361">
        <v>18</v>
      </c>
      <c r="B361" s="1">
        <v>0</v>
      </c>
      <c r="C361">
        <v>20.79</v>
      </c>
      <c r="D361">
        <v>0</v>
      </c>
      <c r="E361" s="1">
        <v>0</v>
      </c>
      <c r="F361">
        <v>1607.5101</v>
      </c>
      <c r="G361" s="1" t="s">
        <v>78</v>
      </c>
    </row>
    <row r="362" spans="1:7" x14ac:dyDescent="0.25">
      <c r="A362">
        <v>48</v>
      </c>
      <c r="B362" s="1">
        <v>0</v>
      </c>
      <c r="C362">
        <v>32.299999999999997</v>
      </c>
      <c r="D362">
        <v>2</v>
      </c>
      <c r="E362" s="1">
        <v>0</v>
      </c>
      <c r="F362">
        <v>10043.249</v>
      </c>
      <c r="G362" s="1" t="s">
        <v>79</v>
      </c>
    </row>
    <row r="363" spans="1:7" x14ac:dyDescent="0.25">
      <c r="A363">
        <v>35</v>
      </c>
      <c r="B363" s="1">
        <v>1</v>
      </c>
      <c r="C363">
        <v>30.5</v>
      </c>
      <c r="D363">
        <v>1</v>
      </c>
      <c r="E363" s="1">
        <v>0</v>
      </c>
      <c r="F363">
        <v>4751.07</v>
      </c>
      <c r="G363" s="1" t="s">
        <v>80</v>
      </c>
    </row>
    <row r="364" spans="1:7" x14ac:dyDescent="0.25">
      <c r="A364">
        <v>19</v>
      </c>
      <c r="B364" s="1">
        <v>0</v>
      </c>
      <c r="C364">
        <v>21.7</v>
      </c>
      <c r="D364">
        <v>0</v>
      </c>
      <c r="E364" s="1">
        <v>1</v>
      </c>
      <c r="F364">
        <v>13844.505999999999</v>
      </c>
      <c r="G364" s="1" t="s">
        <v>80</v>
      </c>
    </row>
    <row r="365" spans="1:7" x14ac:dyDescent="0.25">
      <c r="A365">
        <v>21</v>
      </c>
      <c r="B365" s="1">
        <v>0</v>
      </c>
      <c r="C365">
        <v>26.4</v>
      </c>
      <c r="D365">
        <v>1</v>
      </c>
      <c r="E365" s="1">
        <v>0</v>
      </c>
      <c r="F365">
        <v>2597.779</v>
      </c>
      <c r="G365" s="1" t="s">
        <v>80</v>
      </c>
    </row>
    <row r="366" spans="1:7" x14ac:dyDescent="0.25">
      <c r="A366">
        <v>21</v>
      </c>
      <c r="B366" s="1">
        <v>0</v>
      </c>
      <c r="C366">
        <v>21.89</v>
      </c>
      <c r="D366">
        <v>2</v>
      </c>
      <c r="E366" s="1">
        <v>0</v>
      </c>
      <c r="F366">
        <v>3180.5101</v>
      </c>
      <c r="G366" s="1" t="s">
        <v>78</v>
      </c>
    </row>
    <row r="367" spans="1:7" x14ac:dyDescent="0.25">
      <c r="A367">
        <v>49</v>
      </c>
      <c r="B367" s="1">
        <v>0</v>
      </c>
      <c r="C367">
        <v>30.78</v>
      </c>
      <c r="D367">
        <v>1</v>
      </c>
      <c r="E367" s="1">
        <v>0</v>
      </c>
      <c r="F367">
        <v>9778.3472000000002</v>
      </c>
      <c r="G367" s="1" t="s">
        <v>79</v>
      </c>
    </row>
    <row r="368" spans="1:7" x14ac:dyDescent="0.25">
      <c r="A368">
        <v>56</v>
      </c>
      <c r="B368" s="1">
        <v>0</v>
      </c>
      <c r="C368">
        <v>32.299999999999997</v>
      </c>
      <c r="D368">
        <v>3</v>
      </c>
      <c r="E368" s="1">
        <v>0</v>
      </c>
      <c r="F368">
        <v>13430.264999999999</v>
      </c>
      <c r="G368" s="1" t="s">
        <v>79</v>
      </c>
    </row>
    <row r="369" spans="1:7" x14ac:dyDescent="0.25">
      <c r="A369">
        <v>42</v>
      </c>
      <c r="B369" s="1">
        <v>0</v>
      </c>
      <c r="C369">
        <v>24.984999999999999</v>
      </c>
      <c r="D369">
        <v>2</v>
      </c>
      <c r="E369" s="1">
        <v>0</v>
      </c>
      <c r="F369">
        <v>8017.0611500000005</v>
      </c>
      <c r="G369" s="1" t="s">
        <v>68</v>
      </c>
    </row>
    <row r="370" spans="1:7" x14ac:dyDescent="0.25">
      <c r="A370">
        <v>44</v>
      </c>
      <c r="B370" s="1">
        <v>1</v>
      </c>
      <c r="C370">
        <v>32.015000000000001</v>
      </c>
      <c r="D370">
        <v>2</v>
      </c>
      <c r="E370" s="1">
        <v>0</v>
      </c>
      <c r="F370">
        <v>8116.2688500000004</v>
      </c>
      <c r="G370" s="1" t="s">
        <v>68</v>
      </c>
    </row>
    <row r="371" spans="1:7" x14ac:dyDescent="0.25">
      <c r="A371">
        <v>18</v>
      </c>
      <c r="B371" s="1">
        <v>1</v>
      </c>
      <c r="C371">
        <v>30.4</v>
      </c>
      <c r="D371">
        <v>3</v>
      </c>
      <c r="E371" s="1">
        <v>0</v>
      </c>
      <c r="F371">
        <v>3481.8679999999999</v>
      </c>
      <c r="G371" s="1" t="s">
        <v>79</v>
      </c>
    </row>
    <row r="372" spans="1:7" x14ac:dyDescent="0.25">
      <c r="A372">
        <v>61</v>
      </c>
      <c r="B372" s="1">
        <v>0</v>
      </c>
      <c r="C372">
        <v>21.09</v>
      </c>
      <c r="D372">
        <v>0</v>
      </c>
      <c r="E372" s="1">
        <v>0</v>
      </c>
      <c r="F372">
        <v>13415.0381</v>
      </c>
      <c r="G372" s="1" t="s">
        <v>68</v>
      </c>
    </row>
    <row r="373" spans="1:7" x14ac:dyDescent="0.25">
      <c r="A373">
        <v>57</v>
      </c>
      <c r="B373" s="1">
        <v>0</v>
      </c>
      <c r="C373">
        <v>22.23</v>
      </c>
      <c r="D373">
        <v>0</v>
      </c>
      <c r="E373" s="1">
        <v>0</v>
      </c>
      <c r="F373">
        <v>12029.286700000001</v>
      </c>
      <c r="G373" s="1" t="s">
        <v>79</v>
      </c>
    </row>
    <row r="374" spans="1:7" x14ac:dyDescent="0.25">
      <c r="A374">
        <v>42</v>
      </c>
      <c r="B374" s="1">
        <v>0</v>
      </c>
      <c r="C374">
        <v>33.155000000000001</v>
      </c>
      <c r="D374">
        <v>1</v>
      </c>
      <c r="E374" s="1">
        <v>0</v>
      </c>
      <c r="F374">
        <v>7639.4174499999999</v>
      </c>
      <c r="G374" s="1" t="s">
        <v>79</v>
      </c>
    </row>
    <row r="375" spans="1:7" x14ac:dyDescent="0.25">
      <c r="A375">
        <v>26</v>
      </c>
      <c r="B375" s="1">
        <v>1</v>
      </c>
      <c r="C375">
        <v>32.9</v>
      </c>
      <c r="D375">
        <v>2</v>
      </c>
      <c r="E375" s="1">
        <v>1</v>
      </c>
      <c r="F375">
        <v>36085.218999999997</v>
      </c>
      <c r="G375" s="1" t="s">
        <v>80</v>
      </c>
    </row>
    <row r="376" spans="1:7" x14ac:dyDescent="0.25">
      <c r="A376">
        <v>20</v>
      </c>
      <c r="B376" s="1">
        <v>1</v>
      </c>
      <c r="C376">
        <v>33.33</v>
      </c>
      <c r="D376">
        <v>0</v>
      </c>
      <c r="E376" s="1">
        <v>0</v>
      </c>
      <c r="F376">
        <v>1391.5287000000001</v>
      </c>
      <c r="G376" s="1" t="s">
        <v>78</v>
      </c>
    </row>
    <row r="377" spans="1:7" x14ac:dyDescent="0.25">
      <c r="A377">
        <v>23</v>
      </c>
      <c r="B377" s="1">
        <v>0</v>
      </c>
      <c r="C377">
        <v>28.31</v>
      </c>
      <c r="D377">
        <v>0</v>
      </c>
      <c r="E377" s="1">
        <v>1</v>
      </c>
      <c r="F377">
        <v>18033.9679</v>
      </c>
      <c r="G377" s="1" t="s">
        <v>68</v>
      </c>
    </row>
    <row r="378" spans="1:7" x14ac:dyDescent="0.25">
      <c r="A378">
        <v>39</v>
      </c>
      <c r="B378" s="1">
        <v>0</v>
      </c>
      <c r="C378">
        <v>24.89</v>
      </c>
      <c r="D378">
        <v>3</v>
      </c>
      <c r="E378" s="1">
        <v>1</v>
      </c>
      <c r="F378">
        <v>21659.930100000001</v>
      </c>
      <c r="G378" s="1" t="s">
        <v>79</v>
      </c>
    </row>
    <row r="379" spans="1:7" x14ac:dyDescent="0.25">
      <c r="A379">
        <v>24</v>
      </c>
      <c r="B379" s="1">
        <v>1</v>
      </c>
      <c r="C379">
        <v>40.15</v>
      </c>
      <c r="D379">
        <v>0</v>
      </c>
      <c r="E379" s="1">
        <v>1</v>
      </c>
      <c r="F379">
        <v>38126.246500000001</v>
      </c>
      <c r="G379" s="1" t="s">
        <v>78</v>
      </c>
    </row>
    <row r="380" spans="1:7" x14ac:dyDescent="0.25">
      <c r="A380">
        <v>64</v>
      </c>
      <c r="B380" s="1">
        <v>0</v>
      </c>
      <c r="C380">
        <v>30.114999999999998</v>
      </c>
      <c r="D380">
        <v>3</v>
      </c>
      <c r="E380" s="1">
        <v>0</v>
      </c>
      <c r="F380">
        <v>16455.707849999999</v>
      </c>
      <c r="G380" s="1" t="s">
        <v>68</v>
      </c>
    </row>
    <row r="381" spans="1:7" x14ac:dyDescent="0.25">
      <c r="A381">
        <v>62</v>
      </c>
      <c r="B381" s="1">
        <v>1</v>
      </c>
      <c r="C381">
        <v>31.46</v>
      </c>
      <c r="D381">
        <v>1</v>
      </c>
      <c r="E381" s="1">
        <v>0</v>
      </c>
      <c r="F381">
        <v>27000.98473</v>
      </c>
      <c r="G381" s="1" t="s">
        <v>78</v>
      </c>
    </row>
    <row r="382" spans="1:7" x14ac:dyDescent="0.25">
      <c r="A382">
        <v>27</v>
      </c>
      <c r="B382" s="1">
        <v>0</v>
      </c>
      <c r="C382">
        <v>17.954999999999998</v>
      </c>
      <c r="D382">
        <v>2</v>
      </c>
      <c r="E382" s="1">
        <v>1</v>
      </c>
      <c r="F382">
        <v>15006.579449999999</v>
      </c>
      <c r="G382" s="1" t="s">
        <v>79</v>
      </c>
    </row>
    <row r="383" spans="1:7" x14ac:dyDescent="0.25">
      <c r="A383">
        <v>55</v>
      </c>
      <c r="B383" s="1">
        <v>1</v>
      </c>
      <c r="C383">
        <v>30.684999999999999</v>
      </c>
      <c r="D383">
        <v>0</v>
      </c>
      <c r="E383" s="1">
        <v>1</v>
      </c>
      <c r="F383">
        <v>42303.692150000003</v>
      </c>
      <c r="G383" s="1" t="s">
        <v>79</v>
      </c>
    </row>
    <row r="384" spans="1:7" x14ac:dyDescent="0.25">
      <c r="A384">
        <v>55</v>
      </c>
      <c r="B384" s="1">
        <v>1</v>
      </c>
      <c r="C384">
        <v>33</v>
      </c>
      <c r="D384">
        <v>0</v>
      </c>
      <c r="E384" s="1">
        <v>0</v>
      </c>
      <c r="F384">
        <v>20781.48892</v>
      </c>
      <c r="G384" s="1" t="s">
        <v>78</v>
      </c>
    </row>
    <row r="385" spans="1:7" x14ac:dyDescent="0.25">
      <c r="A385">
        <v>35</v>
      </c>
      <c r="B385" s="1">
        <v>0</v>
      </c>
      <c r="C385">
        <v>43.34</v>
      </c>
      <c r="D385">
        <v>2</v>
      </c>
      <c r="E385" s="1">
        <v>0</v>
      </c>
      <c r="F385">
        <v>5846.9175999999998</v>
      </c>
      <c r="G385" s="1" t="s">
        <v>78</v>
      </c>
    </row>
    <row r="386" spans="1:7" x14ac:dyDescent="0.25">
      <c r="A386">
        <v>44</v>
      </c>
      <c r="B386" s="1">
        <v>1</v>
      </c>
      <c r="C386">
        <v>22.135000000000002</v>
      </c>
      <c r="D386">
        <v>2</v>
      </c>
      <c r="E386" s="1">
        <v>0</v>
      </c>
      <c r="F386">
        <v>8302.5356499999998</v>
      </c>
      <c r="G386" s="1" t="s">
        <v>79</v>
      </c>
    </row>
    <row r="387" spans="1:7" x14ac:dyDescent="0.25">
      <c r="A387">
        <v>19</v>
      </c>
      <c r="B387" s="1">
        <v>1</v>
      </c>
      <c r="C387">
        <v>34.4</v>
      </c>
      <c r="D387">
        <v>0</v>
      </c>
      <c r="E387" s="1">
        <v>0</v>
      </c>
      <c r="F387">
        <v>1261.8589999999999</v>
      </c>
      <c r="G387" s="1" t="s">
        <v>80</v>
      </c>
    </row>
    <row r="388" spans="1:7" x14ac:dyDescent="0.25">
      <c r="A388">
        <v>58</v>
      </c>
      <c r="B388" s="1">
        <v>0</v>
      </c>
      <c r="C388">
        <v>39.049999999999997</v>
      </c>
      <c r="D388">
        <v>0</v>
      </c>
      <c r="E388" s="1">
        <v>0</v>
      </c>
      <c r="F388">
        <v>11856.4115</v>
      </c>
      <c r="G388" s="1" t="s">
        <v>78</v>
      </c>
    </row>
    <row r="389" spans="1:7" x14ac:dyDescent="0.25">
      <c r="A389">
        <v>50</v>
      </c>
      <c r="B389" s="1">
        <v>1</v>
      </c>
      <c r="C389">
        <v>25.364999999999998</v>
      </c>
      <c r="D389">
        <v>2</v>
      </c>
      <c r="E389" s="1">
        <v>0</v>
      </c>
      <c r="F389">
        <v>30284.642940000002</v>
      </c>
      <c r="G389" s="1" t="s">
        <v>68</v>
      </c>
    </row>
    <row r="390" spans="1:7" x14ac:dyDescent="0.25">
      <c r="A390">
        <v>26</v>
      </c>
      <c r="B390" s="1">
        <v>0</v>
      </c>
      <c r="C390">
        <v>22.61</v>
      </c>
      <c r="D390">
        <v>0</v>
      </c>
      <c r="E390" s="1">
        <v>0</v>
      </c>
      <c r="F390">
        <v>3176.8159000000001</v>
      </c>
      <c r="G390" s="1" t="s">
        <v>68</v>
      </c>
    </row>
    <row r="391" spans="1:7" x14ac:dyDescent="0.25">
      <c r="A391">
        <v>24</v>
      </c>
      <c r="B391" s="1">
        <v>0</v>
      </c>
      <c r="C391">
        <v>30.21</v>
      </c>
      <c r="D391">
        <v>3</v>
      </c>
      <c r="E391" s="1">
        <v>0</v>
      </c>
      <c r="F391">
        <v>4618.0798999999997</v>
      </c>
      <c r="G391" s="1" t="s">
        <v>68</v>
      </c>
    </row>
    <row r="392" spans="1:7" x14ac:dyDescent="0.25">
      <c r="A392">
        <v>48</v>
      </c>
      <c r="B392" s="1">
        <v>1</v>
      </c>
      <c r="C392">
        <v>35.625</v>
      </c>
      <c r="D392">
        <v>4</v>
      </c>
      <c r="E392" s="1">
        <v>0</v>
      </c>
      <c r="F392">
        <v>10736.87075</v>
      </c>
      <c r="G392" s="1" t="s">
        <v>79</v>
      </c>
    </row>
    <row r="393" spans="1:7" x14ac:dyDescent="0.25">
      <c r="A393">
        <v>19</v>
      </c>
      <c r="B393" s="1">
        <v>0</v>
      </c>
      <c r="C393">
        <v>37.43</v>
      </c>
      <c r="D393">
        <v>0</v>
      </c>
      <c r="E393" s="1">
        <v>0</v>
      </c>
      <c r="F393">
        <v>2138.0707000000002</v>
      </c>
      <c r="G393" s="1" t="s">
        <v>68</v>
      </c>
    </row>
    <row r="394" spans="1:7" x14ac:dyDescent="0.25">
      <c r="A394">
        <v>48</v>
      </c>
      <c r="B394" s="1">
        <v>1</v>
      </c>
      <c r="C394">
        <v>31.445</v>
      </c>
      <c r="D394">
        <v>1</v>
      </c>
      <c r="E394" s="1">
        <v>0</v>
      </c>
      <c r="F394">
        <v>8964.0605500000001</v>
      </c>
      <c r="G394" s="1" t="s">
        <v>79</v>
      </c>
    </row>
    <row r="395" spans="1:7" x14ac:dyDescent="0.25">
      <c r="A395">
        <v>49</v>
      </c>
      <c r="B395" s="1">
        <v>1</v>
      </c>
      <c r="C395">
        <v>31.35</v>
      </c>
      <c r="D395">
        <v>1</v>
      </c>
      <c r="E395" s="1">
        <v>0</v>
      </c>
      <c r="F395">
        <v>9290.1394999999993</v>
      </c>
      <c r="G395" s="1" t="s">
        <v>79</v>
      </c>
    </row>
    <row r="396" spans="1:7" x14ac:dyDescent="0.25">
      <c r="A396">
        <v>46</v>
      </c>
      <c r="B396" s="1">
        <v>0</v>
      </c>
      <c r="C396">
        <v>32.299999999999997</v>
      </c>
      <c r="D396">
        <v>2</v>
      </c>
      <c r="E396" s="1">
        <v>0</v>
      </c>
      <c r="F396">
        <v>9411.0049999999992</v>
      </c>
      <c r="G396" s="1" t="s">
        <v>79</v>
      </c>
    </row>
    <row r="397" spans="1:7" x14ac:dyDescent="0.25">
      <c r="A397">
        <v>46</v>
      </c>
      <c r="B397" s="1">
        <v>1</v>
      </c>
      <c r="C397">
        <v>19.855</v>
      </c>
      <c r="D397">
        <v>0</v>
      </c>
      <c r="E397" s="1">
        <v>0</v>
      </c>
      <c r="F397">
        <v>7526.7064499999997</v>
      </c>
      <c r="G397" s="1" t="s">
        <v>68</v>
      </c>
    </row>
    <row r="398" spans="1:7" x14ac:dyDescent="0.25">
      <c r="A398">
        <v>43</v>
      </c>
      <c r="B398" s="1">
        <v>0</v>
      </c>
      <c r="C398">
        <v>34.4</v>
      </c>
      <c r="D398">
        <v>3</v>
      </c>
      <c r="E398" s="1">
        <v>0</v>
      </c>
      <c r="F398">
        <v>8522.0030000000006</v>
      </c>
      <c r="G398" s="1" t="s">
        <v>80</v>
      </c>
    </row>
    <row r="399" spans="1:7" x14ac:dyDescent="0.25">
      <c r="A399">
        <v>21</v>
      </c>
      <c r="B399" s="1">
        <v>1</v>
      </c>
      <c r="C399">
        <v>31.02</v>
      </c>
      <c r="D399">
        <v>0</v>
      </c>
      <c r="E399" s="1">
        <v>0</v>
      </c>
      <c r="F399">
        <v>16586.49771</v>
      </c>
      <c r="G399" s="1" t="s">
        <v>78</v>
      </c>
    </row>
    <row r="400" spans="1:7" x14ac:dyDescent="0.25">
      <c r="A400">
        <v>64</v>
      </c>
      <c r="B400" s="1">
        <v>1</v>
      </c>
      <c r="C400">
        <v>25.6</v>
      </c>
      <c r="D400">
        <v>2</v>
      </c>
      <c r="E400" s="1">
        <v>0</v>
      </c>
      <c r="F400">
        <v>14988.432000000001</v>
      </c>
      <c r="G400" s="1" t="s">
        <v>80</v>
      </c>
    </row>
    <row r="401" spans="1:7" x14ac:dyDescent="0.25">
      <c r="A401">
        <v>18</v>
      </c>
      <c r="B401" s="1">
        <v>0</v>
      </c>
      <c r="C401">
        <v>38.17</v>
      </c>
      <c r="D401">
        <v>0</v>
      </c>
      <c r="E401" s="1">
        <v>0</v>
      </c>
      <c r="F401">
        <v>1631.6683</v>
      </c>
      <c r="G401" s="1" t="s">
        <v>78</v>
      </c>
    </row>
    <row r="402" spans="1:7" x14ac:dyDescent="0.25">
      <c r="A402">
        <v>51</v>
      </c>
      <c r="B402" s="1">
        <v>0</v>
      </c>
      <c r="C402">
        <v>20.6</v>
      </c>
      <c r="D402">
        <v>0</v>
      </c>
      <c r="E402" s="1">
        <v>0</v>
      </c>
      <c r="F402">
        <v>9264.7970000000005</v>
      </c>
      <c r="G402" s="1" t="s">
        <v>80</v>
      </c>
    </row>
    <row r="403" spans="1:7" x14ac:dyDescent="0.25">
      <c r="A403">
        <v>47</v>
      </c>
      <c r="B403" s="1">
        <v>1</v>
      </c>
      <c r="C403">
        <v>47.52</v>
      </c>
      <c r="D403">
        <v>1</v>
      </c>
      <c r="E403" s="1">
        <v>0</v>
      </c>
      <c r="F403">
        <v>8083.9197999999997</v>
      </c>
      <c r="G403" s="1" t="s">
        <v>78</v>
      </c>
    </row>
    <row r="404" spans="1:7" x14ac:dyDescent="0.25">
      <c r="A404">
        <v>64</v>
      </c>
      <c r="B404" s="1">
        <v>0</v>
      </c>
      <c r="C404">
        <v>32.965000000000003</v>
      </c>
      <c r="D404">
        <v>0</v>
      </c>
      <c r="E404" s="1">
        <v>0</v>
      </c>
      <c r="F404">
        <v>14692.66935</v>
      </c>
      <c r="G404" s="1" t="s">
        <v>68</v>
      </c>
    </row>
    <row r="405" spans="1:7" x14ac:dyDescent="0.25">
      <c r="A405">
        <v>49</v>
      </c>
      <c r="B405" s="1">
        <v>1</v>
      </c>
      <c r="C405">
        <v>32.299999999999997</v>
      </c>
      <c r="D405">
        <v>3</v>
      </c>
      <c r="E405" s="1">
        <v>0</v>
      </c>
      <c r="F405">
        <v>10269.459999999999</v>
      </c>
      <c r="G405" s="1" t="s">
        <v>68</v>
      </c>
    </row>
    <row r="406" spans="1:7" x14ac:dyDescent="0.25">
      <c r="A406">
        <v>31</v>
      </c>
      <c r="B406" s="1">
        <v>1</v>
      </c>
      <c r="C406">
        <v>20.399999999999999</v>
      </c>
      <c r="D406">
        <v>0</v>
      </c>
      <c r="E406" s="1">
        <v>0</v>
      </c>
      <c r="F406">
        <v>3260.1990000000001</v>
      </c>
      <c r="G406" s="1" t="s">
        <v>80</v>
      </c>
    </row>
    <row r="407" spans="1:7" x14ac:dyDescent="0.25">
      <c r="A407">
        <v>52</v>
      </c>
      <c r="B407" s="1">
        <v>0</v>
      </c>
      <c r="C407">
        <v>38.380000000000003</v>
      </c>
      <c r="D407">
        <v>2</v>
      </c>
      <c r="E407" s="1">
        <v>0</v>
      </c>
      <c r="F407">
        <v>11396.9002</v>
      </c>
      <c r="G407" s="1" t="s">
        <v>79</v>
      </c>
    </row>
    <row r="408" spans="1:7" x14ac:dyDescent="0.25">
      <c r="A408">
        <v>33</v>
      </c>
      <c r="B408" s="1">
        <v>0</v>
      </c>
      <c r="C408">
        <v>24.31</v>
      </c>
      <c r="D408">
        <v>0</v>
      </c>
      <c r="E408" s="1">
        <v>0</v>
      </c>
      <c r="F408">
        <v>4185.0978999999998</v>
      </c>
      <c r="G408" s="1" t="s">
        <v>78</v>
      </c>
    </row>
    <row r="409" spans="1:7" x14ac:dyDescent="0.25">
      <c r="A409">
        <v>47</v>
      </c>
      <c r="B409" s="1">
        <v>0</v>
      </c>
      <c r="C409">
        <v>23.6</v>
      </c>
      <c r="D409">
        <v>1</v>
      </c>
      <c r="E409" s="1">
        <v>0</v>
      </c>
      <c r="F409">
        <v>8539.6710000000003</v>
      </c>
      <c r="G409" s="1" t="s">
        <v>80</v>
      </c>
    </row>
    <row r="410" spans="1:7" x14ac:dyDescent="0.25">
      <c r="A410">
        <v>38</v>
      </c>
      <c r="B410" s="1">
        <v>1</v>
      </c>
      <c r="C410">
        <v>21.12</v>
      </c>
      <c r="D410">
        <v>3</v>
      </c>
      <c r="E410" s="1">
        <v>0</v>
      </c>
      <c r="F410">
        <v>6652.5288</v>
      </c>
      <c r="G410" s="1" t="s">
        <v>78</v>
      </c>
    </row>
    <row r="411" spans="1:7" x14ac:dyDescent="0.25">
      <c r="A411">
        <v>32</v>
      </c>
      <c r="B411" s="1">
        <v>1</v>
      </c>
      <c r="C411">
        <v>30.03</v>
      </c>
      <c r="D411">
        <v>1</v>
      </c>
      <c r="E411" s="1">
        <v>0</v>
      </c>
      <c r="F411">
        <v>4074.4537</v>
      </c>
      <c r="G411" s="1" t="s">
        <v>78</v>
      </c>
    </row>
    <row r="412" spans="1:7" x14ac:dyDescent="0.25">
      <c r="A412">
        <v>19</v>
      </c>
      <c r="B412" s="1">
        <v>1</v>
      </c>
      <c r="C412">
        <v>17.48</v>
      </c>
      <c r="D412">
        <v>0</v>
      </c>
      <c r="E412" s="1">
        <v>0</v>
      </c>
      <c r="F412">
        <v>1621.3402000000001</v>
      </c>
      <c r="G412" s="1" t="s">
        <v>68</v>
      </c>
    </row>
    <row r="413" spans="1:7" x14ac:dyDescent="0.25">
      <c r="A413">
        <v>44</v>
      </c>
      <c r="B413" s="1">
        <v>0</v>
      </c>
      <c r="C413">
        <v>20.234999999999999</v>
      </c>
      <c r="D413">
        <v>1</v>
      </c>
      <c r="E413" s="1">
        <v>1</v>
      </c>
      <c r="F413">
        <v>19594.809649999999</v>
      </c>
      <c r="G413" s="1" t="s">
        <v>79</v>
      </c>
    </row>
    <row r="414" spans="1:7" x14ac:dyDescent="0.25">
      <c r="A414">
        <v>26</v>
      </c>
      <c r="B414" s="1">
        <v>0</v>
      </c>
      <c r="C414">
        <v>17.195</v>
      </c>
      <c r="D414">
        <v>2</v>
      </c>
      <c r="E414" s="1">
        <v>1</v>
      </c>
      <c r="F414">
        <v>14455.644050000001</v>
      </c>
      <c r="G414" s="1" t="s">
        <v>79</v>
      </c>
    </row>
    <row r="415" spans="1:7" x14ac:dyDescent="0.25">
      <c r="A415">
        <v>25</v>
      </c>
      <c r="B415" s="1">
        <v>1</v>
      </c>
      <c r="C415">
        <v>23.9</v>
      </c>
      <c r="D415">
        <v>5</v>
      </c>
      <c r="E415" s="1">
        <v>0</v>
      </c>
      <c r="F415">
        <v>5080.0959999999995</v>
      </c>
      <c r="G415" s="1" t="s">
        <v>80</v>
      </c>
    </row>
    <row r="416" spans="1:7" x14ac:dyDescent="0.25">
      <c r="A416">
        <v>19</v>
      </c>
      <c r="B416" s="1">
        <v>0</v>
      </c>
      <c r="C416">
        <v>35.15</v>
      </c>
      <c r="D416">
        <v>0</v>
      </c>
      <c r="E416" s="1">
        <v>0</v>
      </c>
      <c r="F416">
        <v>2134.9014999999999</v>
      </c>
      <c r="G416" s="1" t="s">
        <v>68</v>
      </c>
    </row>
    <row r="417" spans="1:7" x14ac:dyDescent="0.25">
      <c r="A417">
        <v>43</v>
      </c>
      <c r="B417" s="1">
        <v>0</v>
      </c>
      <c r="C417">
        <v>35.64</v>
      </c>
      <c r="D417">
        <v>1</v>
      </c>
      <c r="E417" s="1">
        <v>0</v>
      </c>
      <c r="F417">
        <v>7345.7266</v>
      </c>
      <c r="G417" s="1" t="s">
        <v>78</v>
      </c>
    </row>
    <row r="418" spans="1:7" x14ac:dyDescent="0.25">
      <c r="A418">
        <v>52</v>
      </c>
      <c r="B418" s="1">
        <v>1</v>
      </c>
      <c r="C418">
        <v>34.1</v>
      </c>
      <c r="D418">
        <v>0</v>
      </c>
      <c r="E418" s="1">
        <v>0</v>
      </c>
      <c r="F418">
        <v>9140.9509999999991</v>
      </c>
      <c r="G418" s="1" t="s">
        <v>78</v>
      </c>
    </row>
    <row r="419" spans="1:7" x14ac:dyDescent="0.25">
      <c r="A419">
        <v>36</v>
      </c>
      <c r="B419" s="1">
        <v>0</v>
      </c>
      <c r="C419">
        <v>22.6</v>
      </c>
      <c r="D419">
        <v>2</v>
      </c>
      <c r="E419" s="1">
        <v>1</v>
      </c>
      <c r="F419">
        <v>18608.261999999999</v>
      </c>
      <c r="G419" s="1" t="s">
        <v>80</v>
      </c>
    </row>
    <row r="420" spans="1:7" x14ac:dyDescent="0.25">
      <c r="A420">
        <v>64</v>
      </c>
      <c r="B420" s="1">
        <v>1</v>
      </c>
      <c r="C420">
        <v>39.159999999999997</v>
      </c>
      <c r="D420">
        <v>1</v>
      </c>
      <c r="E420" s="1">
        <v>0</v>
      </c>
      <c r="F420">
        <v>14418.2804</v>
      </c>
      <c r="G420" s="1" t="s">
        <v>78</v>
      </c>
    </row>
    <row r="421" spans="1:7" x14ac:dyDescent="0.25">
      <c r="A421">
        <v>63</v>
      </c>
      <c r="B421" s="1">
        <v>0</v>
      </c>
      <c r="C421">
        <v>26.98</v>
      </c>
      <c r="D421">
        <v>0</v>
      </c>
      <c r="E421" s="1">
        <v>1</v>
      </c>
      <c r="F421">
        <v>28950.4692</v>
      </c>
      <c r="G421" s="1" t="s">
        <v>68</v>
      </c>
    </row>
    <row r="422" spans="1:7" x14ac:dyDescent="0.25">
      <c r="A422">
        <v>64</v>
      </c>
      <c r="B422" s="1">
        <v>1</v>
      </c>
      <c r="C422">
        <v>33.880000000000003</v>
      </c>
      <c r="D422">
        <v>0</v>
      </c>
      <c r="E422" s="1">
        <v>1</v>
      </c>
      <c r="F422">
        <v>46889.261200000001</v>
      </c>
      <c r="G422" s="1" t="s">
        <v>78</v>
      </c>
    </row>
    <row r="423" spans="1:7" x14ac:dyDescent="0.25">
      <c r="A423">
        <v>61</v>
      </c>
      <c r="B423" s="1">
        <v>1</v>
      </c>
      <c r="C423">
        <v>35.86</v>
      </c>
      <c r="D423">
        <v>0</v>
      </c>
      <c r="E423" s="1">
        <v>1</v>
      </c>
      <c r="F423">
        <v>46599.108399999997</v>
      </c>
      <c r="G423" s="1" t="s">
        <v>78</v>
      </c>
    </row>
    <row r="424" spans="1:7" x14ac:dyDescent="0.25">
      <c r="A424">
        <v>40</v>
      </c>
      <c r="B424" s="1">
        <v>1</v>
      </c>
      <c r="C424">
        <v>32.774999999999999</v>
      </c>
      <c r="D424">
        <v>1</v>
      </c>
      <c r="E424" s="1">
        <v>1</v>
      </c>
      <c r="F424">
        <v>39125.332249999999</v>
      </c>
      <c r="G424" s="1" t="s">
        <v>79</v>
      </c>
    </row>
    <row r="425" spans="1:7" x14ac:dyDescent="0.25">
      <c r="A425">
        <v>25</v>
      </c>
      <c r="B425" s="1">
        <v>1</v>
      </c>
      <c r="C425">
        <v>30.59</v>
      </c>
      <c r="D425">
        <v>0</v>
      </c>
      <c r="E425" s="1">
        <v>0</v>
      </c>
      <c r="F425">
        <v>2727.3951000000002</v>
      </c>
      <c r="G425" s="1" t="s">
        <v>79</v>
      </c>
    </row>
    <row r="426" spans="1:7" x14ac:dyDescent="0.25">
      <c r="A426">
        <v>48</v>
      </c>
      <c r="B426" s="1">
        <v>1</v>
      </c>
      <c r="C426">
        <v>30.2</v>
      </c>
      <c r="D426">
        <v>2</v>
      </c>
      <c r="E426" s="1">
        <v>0</v>
      </c>
      <c r="F426">
        <v>8968.33</v>
      </c>
      <c r="G426" s="1" t="s">
        <v>80</v>
      </c>
    </row>
    <row r="427" spans="1:7" x14ac:dyDescent="0.25">
      <c r="A427">
        <v>45</v>
      </c>
      <c r="B427" s="1">
        <v>1</v>
      </c>
      <c r="C427">
        <v>24.31</v>
      </c>
      <c r="D427">
        <v>5</v>
      </c>
      <c r="E427" s="1">
        <v>0</v>
      </c>
      <c r="F427">
        <v>9788.8659000000007</v>
      </c>
      <c r="G427" s="1" t="s">
        <v>78</v>
      </c>
    </row>
    <row r="428" spans="1:7" x14ac:dyDescent="0.25">
      <c r="A428">
        <v>38</v>
      </c>
      <c r="B428" s="1">
        <v>0</v>
      </c>
      <c r="C428">
        <v>27.265000000000001</v>
      </c>
      <c r="D428">
        <v>1</v>
      </c>
      <c r="E428" s="1">
        <v>0</v>
      </c>
      <c r="F428">
        <v>6555.07035</v>
      </c>
      <c r="G428" s="1" t="s">
        <v>79</v>
      </c>
    </row>
    <row r="429" spans="1:7" x14ac:dyDescent="0.25">
      <c r="A429">
        <v>18</v>
      </c>
      <c r="B429" s="1">
        <v>0</v>
      </c>
      <c r="C429">
        <v>29.164999999999999</v>
      </c>
      <c r="D429">
        <v>0</v>
      </c>
      <c r="E429" s="1">
        <v>0</v>
      </c>
      <c r="F429">
        <v>7323.7348190000002</v>
      </c>
      <c r="G429" s="1" t="s">
        <v>79</v>
      </c>
    </row>
    <row r="430" spans="1:7" x14ac:dyDescent="0.25">
      <c r="A430">
        <v>21</v>
      </c>
      <c r="B430" s="1">
        <v>0</v>
      </c>
      <c r="C430">
        <v>16.815000000000001</v>
      </c>
      <c r="D430">
        <v>1</v>
      </c>
      <c r="E430" s="1">
        <v>0</v>
      </c>
      <c r="F430">
        <v>3167.4558499999998</v>
      </c>
      <c r="G430" s="1" t="s">
        <v>79</v>
      </c>
    </row>
    <row r="431" spans="1:7" x14ac:dyDescent="0.25">
      <c r="A431">
        <v>27</v>
      </c>
      <c r="B431" s="1">
        <v>0</v>
      </c>
      <c r="C431">
        <v>30.4</v>
      </c>
      <c r="D431">
        <v>3</v>
      </c>
      <c r="E431" s="1">
        <v>0</v>
      </c>
      <c r="F431">
        <v>18804.752400000001</v>
      </c>
      <c r="G431" s="1" t="s">
        <v>68</v>
      </c>
    </row>
    <row r="432" spans="1:7" x14ac:dyDescent="0.25">
      <c r="A432">
        <v>19</v>
      </c>
      <c r="B432" s="1">
        <v>1</v>
      </c>
      <c r="C432">
        <v>33.1</v>
      </c>
      <c r="D432">
        <v>0</v>
      </c>
      <c r="E432" s="1">
        <v>0</v>
      </c>
      <c r="F432">
        <v>23082.955330000001</v>
      </c>
      <c r="G432" s="1" t="s">
        <v>80</v>
      </c>
    </row>
    <row r="433" spans="1:7" x14ac:dyDescent="0.25">
      <c r="A433">
        <v>29</v>
      </c>
      <c r="B433" s="1">
        <v>0</v>
      </c>
      <c r="C433">
        <v>20.234999999999999</v>
      </c>
      <c r="D433">
        <v>2</v>
      </c>
      <c r="E433" s="1">
        <v>0</v>
      </c>
      <c r="F433">
        <v>4906.4096499999996</v>
      </c>
      <c r="G433" s="1" t="s">
        <v>68</v>
      </c>
    </row>
    <row r="434" spans="1:7" x14ac:dyDescent="0.25">
      <c r="A434">
        <v>42</v>
      </c>
      <c r="B434" s="1">
        <v>1</v>
      </c>
      <c r="C434">
        <v>26.9</v>
      </c>
      <c r="D434">
        <v>0</v>
      </c>
      <c r="E434" s="1">
        <v>0</v>
      </c>
      <c r="F434">
        <v>5969.723</v>
      </c>
      <c r="G434" s="1" t="s">
        <v>80</v>
      </c>
    </row>
    <row r="435" spans="1:7" x14ac:dyDescent="0.25">
      <c r="A435">
        <v>60</v>
      </c>
      <c r="B435" s="1">
        <v>0</v>
      </c>
      <c r="C435">
        <v>30.5</v>
      </c>
      <c r="D435">
        <v>0</v>
      </c>
      <c r="E435" s="1">
        <v>0</v>
      </c>
      <c r="F435">
        <v>12638.195</v>
      </c>
      <c r="G435" s="1" t="s">
        <v>80</v>
      </c>
    </row>
    <row r="436" spans="1:7" x14ac:dyDescent="0.25">
      <c r="A436">
        <v>31</v>
      </c>
      <c r="B436" s="1">
        <v>1</v>
      </c>
      <c r="C436">
        <v>28.594999999999999</v>
      </c>
      <c r="D436">
        <v>1</v>
      </c>
      <c r="E436" s="1">
        <v>0</v>
      </c>
      <c r="F436">
        <v>4243.5900499999998</v>
      </c>
      <c r="G436" s="1" t="s">
        <v>68</v>
      </c>
    </row>
    <row r="437" spans="1:7" x14ac:dyDescent="0.25">
      <c r="A437">
        <v>60</v>
      </c>
      <c r="B437" s="1">
        <v>1</v>
      </c>
      <c r="C437">
        <v>33.11</v>
      </c>
      <c r="D437">
        <v>3</v>
      </c>
      <c r="E437" s="1">
        <v>0</v>
      </c>
      <c r="F437">
        <v>13919.822899999999</v>
      </c>
      <c r="G437" s="1" t="s">
        <v>78</v>
      </c>
    </row>
    <row r="438" spans="1:7" x14ac:dyDescent="0.25">
      <c r="A438">
        <v>22</v>
      </c>
      <c r="B438" s="1">
        <v>1</v>
      </c>
      <c r="C438">
        <v>31.73</v>
      </c>
      <c r="D438">
        <v>0</v>
      </c>
      <c r="E438" s="1">
        <v>0</v>
      </c>
      <c r="F438">
        <v>2254.7966999999999</v>
      </c>
      <c r="G438" s="1" t="s">
        <v>79</v>
      </c>
    </row>
    <row r="439" spans="1:7" x14ac:dyDescent="0.25">
      <c r="A439">
        <v>35</v>
      </c>
      <c r="B439" s="1">
        <v>1</v>
      </c>
      <c r="C439">
        <v>28.9</v>
      </c>
      <c r="D439">
        <v>3</v>
      </c>
      <c r="E439" s="1">
        <v>0</v>
      </c>
      <c r="F439">
        <v>5926.8459999999995</v>
      </c>
      <c r="G439" s="1" t="s">
        <v>80</v>
      </c>
    </row>
    <row r="440" spans="1:7" x14ac:dyDescent="0.25">
      <c r="A440">
        <v>52</v>
      </c>
      <c r="B440" s="1">
        <v>0</v>
      </c>
      <c r="C440">
        <v>46.75</v>
      </c>
      <c r="D440">
        <v>5</v>
      </c>
      <c r="E440" s="1">
        <v>0</v>
      </c>
      <c r="F440">
        <v>12592.5345</v>
      </c>
      <c r="G440" s="1" t="s">
        <v>78</v>
      </c>
    </row>
    <row r="441" spans="1:7" x14ac:dyDescent="0.25">
      <c r="A441">
        <v>26</v>
      </c>
      <c r="B441" s="1">
        <v>1</v>
      </c>
      <c r="C441">
        <v>29.45</v>
      </c>
      <c r="D441">
        <v>0</v>
      </c>
      <c r="E441" s="1">
        <v>0</v>
      </c>
      <c r="F441">
        <v>2897.3235</v>
      </c>
      <c r="G441" s="1" t="s">
        <v>79</v>
      </c>
    </row>
    <row r="442" spans="1:7" x14ac:dyDescent="0.25">
      <c r="A442">
        <v>31</v>
      </c>
      <c r="B442" s="1">
        <v>0</v>
      </c>
      <c r="C442">
        <v>32.68</v>
      </c>
      <c r="D442">
        <v>1</v>
      </c>
      <c r="E442" s="1">
        <v>0</v>
      </c>
      <c r="F442">
        <v>4738.2682000000004</v>
      </c>
      <c r="G442" s="1" t="s">
        <v>68</v>
      </c>
    </row>
    <row r="443" spans="1:7" x14ac:dyDescent="0.25">
      <c r="A443">
        <v>33</v>
      </c>
      <c r="B443" s="1">
        <v>0</v>
      </c>
      <c r="C443">
        <v>33.5</v>
      </c>
      <c r="D443">
        <v>0</v>
      </c>
      <c r="E443" s="1">
        <v>1</v>
      </c>
      <c r="F443">
        <v>37079.372000000003</v>
      </c>
      <c r="G443" s="1" t="s">
        <v>80</v>
      </c>
    </row>
    <row r="444" spans="1:7" x14ac:dyDescent="0.25">
      <c r="A444">
        <v>18</v>
      </c>
      <c r="B444" s="1">
        <v>1</v>
      </c>
      <c r="C444">
        <v>43.01</v>
      </c>
      <c r="D444">
        <v>0</v>
      </c>
      <c r="E444" s="1">
        <v>0</v>
      </c>
      <c r="F444">
        <v>1149.3959</v>
      </c>
      <c r="G444" s="1" t="s">
        <v>78</v>
      </c>
    </row>
    <row r="445" spans="1:7" x14ac:dyDescent="0.25">
      <c r="A445">
        <v>59</v>
      </c>
      <c r="B445" s="1">
        <v>0</v>
      </c>
      <c r="C445">
        <v>36.520000000000003</v>
      </c>
      <c r="D445">
        <v>1</v>
      </c>
      <c r="E445" s="1">
        <v>0</v>
      </c>
      <c r="F445">
        <v>28287.897659999999</v>
      </c>
      <c r="G445" s="1" t="s">
        <v>78</v>
      </c>
    </row>
    <row r="446" spans="1:7" x14ac:dyDescent="0.25">
      <c r="A446">
        <v>56</v>
      </c>
      <c r="B446" s="1">
        <v>1</v>
      </c>
      <c r="C446">
        <v>26.695</v>
      </c>
      <c r="D446">
        <v>1</v>
      </c>
      <c r="E446" s="1">
        <v>1</v>
      </c>
      <c r="F446">
        <v>26109.32905</v>
      </c>
      <c r="G446" s="1" t="s">
        <v>68</v>
      </c>
    </row>
    <row r="447" spans="1:7" x14ac:dyDescent="0.25">
      <c r="A447">
        <v>45</v>
      </c>
      <c r="B447" s="1">
        <v>0</v>
      </c>
      <c r="C447">
        <v>33.1</v>
      </c>
      <c r="D447">
        <v>0</v>
      </c>
      <c r="E447" s="1">
        <v>0</v>
      </c>
      <c r="F447">
        <v>7345.0839999999998</v>
      </c>
      <c r="G447" s="1" t="s">
        <v>80</v>
      </c>
    </row>
    <row r="448" spans="1:7" x14ac:dyDescent="0.25">
      <c r="A448">
        <v>60</v>
      </c>
      <c r="B448" s="1">
        <v>1</v>
      </c>
      <c r="C448">
        <v>29.64</v>
      </c>
      <c r="D448">
        <v>0</v>
      </c>
      <c r="E448" s="1">
        <v>0</v>
      </c>
      <c r="F448">
        <v>12730.999599999999</v>
      </c>
      <c r="G448" s="1" t="s">
        <v>79</v>
      </c>
    </row>
    <row r="449" spans="1:7" x14ac:dyDescent="0.25">
      <c r="A449">
        <v>56</v>
      </c>
      <c r="B449" s="1">
        <v>0</v>
      </c>
      <c r="C449">
        <v>25.65</v>
      </c>
      <c r="D449">
        <v>0</v>
      </c>
      <c r="E449" s="1">
        <v>0</v>
      </c>
      <c r="F449">
        <v>11454.021500000001</v>
      </c>
      <c r="G449" s="1" t="s">
        <v>68</v>
      </c>
    </row>
    <row r="450" spans="1:7" x14ac:dyDescent="0.25">
      <c r="A450">
        <v>40</v>
      </c>
      <c r="B450" s="1">
        <v>0</v>
      </c>
      <c r="C450">
        <v>29.6</v>
      </c>
      <c r="D450">
        <v>0</v>
      </c>
      <c r="E450" s="1">
        <v>0</v>
      </c>
      <c r="F450">
        <v>5910.9440000000004</v>
      </c>
      <c r="G450" s="1" t="s">
        <v>80</v>
      </c>
    </row>
    <row r="451" spans="1:7" x14ac:dyDescent="0.25">
      <c r="A451">
        <v>35</v>
      </c>
      <c r="B451" s="1">
        <v>1</v>
      </c>
      <c r="C451">
        <v>38.6</v>
      </c>
      <c r="D451">
        <v>1</v>
      </c>
      <c r="E451" s="1">
        <v>0</v>
      </c>
      <c r="F451">
        <v>4762.3289999999997</v>
      </c>
      <c r="G451" s="1" t="s">
        <v>80</v>
      </c>
    </row>
    <row r="452" spans="1:7" x14ac:dyDescent="0.25">
      <c r="A452">
        <v>39</v>
      </c>
      <c r="B452" s="1">
        <v>1</v>
      </c>
      <c r="C452">
        <v>29.6</v>
      </c>
      <c r="D452">
        <v>4</v>
      </c>
      <c r="E452" s="1">
        <v>0</v>
      </c>
      <c r="F452">
        <v>7512.2669999999998</v>
      </c>
      <c r="G452" s="1" t="s">
        <v>80</v>
      </c>
    </row>
    <row r="453" spans="1:7" x14ac:dyDescent="0.25">
      <c r="A453">
        <v>30</v>
      </c>
      <c r="B453" s="1">
        <v>1</v>
      </c>
      <c r="C453">
        <v>24.13</v>
      </c>
      <c r="D453">
        <v>1</v>
      </c>
      <c r="E453" s="1">
        <v>0</v>
      </c>
      <c r="F453">
        <v>4032.2406999999998</v>
      </c>
      <c r="G453" s="1" t="s">
        <v>68</v>
      </c>
    </row>
    <row r="454" spans="1:7" x14ac:dyDescent="0.25">
      <c r="A454">
        <v>24</v>
      </c>
      <c r="B454" s="1">
        <v>1</v>
      </c>
      <c r="C454">
        <v>23.4</v>
      </c>
      <c r="D454">
        <v>0</v>
      </c>
      <c r="E454" s="1">
        <v>0</v>
      </c>
      <c r="F454">
        <v>1969.614</v>
      </c>
      <c r="G454" s="1" t="s">
        <v>80</v>
      </c>
    </row>
    <row r="455" spans="1:7" x14ac:dyDescent="0.25">
      <c r="A455">
        <v>20</v>
      </c>
      <c r="B455" s="1">
        <v>1</v>
      </c>
      <c r="C455">
        <v>29.734999999999999</v>
      </c>
      <c r="D455">
        <v>0</v>
      </c>
      <c r="E455" s="1">
        <v>0</v>
      </c>
      <c r="F455">
        <v>1769.5316499999999</v>
      </c>
      <c r="G455" s="1" t="s">
        <v>68</v>
      </c>
    </row>
    <row r="456" spans="1:7" x14ac:dyDescent="0.25">
      <c r="A456">
        <v>32</v>
      </c>
      <c r="B456" s="1">
        <v>1</v>
      </c>
      <c r="C456">
        <v>46.53</v>
      </c>
      <c r="D456">
        <v>2</v>
      </c>
      <c r="E456" s="1">
        <v>0</v>
      </c>
      <c r="F456">
        <v>4686.3887000000004</v>
      </c>
      <c r="G456" s="1" t="s">
        <v>78</v>
      </c>
    </row>
    <row r="457" spans="1:7" x14ac:dyDescent="0.25">
      <c r="A457">
        <v>59</v>
      </c>
      <c r="B457" s="1">
        <v>1</v>
      </c>
      <c r="C457">
        <v>37.4</v>
      </c>
      <c r="D457">
        <v>0</v>
      </c>
      <c r="E457" s="1">
        <v>0</v>
      </c>
      <c r="F457">
        <v>21797.000400000001</v>
      </c>
      <c r="G457" s="1" t="s">
        <v>80</v>
      </c>
    </row>
    <row r="458" spans="1:7" x14ac:dyDescent="0.25">
      <c r="A458">
        <v>55</v>
      </c>
      <c r="B458" s="1">
        <v>0</v>
      </c>
      <c r="C458">
        <v>30.14</v>
      </c>
      <c r="D458">
        <v>2</v>
      </c>
      <c r="E458" s="1">
        <v>0</v>
      </c>
      <c r="F458">
        <v>11881.9696</v>
      </c>
      <c r="G458" s="1" t="s">
        <v>78</v>
      </c>
    </row>
    <row r="459" spans="1:7" x14ac:dyDescent="0.25">
      <c r="A459">
        <v>57</v>
      </c>
      <c r="B459" s="1">
        <v>0</v>
      </c>
      <c r="C459">
        <v>30.495000000000001</v>
      </c>
      <c r="D459">
        <v>0</v>
      </c>
      <c r="E459" s="1">
        <v>0</v>
      </c>
      <c r="F459">
        <v>11840.77505</v>
      </c>
      <c r="G459" s="1" t="s">
        <v>68</v>
      </c>
    </row>
    <row r="460" spans="1:7" x14ac:dyDescent="0.25">
      <c r="A460">
        <v>56</v>
      </c>
      <c r="B460" s="1">
        <v>1</v>
      </c>
      <c r="C460">
        <v>39.6</v>
      </c>
      <c r="D460">
        <v>0</v>
      </c>
      <c r="E460" s="1">
        <v>0</v>
      </c>
      <c r="F460">
        <v>10601.412</v>
      </c>
      <c r="G460" s="1" t="s">
        <v>80</v>
      </c>
    </row>
    <row r="461" spans="1:7" x14ac:dyDescent="0.25">
      <c r="A461">
        <v>40</v>
      </c>
      <c r="B461" s="1">
        <v>0</v>
      </c>
      <c r="C461">
        <v>33</v>
      </c>
      <c r="D461">
        <v>3</v>
      </c>
      <c r="E461" s="1">
        <v>0</v>
      </c>
      <c r="F461">
        <v>7682.67</v>
      </c>
      <c r="G461" s="1" t="s">
        <v>78</v>
      </c>
    </row>
    <row r="462" spans="1:7" x14ac:dyDescent="0.25">
      <c r="A462">
        <v>49</v>
      </c>
      <c r="B462" s="1">
        <v>0</v>
      </c>
      <c r="C462">
        <v>36.630000000000003</v>
      </c>
      <c r="D462">
        <v>3</v>
      </c>
      <c r="E462" s="1">
        <v>0</v>
      </c>
      <c r="F462">
        <v>10381.4787</v>
      </c>
      <c r="G462" s="1" t="s">
        <v>78</v>
      </c>
    </row>
    <row r="463" spans="1:7" x14ac:dyDescent="0.25">
      <c r="A463">
        <v>42</v>
      </c>
      <c r="B463" s="1">
        <v>1</v>
      </c>
      <c r="C463">
        <v>30</v>
      </c>
      <c r="D463">
        <v>0</v>
      </c>
      <c r="E463" s="1">
        <v>1</v>
      </c>
      <c r="F463">
        <v>22144.031999999999</v>
      </c>
      <c r="G463" s="1" t="s">
        <v>80</v>
      </c>
    </row>
    <row r="464" spans="1:7" x14ac:dyDescent="0.25">
      <c r="A464">
        <v>62</v>
      </c>
      <c r="B464" s="1">
        <v>0</v>
      </c>
      <c r="C464">
        <v>38.094999999999999</v>
      </c>
      <c r="D464">
        <v>2</v>
      </c>
      <c r="E464" s="1">
        <v>0</v>
      </c>
      <c r="F464">
        <v>15230.324049999999</v>
      </c>
      <c r="G464" s="1" t="s">
        <v>79</v>
      </c>
    </row>
    <row r="465" spans="1:7" x14ac:dyDescent="0.25">
      <c r="A465">
        <v>56</v>
      </c>
      <c r="B465" s="1">
        <v>1</v>
      </c>
      <c r="C465">
        <v>25.934999999999999</v>
      </c>
      <c r="D465">
        <v>0</v>
      </c>
      <c r="E465" s="1">
        <v>0</v>
      </c>
      <c r="F465">
        <v>11165.417649999999</v>
      </c>
      <c r="G465" s="1" t="s">
        <v>79</v>
      </c>
    </row>
    <row r="466" spans="1:7" x14ac:dyDescent="0.25">
      <c r="A466">
        <v>19</v>
      </c>
      <c r="B466" s="1">
        <v>1</v>
      </c>
      <c r="C466">
        <v>25.175000000000001</v>
      </c>
      <c r="D466">
        <v>0</v>
      </c>
      <c r="E466" s="1">
        <v>0</v>
      </c>
      <c r="F466">
        <v>1632.0362500000001</v>
      </c>
      <c r="G466" s="1" t="s">
        <v>68</v>
      </c>
    </row>
    <row r="467" spans="1:7" x14ac:dyDescent="0.25">
      <c r="A467">
        <v>30</v>
      </c>
      <c r="B467" s="1">
        <v>0</v>
      </c>
      <c r="C467">
        <v>28.38</v>
      </c>
      <c r="D467">
        <v>1</v>
      </c>
      <c r="E467" s="1">
        <v>1</v>
      </c>
      <c r="F467">
        <v>19521.968199999999</v>
      </c>
      <c r="G467" s="1" t="s">
        <v>78</v>
      </c>
    </row>
    <row r="468" spans="1:7" x14ac:dyDescent="0.25">
      <c r="A468">
        <v>60</v>
      </c>
      <c r="B468" s="1">
        <v>0</v>
      </c>
      <c r="C468">
        <v>28.7</v>
      </c>
      <c r="D468">
        <v>1</v>
      </c>
      <c r="E468" s="1">
        <v>0</v>
      </c>
      <c r="F468">
        <v>13224.692999999999</v>
      </c>
      <c r="G468" s="1" t="s">
        <v>80</v>
      </c>
    </row>
    <row r="469" spans="1:7" x14ac:dyDescent="0.25">
      <c r="A469">
        <v>56</v>
      </c>
      <c r="B469" s="1">
        <v>0</v>
      </c>
      <c r="C469">
        <v>33.82</v>
      </c>
      <c r="D469">
        <v>2</v>
      </c>
      <c r="E469" s="1">
        <v>0</v>
      </c>
      <c r="F469">
        <v>12643.3778</v>
      </c>
      <c r="G469" s="1" t="s">
        <v>68</v>
      </c>
    </row>
    <row r="470" spans="1:7" x14ac:dyDescent="0.25">
      <c r="A470">
        <v>28</v>
      </c>
      <c r="B470" s="1">
        <v>0</v>
      </c>
      <c r="C470">
        <v>24.32</v>
      </c>
      <c r="D470">
        <v>1</v>
      </c>
      <c r="E470" s="1">
        <v>0</v>
      </c>
      <c r="F470">
        <v>23288.928400000001</v>
      </c>
      <c r="G470" s="1" t="s">
        <v>79</v>
      </c>
    </row>
    <row r="471" spans="1:7" x14ac:dyDescent="0.25">
      <c r="A471">
        <v>18</v>
      </c>
      <c r="B471" s="1">
        <v>0</v>
      </c>
      <c r="C471">
        <v>24.09</v>
      </c>
      <c r="D471">
        <v>1</v>
      </c>
      <c r="E471" s="1">
        <v>0</v>
      </c>
      <c r="F471">
        <v>2201.0971</v>
      </c>
      <c r="G471" s="1" t="s">
        <v>78</v>
      </c>
    </row>
    <row r="472" spans="1:7" x14ac:dyDescent="0.25">
      <c r="A472">
        <v>27</v>
      </c>
      <c r="B472" s="1">
        <v>1</v>
      </c>
      <c r="C472">
        <v>32.67</v>
      </c>
      <c r="D472">
        <v>0</v>
      </c>
      <c r="E472" s="1">
        <v>0</v>
      </c>
      <c r="F472">
        <v>2497.0383000000002</v>
      </c>
      <c r="G472" s="1" t="s">
        <v>78</v>
      </c>
    </row>
    <row r="473" spans="1:7" x14ac:dyDescent="0.25">
      <c r="A473">
        <v>18</v>
      </c>
      <c r="B473" s="1">
        <v>0</v>
      </c>
      <c r="C473">
        <v>30.114999999999998</v>
      </c>
      <c r="D473">
        <v>0</v>
      </c>
      <c r="E473" s="1">
        <v>0</v>
      </c>
      <c r="F473">
        <v>2203.4718499999999</v>
      </c>
      <c r="G473" s="1" t="s">
        <v>79</v>
      </c>
    </row>
    <row r="474" spans="1:7" x14ac:dyDescent="0.25">
      <c r="A474">
        <v>19</v>
      </c>
      <c r="B474" s="1">
        <v>0</v>
      </c>
      <c r="C474">
        <v>29.8</v>
      </c>
      <c r="D474">
        <v>0</v>
      </c>
      <c r="E474" s="1">
        <v>0</v>
      </c>
      <c r="F474">
        <v>1744.4649999999999</v>
      </c>
      <c r="G474" s="1" t="s">
        <v>80</v>
      </c>
    </row>
    <row r="475" spans="1:7" x14ac:dyDescent="0.25">
      <c r="A475">
        <v>47</v>
      </c>
      <c r="B475" s="1">
        <v>0</v>
      </c>
      <c r="C475">
        <v>33.344999999999999</v>
      </c>
      <c r="D475">
        <v>0</v>
      </c>
      <c r="E475" s="1">
        <v>0</v>
      </c>
      <c r="F475">
        <v>20878.78443</v>
      </c>
      <c r="G475" s="1" t="s">
        <v>79</v>
      </c>
    </row>
    <row r="476" spans="1:7" x14ac:dyDescent="0.25">
      <c r="A476">
        <v>54</v>
      </c>
      <c r="B476" s="1">
        <v>1</v>
      </c>
      <c r="C476">
        <v>25.1</v>
      </c>
      <c r="D476">
        <v>3</v>
      </c>
      <c r="E476" s="1">
        <v>1</v>
      </c>
      <c r="F476">
        <v>25382.296999999999</v>
      </c>
      <c r="G476" s="1" t="s">
        <v>80</v>
      </c>
    </row>
    <row r="477" spans="1:7" x14ac:dyDescent="0.25">
      <c r="A477">
        <v>61</v>
      </c>
      <c r="B477" s="1">
        <v>1</v>
      </c>
      <c r="C477">
        <v>28.31</v>
      </c>
      <c r="D477">
        <v>1</v>
      </c>
      <c r="E477" s="1">
        <v>1</v>
      </c>
      <c r="F477">
        <v>28868.6639</v>
      </c>
      <c r="G477" s="1" t="s">
        <v>68</v>
      </c>
    </row>
    <row r="478" spans="1:7" x14ac:dyDescent="0.25">
      <c r="A478">
        <v>24</v>
      </c>
      <c r="B478" s="1">
        <v>1</v>
      </c>
      <c r="C478">
        <v>28.5</v>
      </c>
      <c r="D478">
        <v>0</v>
      </c>
      <c r="E478" s="1">
        <v>1</v>
      </c>
      <c r="F478">
        <v>35147.528480000001</v>
      </c>
      <c r="G478" s="1" t="s">
        <v>79</v>
      </c>
    </row>
    <row r="479" spans="1:7" x14ac:dyDescent="0.25">
      <c r="A479">
        <v>25</v>
      </c>
      <c r="B479" s="1">
        <v>1</v>
      </c>
      <c r="C479">
        <v>35.625</v>
      </c>
      <c r="D479">
        <v>0</v>
      </c>
      <c r="E479" s="1">
        <v>0</v>
      </c>
      <c r="F479">
        <v>2534.3937500000002</v>
      </c>
      <c r="G479" s="1" t="s">
        <v>68</v>
      </c>
    </row>
    <row r="480" spans="1:7" x14ac:dyDescent="0.25">
      <c r="A480">
        <v>21</v>
      </c>
      <c r="B480" s="1">
        <v>1</v>
      </c>
      <c r="C480">
        <v>36.85</v>
      </c>
      <c r="D480">
        <v>0</v>
      </c>
      <c r="E480" s="1">
        <v>0</v>
      </c>
      <c r="F480">
        <v>1534.3045</v>
      </c>
      <c r="G480" s="1" t="s">
        <v>78</v>
      </c>
    </row>
    <row r="481" spans="1:7" x14ac:dyDescent="0.25">
      <c r="A481">
        <v>23</v>
      </c>
      <c r="B481" s="1">
        <v>1</v>
      </c>
      <c r="C481">
        <v>32.56</v>
      </c>
      <c r="D481">
        <v>0</v>
      </c>
      <c r="E481" s="1">
        <v>0</v>
      </c>
      <c r="F481">
        <v>1824.2854</v>
      </c>
      <c r="G481" s="1" t="s">
        <v>78</v>
      </c>
    </row>
    <row r="482" spans="1:7" x14ac:dyDescent="0.25">
      <c r="A482">
        <v>63</v>
      </c>
      <c r="B482" s="1">
        <v>1</v>
      </c>
      <c r="C482">
        <v>41.325000000000003</v>
      </c>
      <c r="D482">
        <v>3</v>
      </c>
      <c r="E482" s="1">
        <v>0</v>
      </c>
      <c r="F482">
        <v>15555.188749999999</v>
      </c>
      <c r="G482" s="1" t="s">
        <v>68</v>
      </c>
    </row>
    <row r="483" spans="1:7" x14ac:dyDescent="0.25">
      <c r="A483">
        <v>49</v>
      </c>
      <c r="B483" s="1">
        <v>1</v>
      </c>
      <c r="C483">
        <v>37.51</v>
      </c>
      <c r="D483">
        <v>2</v>
      </c>
      <c r="E483" s="1">
        <v>0</v>
      </c>
      <c r="F483">
        <v>9304.7019</v>
      </c>
      <c r="G483" s="1" t="s">
        <v>78</v>
      </c>
    </row>
    <row r="484" spans="1:7" x14ac:dyDescent="0.25">
      <c r="A484">
        <v>18</v>
      </c>
      <c r="B484" s="1">
        <v>0</v>
      </c>
      <c r="C484">
        <v>31.35</v>
      </c>
      <c r="D484">
        <v>0</v>
      </c>
      <c r="E484" s="1">
        <v>0</v>
      </c>
      <c r="F484">
        <v>1622.1885</v>
      </c>
      <c r="G484" s="1" t="s">
        <v>78</v>
      </c>
    </row>
    <row r="485" spans="1:7" x14ac:dyDescent="0.25">
      <c r="A485">
        <v>51</v>
      </c>
      <c r="B485" s="1">
        <v>0</v>
      </c>
      <c r="C485">
        <v>39.5</v>
      </c>
      <c r="D485">
        <v>1</v>
      </c>
      <c r="E485" s="1">
        <v>0</v>
      </c>
      <c r="F485">
        <v>9880.0679999999993</v>
      </c>
      <c r="G485" s="1" t="s">
        <v>80</v>
      </c>
    </row>
    <row r="486" spans="1:7" x14ac:dyDescent="0.25">
      <c r="A486">
        <v>48</v>
      </c>
      <c r="B486" s="1">
        <v>1</v>
      </c>
      <c r="C486">
        <v>34.299999999999997</v>
      </c>
      <c r="D486">
        <v>3</v>
      </c>
      <c r="E486" s="1">
        <v>0</v>
      </c>
      <c r="F486">
        <v>9563.0290000000005</v>
      </c>
      <c r="G486" s="1" t="s">
        <v>80</v>
      </c>
    </row>
    <row r="487" spans="1:7" x14ac:dyDescent="0.25">
      <c r="A487">
        <v>31</v>
      </c>
      <c r="B487" s="1">
        <v>0</v>
      </c>
      <c r="C487">
        <v>31.065000000000001</v>
      </c>
      <c r="D487">
        <v>0</v>
      </c>
      <c r="E487" s="1">
        <v>0</v>
      </c>
      <c r="F487">
        <v>4347.0233500000004</v>
      </c>
      <c r="G487" s="1" t="s">
        <v>79</v>
      </c>
    </row>
    <row r="488" spans="1:7" x14ac:dyDescent="0.25">
      <c r="A488">
        <v>54</v>
      </c>
      <c r="B488" s="1">
        <v>0</v>
      </c>
      <c r="C488">
        <v>21.47</v>
      </c>
      <c r="D488">
        <v>3</v>
      </c>
      <c r="E488" s="1">
        <v>0</v>
      </c>
      <c r="F488">
        <v>12475.3513</v>
      </c>
      <c r="G488" s="1" t="s">
        <v>68</v>
      </c>
    </row>
    <row r="489" spans="1:7" x14ac:dyDescent="0.25">
      <c r="A489">
        <v>19</v>
      </c>
      <c r="B489" s="1">
        <v>1</v>
      </c>
      <c r="C489">
        <v>28.7</v>
      </c>
      <c r="D489">
        <v>0</v>
      </c>
      <c r="E489" s="1">
        <v>0</v>
      </c>
      <c r="F489">
        <v>1253.9359999999999</v>
      </c>
      <c r="G489" s="1" t="s">
        <v>80</v>
      </c>
    </row>
    <row r="490" spans="1:7" x14ac:dyDescent="0.25">
      <c r="A490">
        <v>44</v>
      </c>
      <c r="B490" s="1">
        <v>0</v>
      </c>
      <c r="C490">
        <v>38.06</v>
      </c>
      <c r="D490">
        <v>0</v>
      </c>
      <c r="E490" s="1">
        <v>1</v>
      </c>
      <c r="F490">
        <v>48885.135609999998</v>
      </c>
      <c r="G490" s="1" t="s">
        <v>78</v>
      </c>
    </row>
    <row r="491" spans="1:7" x14ac:dyDescent="0.25">
      <c r="A491">
        <v>53</v>
      </c>
      <c r="B491" s="1">
        <v>1</v>
      </c>
      <c r="C491">
        <v>31.16</v>
      </c>
      <c r="D491">
        <v>1</v>
      </c>
      <c r="E491" s="1">
        <v>0</v>
      </c>
      <c r="F491">
        <v>10461.9794</v>
      </c>
      <c r="G491" s="1" t="s">
        <v>68</v>
      </c>
    </row>
    <row r="492" spans="1:7" x14ac:dyDescent="0.25">
      <c r="A492">
        <v>19</v>
      </c>
      <c r="B492" s="1">
        <v>0</v>
      </c>
      <c r="C492">
        <v>32.9</v>
      </c>
      <c r="D492">
        <v>0</v>
      </c>
      <c r="E492" s="1">
        <v>0</v>
      </c>
      <c r="F492">
        <v>1748.7739999999999</v>
      </c>
      <c r="G492" s="1" t="s">
        <v>80</v>
      </c>
    </row>
    <row r="493" spans="1:7" x14ac:dyDescent="0.25">
      <c r="A493">
        <v>61</v>
      </c>
      <c r="B493" s="1">
        <v>0</v>
      </c>
      <c r="C493">
        <v>25.08</v>
      </c>
      <c r="D493">
        <v>0</v>
      </c>
      <c r="E493" s="1">
        <v>0</v>
      </c>
      <c r="F493">
        <v>24513.091260000001</v>
      </c>
      <c r="G493" s="1" t="s">
        <v>78</v>
      </c>
    </row>
    <row r="494" spans="1:7" x14ac:dyDescent="0.25">
      <c r="A494">
        <v>18</v>
      </c>
      <c r="B494" s="1">
        <v>0</v>
      </c>
      <c r="C494">
        <v>25.08</v>
      </c>
      <c r="D494">
        <v>0</v>
      </c>
      <c r="E494" s="1">
        <v>0</v>
      </c>
      <c r="F494">
        <v>2196.4731999999999</v>
      </c>
      <c r="G494" s="1" t="s">
        <v>79</v>
      </c>
    </row>
    <row r="495" spans="1:7" x14ac:dyDescent="0.25">
      <c r="A495">
        <v>61</v>
      </c>
      <c r="B495" s="1">
        <v>1</v>
      </c>
      <c r="C495">
        <v>43.4</v>
      </c>
      <c r="D495">
        <v>0</v>
      </c>
      <c r="E495" s="1">
        <v>0</v>
      </c>
      <c r="F495">
        <v>12574.049000000001</v>
      </c>
      <c r="G495" s="1" t="s">
        <v>80</v>
      </c>
    </row>
    <row r="496" spans="1:7" x14ac:dyDescent="0.25">
      <c r="A496">
        <v>21</v>
      </c>
      <c r="B496" s="1">
        <v>1</v>
      </c>
      <c r="C496">
        <v>25.7</v>
      </c>
      <c r="D496">
        <v>4</v>
      </c>
      <c r="E496" s="1">
        <v>1</v>
      </c>
      <c r="F496">
        <v>17942.106</v>
      </c>
      <c r="G496" s="1" t="s">
        <v>80</v>
      </c>
    </row>
    <row r="497" spans="1:7" x14ac:dyDescent="0.25">
      <c r="A497">
        <v>20</v>
      </c>
      <c r="B497" s="1">
        <v>1</v>
      </c>
      <c r="C497">
        <v>27.93</v>
      </c>
      <c r="D497">
        <v>0</v>
      </c>
      <c r="E497" s="1">
        <v>0</v>
      </c>
      <c r="F497">
        <v>1967.0227</v>
      </c>
      <c r="G497" s="1" t="s">
        <v>79</v>
      </c>
    </row>
    <row r="498" spans="1:7" x14ac:dyDescent="0.25">
      <c r="A498">
        <v>31</v>
      </c>
      <c r="B498" s="1">
        <v>0</v>
      </c>
      <c r="C498">
        <v>23.6</v>
      </c>
      <c r="D498">
        <v>2</v>
      </c>
      <c r="E498" s="1">
        <v>0</v>
      </c>
      <c r="F498">
        <v>4931.6469999999999</v>
      </c>
      <c r="G498" s="1" t="s">
        <v>80</v>
      </c>
    </row>
    <row r="499" spans="1:7" x14ac:dyDescent="0.25">
      <c r="A499">
        <v>45</v>
      </c>
      <c r="B499" s="1">
        <v>1</v>
      </c>
      <c r="C499">
        <v>28.7</v>
      </c>
      <c r="D499">
        <v>2</v>
      </c>
      <c r="E499" s="1">
        <v>0</v>
      </c>
      <c r="F499">
        <v>8027.9679999999998</v>
      </c>
      <c r="G499" s="1" t="s">
        <v>80</v>
      </c>
    </row>
    <row r="500" spans="1:7" x14ac:dyDescent="0.25">
      <c r="A500">
        <v>44</v>
      </c>
      <c r="B500" s="1">
        <v>0</v>
      </c>
      <c r="C500">
        <v>23.98</v>
      </c>
      <c r="D500">
        <v>2</v>
      </c>
      <c r="E500" s="1">
        <v>0</v>
      </c>
      <c r="F500">
        <v>8211.1002000000008</v>
      </c>
      <c r="G500" s="1" t="s">
        <v>78</v>
      </c>
    </row>
    <row r="501" spans="1:7" x14ac:dyDescent="0.25">
      <c r="A501">
        <v>62</v>
      </c>
      <c r="B501" s="1">
        <v>0</v>
      </c>
      <c r="C501">
        <v>39.200000000000003</v>
      </c>
      <c r="D501">
        <v>0</v>
      </c>
      <c r="E501" s="1">
        <v>0</v>
      </c>
      <c r="F501">
        <v>13470.86</v>
      </c>
      <c r="G501" s="1" t="s">
        <v>80</v>
      </c>
    </row>
    <row r="502" spans="1:7" x14ac:dyDescent="0.25">
      <c r="A502">
        <v>29</v>
      </c>
      <c r="B502" s="1">
        <v>1</v>
      </c>
      <c r="C502">
        <v>34.4</v>
      </c>
      <c r="D502">
        <v>0</v>
      </c>
      <c r="E502" s="1">
        <v>1</v>
      </c>
      <c r="F502">
        <v>36197.699000000001</v>
      </c>
      <c r="G502" s="1" t="s">
        <v>80</v>
      </c>
    </row>
    <row r="503" spans="1:7" x14ac:dyDescent="0.25">
      <c r="A503">
        <v>43</v>
      </c>
      <c r="B503" s="1">
        <v>1</v>
      </c>
      <c r="C503">
        <v>26.03</v>
      </c>
      <c r="D503">
        <v>0</v>
      </c>
      <c r="E503" s="1">
        <v>0</v>
      </c>
      <c r="F503">
        <v>6837.3687</v>
      </c>
      <c r="G503" s="1" t="s">
        <v>79</v>
      </c>
    </row>
    <row r="504" spans="1:7" x14ac:dyDescent="0.25">
      <c r="A504">
        <v>51</v>
      </c>
      <c r="B504" s="1">
        <v>1</v>
      </c>
      <c r="C504">
        <v>23.21</v>
      </c>
      <c r="D504">
        <v>1</v>
      </c>
      <c r="E504" s="1">
        <v>1</v>
      </c>
      <c r="F504">
        <v>22218.1149</v>
      </c>
      <c r="G504" s="1" t="s">
        <v>78</v>
      </c>
    </row>
    <row r="505" spans="1:7" x14ac:dyDescent="0.25">
      <c r="A505">
        <v>19</v>
      </c>
      <c r="B505" s="1">
        <v>1</v>
      </c>
      <c r="C505">
        <v>30.25</v>
      </c>
      <c r="D505">
        <v>0</v>
      </c>
      <c r="E505" s="1">
        <v>1</v>
      </c>
      <c r="F505">
        <v>32548.340499999998</v>
      </c>
      <c r="G505" s="1" t="s">
        <v>78</v>
      </c>
    </row>
    <row r="506" spans="1:7" x14ac:dyDescent="0.25">
      <c r="A506">
        <v>38</v>
      </c>
      <c r="B506" s="1">
        <v>0</v>
      </c>
      <c r="C506">
        <v>28.93</v>
      </c>
      <c r="D506">
        <v>1</v>
      </c>
      <c r="E506" s="1">
        <v>0</v>
      </c>
      <c r="F506">
        <v>5974.3846999999996</v>
      </c>
      <c r="G506" s="1" t="s">
        <v>78</v>
      </c>
    </row>
    <row r="507" spans="1:7" x14ac:dyDescent="0.25">
      <c r="A507">
        <v>37</v>
      </c>
      <c r="B507" s="1">
        <v>1</v>
      </c>
      <c r="C507">
        <v>30.875</v>
      </c>
      <c r="D507">
        <v>3</v>
      </c>
      <c r="E507" s="1">
        <v>0</v>
      </c>
      <c r="F507">
        <v>6796.8632500000003</v>
      </c>
      <c r="G507" s="1" t="s">
        <v>68</v>
      </c>
    </row>
    <row r="508" spans="1:7" x14ac:dyDescent="0.25">
      <c r="A508">
        <v>22</v>
      </c>
      <c r="B508" s="1">
        <v>1</v>
      </c>
      <c r="C508">
        <v>31.35</v>
      </c>
      <c r="D508">
        <v>1</v>
      </c>
      <c r="E508" s="1">
        <v>0</v>
      </c>
      <c r="F508">
        <v>2643.2685000000001</v>
      </c>
      <c r="G508" s="1" t="s">
        <v>68</v>
      </c>
    </row>
    <row r="509" spans="1:7" x14ac:dyDescent="0.25">
      <c r="A509">
        <v>21</v>
      </c>
      <c r="B509" s="1">
        <v>1</v>
      </c>
      <c r="C509">
        <v>23.75</v>
      </c>
      <c r="D509">
        <v>2</v>
      </c>
      <c r="E509" s="1">
        <v>0</v>
      </c>
      <c r="F509">
        <v>3077.0954999999999</v>
      </c>
      <c r="G509" s="1" t="s">
        <v>68</v>
      </c>
    </row>
    <row r="510" spans="1:7" x14ac:dyDescent="0.25">
      <c r="A510">
        <v>24</v>
      </c>
      <c r="B510" s="1">
        <v>0</v>
      </c>
      <c r="C510">
        <v>25.27</v>
      </c>
      <c r="D510">
        <v>0</v>
      </c>
      <c r="E510" s="1">
        <v>0</v>
      </c>
      <c r="F510">
        <v>3044.2132999999999</v>
      </c>
      <c r="G510" s="1" t="s">
        <v>79</v>
      </c>
    </row>
    <row r="511" spans="1:7" x14ac:dyDescent="0.25">
      <c r="A511">
        <v>57</v>
      </c>
      <c r="B511" s="1">
        <v>0</v>
      </c>
      <c r="C511">
        <v>28.7</v>
      </c>
      <c r="D511">
        <v>0</v>
      </c>
      <c r="E511" s="1">
        <v>0</v>
      </c>
      <c r="F511">
        <v>11455.28</v>
      </c>
      <c r="G511" s="1" t="s">
        <v>80</v>
      </c>
    </row>
    <row r="512" spans="1:7" x14ac:dyDescent="0.25">
      <c r="A512">
        <v>56</v>
      </c>
      <c r="B512" s="1">
        <v>1</v>
      </c>
      <c r="C512">
        <v>32.11</v>
      </c>
      <c r="D512">
        <v>1</v>
      </c>
      <c r="E512" s="1">
        <v>0</v>
      </c>
      <c r="F512">
        <v>11763.000899999999</v>
      </c>
      <c r="G512" s="1" t="s">
        <v>79</v>
      </c>
    </row>
    <row r="513" spans="1:7" x14ac:dyDescent="0.25">
      <c r="A513">
        <v>27</v>
      </c>
      <c r="B513" s="1">
        <v>1</v>
      </c>
      <c r="C513">
        <v>33.659999999999997</v>
      </c>
      <c r="D513">
        <v>0</v>
      </c>
      <c r="E513" s="1">
        <v>0</v>
      </c>
      <c r="F513">
        <v>2498.4144000000001</v>
      </c>
      <c r="G513" s="1" t="s">
        <v>78</v>
      </c>
    </row>
    <row r="514" spans="1:7" x14ac:dyDescent="0.25">
      <c r="A514">
        <v>51</v>
      </c>
      <c r="B514" s="1">
        <v>1</v>
      </c>
      <c r="C514">
        <v>22.42</v>
      </c>
      <c r="D514">
        <v>0</v>
      </c>
      <c r="E514" s="1">
        <v>0</v>
      </c>
      <c r="F514">
        <v>9361.3268000000007</v>
      </c>
      <c r="G514" s="1" t="s">
        <v>79</v>
      </c>
    </row>
    <row r="515" spans="1:7" x14ac:dyDescent="0.25">
      <c r="A515">
        <v>19</v>
      </c>
      <c r="B515" s="1">
        <v>1</v>
      </c>
      <c r="C515">
        <v>30.4</v>
      </c>
      <c r="D515">
        <v>0</v>
      </c>
      <c r="E515" s="1">
        <v>0</v>
      </c>
      <c r="F515">
        <v>1256.299</v>
      </c>
      <c r="G515" s="1" t="s">
        <v>80</v>
      </c>
    </row>
    <row r="516" spans="1:7" x14ac:dyDescent="0.25">
      <c r="A516">
        <v>39</v>
      </c>
      <c r="B516" s="1">
        <v>1</v>
      </c>
      <c r="C516">
        <v>28.3</v>
      </c>
      <c r="D516">
        <v>1</v>
      </c>
      <c r="E516" s="1">
        <v>1</v>
      </c>
      <c r="F516">
        <v>21082.16</v>
      </c>
      <c r="G516" s="1" t="s">
        <v>80</v>
      </c>
    </row>
    <row r="517" spans="1:7" x14ac:dyDescent="0.25">
      <c r="A517">
        <v>58</v>
      </c>
      <c r="B517" s="1">
        <v>1</v>
      </c>
      <c r="C517">
        <v>35.700000000000003</v>
      </c>
      <c r="D517">
        <v>0</v>
      </c>
      <c r="E517" s="1">
        <v>0</v>
      </c>
      <c r="F517">
        <v>11362.754999999999</v>
      </c>
      <c r="G517" s="1" t="s">
        <v>80</v>
      </c>
    </row>
    <row r="518" spans="1:7" x14ac:dyDescent="0.25">
      <c r="A518">
        <v>20</v>
      </c>
      <c r="B518" s="1">
        <v>1</v>
      </c>
      <c r="C518">
        <v>35.31</v>
      </c>
      <c r="D518">
        <v>1</v>
      </c>
      <c r="E518" s="1">
        <v>0</v>
      </c>
      <c r="F518">
        <v>27724.28875</v>
      </c>
      <c r="G518" s="1" t="s">
        <v>78</v>
      </c>
    </row>
    <row r="519" spans="1:7" x14ac:dyDescent="0.25">
      <c r="A519">
        <v>45</v>
      </c>
      <c r="B519" s="1">
        <v>1</v>
      </c>
      <c r="C519">
        <v>30.495000000000001</v>
      </c>
      <c r="D519">
        <v>2</v>
      </c>
      <c r="E519" s="1">
        <v>0</v>
      </c>
      <c r="F519">
        <v>8413.4630500000003</v>
      </c>
      <c r="G519" s="1" t="s">
        <v>68</v>
      </c>
    </row>
    <row r="520" spans="1:7" x14ac:dyDescent="0.25">
      <c r="A520">
        <v>35</v>
      </c>
      <c r="B520" s="1">
        <v>0</v>
      </c>
      <c r="C520">
        <v>31</v>
      </c>
      <c r="D520">
        <v>1</v>
      </c>
      <c r="E520" s="1">
        <v>0</v>
      </c>
      <c r="F520">
        <v>5240.7650000000003</v>
      </c>
      <c r="G520" s="1" t="s">
        <v>80</v>
      </c>
    </row>
    <row r="521" spans="1:7" x14ac:dyDescent="0.25">
      <c r="A521">
        <v>31</v>
      </c>
      <c r="B521" s="1">
        <v>1</v>
      </c>
      <c r="C521">
        <v>30.875</v>
      </c>
      <c r="D521">
        <v>0</v>
      </c>
      <c r="E521" s="1">
        <v>0</v>
      </c>
      <c r="F521">
        <v>3857.7592500000001</v>
      </c>
      <c r="G521" s="1" t="s">
        <v>79</v>
      </c>
    </row>
    <row r="522" spans="1:7" x14ac:dyDescent="0.25">
      <c r="A522">
        <v>50</v>
      </c>
      <c r="B522" s="1">
        <v>0</v>
      </c>
      <c r="C522">
        <v>27.36</v>
      </c>
      <c r="D522">
        <v>0</v>
      </c>
      <c r="E522" s="1">
        <v>0</v>
      </c>
      <c r="F522">
        <v>25656.575260000001</v>
      </c>
      <c r="G522" s="1" t="s">
        <v>79</v>
      </c>
    </row>
    <row r="523" spans="1:7" x14ac:dyDescent="0.25">
      <c r="A523">
        <v>32</v>
      </c>
      <c r="B523" s="1">
        <v>0</v>
      </c>
      <c r="C523">
        <v>44.22</v>
      </c>
      <c r="D523">
        <v>0</v>
      </c>
      <c r="E523" s="1">
        <v>0</v>
      </c>
      <c r="F523">
        <v>3994.1777999999999</v>
      </c>
      <c r="G523" s="1" t="s">
        <v>78</v>
      </c>
    </row>
    <row r="524" spans="1:7" x14ac:dyDescent="0.25">
      <c r="A524">
        <v>51</v>
      </c>
      <c r="B524" s="1">
        <v>0</v>
      </c>
      <c r="C524">
        <v>33.914999999999999</v>
      </c>
      <c r="D524">
        <v>0</v>
      </c>
      <c r="E524" s="1">
        <v>0</v>
      </c>
      <c r="F524">
        <v>9866.3048500000004</v>
      </c>
      <c r="G524" s="1" t="s">
        <v>79</v>
      </c>
    </row>
    <row r="525" spans="1:7" x14ac:dyDescent="0.25">
      <c r="A525">
        <v>38</v>
      </c>
      <c r="B525" s="1">
        <v>0</v>
      </c>
      <c r="C525">
        <v>37.729999999999997</v>
      </c>
      <c r="D525">
        <v>0</v>
      </c>
      <c r="E525" s="1">
        <v>0</v>
      </c>
      <c r="F525">
        <v>5397.6166999999996</v>
      </c>
      <c r="G525" s="1" t="s">
        <v>78</v>
      </c>
    </row>
    <row r="526" spans="1:7" x14ac:dyDescent="0.25">
      <c r="A526">
        <v>42</v>
      </c>
      <c r="B526" s="1">
        <v>1</v>
      </c>
      <c r="C526">
        <v>26.07</v>
      </c>
      <c r="D526">
        <v>1</v>
      </c>
      <c r="E526" s="1">
        <v>1</v>
      </c>
      <c r="F526">
        <v>38245.593269999998</v>
      </c>
      <c r="G526" s="1" t="s">
        <v>78</v>
      </c>
    </row>
    <row r="527" spans="1:7" x14ac:dyDescent="0.25">
      <c r="A527">
        <v>18</v>
      </c>
      <c r="B527" s="1">
        <v>0</v>
      </c>
      <c r="C527">
        <v>33.880000000000003</v>
      </c>
      <c r="D527">
        <v>0</v>
      </c>
      <c r="E527" s="1">
        <v>0</v>
      </c>
      <c r="F527">
        <v>11482.63485</v>
      </c>
      <c r="G527" s="1" t="s">
        <v>78</v>
      </c>
    </row>
    <row r="528" spans="1:7" x14ac:dyDescent="0.25">
      <c r="A528">
        <v>19</v>
      </c>
      <c r="B528" s="1">
        <v>0</v>
      </c>
      <c r="C528">
        <v>30.59</v>
      </c>
      <c r="D528">
        <v>2</v>
      </c>
      <c r="E528" s="1">
        <v>0</v>
      </c>
      <c r="F528">
        <v>24059.680189999999</v>
      </c>
      <c r="G528" s="1" t="s">
        <v>68</v>
      </c>
    </row>
    <row r="529" spans="1:7" x14ac:dyDescent="0.25">
      <c r="A529">
        <v>51</v>
      </c>
      <c r="B529" s="1">
        <v>0</v>
      </c>
      <c r="C529">
        <v>25.8</v>
      </c>
      <c r="D529">
        <v>1</v>
      </c>
      <c r="E529" s="1">
        <v>0</v>
      </c>
      <c r="F529">
        <v>9861.0249999999996</v>
      </c>
      <c r="G529" s="1" t="s">
        <v>80</v>
      </c>
    </row>
    <row r="530" spans="1:7" x14ac:dyDescent="0.25">
      <c r="A530">
        <v>46</v>
      </c>
      <c r="B530" s="1">
        <v>1</v>
      </c>
      <c r="C530">
        <v>39.424999999999997</v>
      </c>
      <c r="D530">
        <v>1</v>
      </c>
      <c r="E530" s="1">
        <v>0</v>
      </c>
      <c r="F530">
        <v>8342.9087500000005</v>
      </c>
      <c r="G530" s="1" t="s">
        <v>79</v>
      </c>
    </row>
    <row r="531" spans="1:7" x14ac:dyDescent="0.25">
      <c r="A531">
        <v>18</v>
      </c>
      <c r="B531" s="1">
        <v>1</v>
      </c>
      <c r="C531">
        <v>25.46</v>
      </c>
      <c r="D531">
        <v>0</v>
      </c>
      <c r="E531" s="1">
        <v>0</v>
      </c>
      <c r="F531">
        <v>1708.0014000000001</v>
      </c>
      <c r="G531" s="1" t="s">
        <v>79</v>
      </c>
    </row>
    <row r="532" spans="1:7" x14ac:dyDescent="0.25">
      <c r="A532">
        <v>57</v>
      </c>
      <c r="B532" s="1">
        <v>1</v>
      </c>
      <c r="C532">
        <v>42.13</v>
      </c>
      <c r="D532">
        <v>1</v>
      </c>
      <c r="E532" s="1">
        <v>1</v>
      </c>
      <c r="F532">
        <v>48675.517699999997</v>
      </c>
      <c r="G532" s="1" t="s">
        <v>78</v>
      </c>
    </row>
    <row r="533" spans="1:7" x14ac:dyDescent="0.25">
      <c r="A533">
        <v>62</v>
      </c>
      <c r="B533" s="1">
        <v>0</v>
      </c>
      <c r="C533">
        <v>31.73</v>
      </c>
      <c r="D533">
        <v>0</v>
      </c>
      <c r="E533" s="1">
        <v>0</v>
      </c>
      <c r="F533">
        <v>14043.476699999999</v>
      </c>
      <c r="G533" s="1" t="s">
        <v>79</v>
      </c>
    </row>
    <row r="534" spans="1:7" x14ac:dyDescent="0.25">
      <c r="A534">
        <v>59</v>
      </c>
      <c r="B534" s="1">
        <v>1</v>
      </c>
      <c r="C534">
        <v>29.7</v>
      </c>
      <c r="D534">
        <v>2</v>
      </c>
      <c r="E534" s="1">
        <v>0</v>
      </c>
      <c r="F534">
        <v>12925.886</v>
      </c>
      <c r="G534" s="1" t="s">
        <v>78</v>
      </c>
    </row>
    <row r="535" spans="1:7" x14ac:dyDescent="0.25">
      <c r="A535">
        <v>37</v>
      </c>
      <c r="B535" s="1">
        <v>1</v>
      </c>
      <c r="C535">
        <v>36.19</v>
      </c>
      <c r="D535">
        <v>0</v>
      </c>
      <c r="E535" s="1">
        <v>0</v>
      </c>
      <c r="F535">
        <v>19214.705529999999</v>
      </c>
      <c r="G535" s="1" t="s">
        <v>78</v>
      </c>
    </row>
    <row r="536" spans="1:7" x14ac:dyDescent="0.25">
      <c r="A536">
        <v>64</v>
      </c>
      <c r="B536" s="1">
        <v>1</v>
      </c>
      <c r="C536">
        <v>40.479999999999997</v>
      </c>
      <c r="D536">
        <v>0</v>
      </c>
      <c r="E536" s="1">
        <v>0</v>
      </c>
      <c r="F536">
        <v>13831.1152</v>
      </c>
      <c r="G536" s="1" t="s">
        <v>78</v>
      </c>
    </row>
    <row r="537" spans="1:7" x14ac:dyDescent="0.25">
      <c r="A537">
        <v>38</v>
      </c>
      <c r="B537" s="1">
        <v>1</v>
      </c>
      <c r="C537">
        <v>28.024999999999999</v>
      </c>
      <c r="D537">
        <v>1</v>
      </c>
      <c r="E537" s="1">
        <v>0</v>
      </c>
      <c r="F537">
        <v>6067.1267500000004</v>
      </c>
      <c r="G537" s="1" t="s">
        <v>79</v>
      </c>
    </row>
    <row r="538" spans="1:7" x14ac:dyDescent="0.25">
      <c r="A538">
        <v>33</v>
      </c>
      <c r="B538" s="1">
        <v>0</v>
      </c>
      <c r="C538">
        <v>38.9</v>
      </c>
      <c r="D538">
        <v>3</v>
      </c>
      <c r="E538" s="1">
        <v>0</v>
      </c>
      <c r="F538">
        <v>5972.3779999999997</v>
      </c>
      <c r="G538" s="1" t="s">
        <v>80</v>
      </c>
    </row>
    <row r="539" spans="1:7" x14ac:dyDescent="0.25">
      <c r="A539">
        <v>46</v>
      </c>
      <c r="B539" s="1">
        <v>0</v>
      </c>
      <c r="C539">
        <v>30.2</v>
      </c>
      <c r="D539">
        <v>2</v>
      </c>
      <c r="E539" s="1">
        <v>0</v>
      </c>
      <c r="F539">
        <v>8825.0859999999993</v>
      </c>
      <c r="G539" s="1" t="s">
        <v>80</v>
      </c>
    </row>
    <row r="540" spans="1:7" x14ac:dyDescent="0.25">
      <c r="A540">
        <v>46</v>
      </c>
      <c r="B540" s="1">
        <v>0</v>
      </c>
      <c r="C540">
        <v>28.05</v>
      </c>
      <c r="D540">
        <v>1</v>
      </c>
      <c r="E540" s="1">
        <v>0</v>
      </c>
      <c r="F540">
        <v>8233.0974999999999</v>
      </c>
      <c r="G540" s="1" t="s">
        <v>78</v>
      </c>
    </row>
    <row r="541" spans="1:7" x14ac:dyDescent="0.25">
      <c r="A541">
        <v>53</v>
      </c>
      <c r="B541" s="1">
        <v>1</v>
      </c>
      <c r="C541">
        <v>31.35</v>
      </c>
      <c r="D541">
        <v>0</v>
      </c>
      <c r="E541" s="1">
        <v>0</v>
      </c>
      <c r="F541">
        <v>27346.04207</v>
      </c>
      <c r="G541" s="1" t="s">
        <v>78</v>
      </c>
    </row>
    <row r="542" spans="1:7" x14ac:dyDescent="0.25">
      <c r="A542">
        <v>34</v>
      </c>
      <c r="B542" s="1">
        <v>0</v>
      </c>
      <c r="C542">
        <v>38</v>
      </c>
      <c r="D542">
        <v>3</v>
      </c>
      <c r="E542" s="1">
        <v>0</v>
      </c>
      <c r="F542">
        <v>6196.4480000000003</v>
      </c>
      <c r="G542" s="1" t="s">
        <v>80</v>
      </c>
    </row>
    <row r="543" spans="1:7" x14ac:dyDescent="0.25">
      <c r="A543">
        <v>20</v>
      </c>
      <c r="B543" s="1">
        <v>0</v>
      </c>
      <c r="C543">
        <v>31.79</v>
      </c>
      <c r="D543">
        <v>2</v>
      </c>
      <c r="E543" s="1">
        <v>0</v>
      </c>
      <c r="F543">
        <v>3056.3881000000001</v>
      </c>
      <c r="G543" s="1" t="s">
        <v>78</v>
      </c>
    </row>
    <row r="544" spans="1:7" x14ac:dyDescent="0.25">
      <c r="A544">
        <v>63</v>
      </c>
      <c r="B544" s="1">
        <v>0</v>
      </c>
      <c r="C544">
        <v>36.299999999999997</v>
      </c>
      <c r="D544">
        <v>0</v>
      </c>
      <c r="E544" s="1">
        <v>0</v>
      </c>
      <c r="F544">
        <v>13887.204</v>
      </c>
      <c r="G544" s="1" t="s">
        <v>78</v>
      </c>
    </row>
    <row r="545" spans="1:7" x14ac:dyDescent="0.25">
      <c r="A545">
        <v>54</v>
      </c>
      <c r="B545" s="1">
        <v>0</v>
      </c>
      <c r="C545">
        <v>47.41</v>
      </c>
      <c r="D545">
        <v>0</v>
      </c>
      <c r="E545" s="1">
        <v>1</v>
      </c>
      <c r="F545">
        <v>63770.428010000003</v>
      </c>
      <c r="G545" s="1" t="s">
        <v>78</v>
      </c>
    </row>
    <row r="546" spans="1:7" x14ac:dyDescent="0.25">
      <c r="A546">
        <v>54</v>
      </c>
      <c r="B546" s="1">
        <v>1</v>
      </c>
      <c r="C546">
        <v>30.21</v>
      </c>
      <c r="D546">
        <v>0</v>
      </c>
      <c r="E546" s="1">
        <v>0</v>
      </c>
      <c r="F546">
        <v>10231.499900000001</v>
      </c>
      <c r="G546" s="1" t="s">
        <v>68</v>
      </c>
    </row>
    <row r="547" spans="1:7" x14ac:dyDescent="0.25">
      <c r="A547">
        <v>49</v>
      </c>
      <c r="B547" s="1">
        <v>1</v>
      </c>
      <c r="C547">
        <v>25.84</v>
      </c>
      <c r="D547">
        <v>2</v>
      </c>
      <c r="E547" s="1">
        <v>1</v>
      </c>
      <c r="F547">
        <v>23807.240600000001</v>
      </c>
      <c r="G547" s="1" t="s">
        <v>68</v>
      </c>
    </row>
    <row r="548" spans="1:7" x14ac:dyDescent="0.25">
      <c r="A548">
        <v>28</v>
      </c>
      <c r="B548" s="1">
        <v>1</v>
      </c>
      <c r="C548">
        <v>35.435000000000002</v>
      </c>
      <c r="D548">
        <v>0</v>
      </c>
      <c r="E548" s="1">
        <v>0</v>
      </c>
      <c r="F548">
        <v>3268.84665</v>
      </c>
      <c r="G548" s="1" t="s">
        <v>79</v>
      </c>
    </row>
    <row r="549" spans="1:7" x14ac:dyDescent="0.25">
      <c r="A549">
        <v>54</v>
      </c>
      <c r="B549" s="1">
        <v>0</v>
      </c>
      <c r="C549">
        <v>46.7</v>
      </c>
      <c r="D549">
        <v>2</v>
      </c>
      <c r="E549" s="1">
        <v>0</v>
      </c>
      <c r="F549">
        <v>11538.421</v>
      </c>
      <c r="G549" s="1" t="s">
        <v>80</v>
      </c>
    </row>
    <row r="550" spans="1:7" x14ac:dyDescent="0.25">
      <c r="A550">
        <v>25</v>
      </c>
      <c r="B550" s="1">
        <v>0</v>
      </c>
      <c r="C550">
        <v>28.594999999999999</v>
      </c>
      <c r="D550">
        <v>0</v>
      </c>
      <c r="E550" s="1">
        <v>0</v>
      </c>
      <c r="F550">
        <v>3213.6220499999999</v>
      </c>
      <c r="G550" s="1" t="s">
        <v>79</v>
      </c>
    </row>
    <row r="551" spans="1:7" x14ac:dyDescent="0.25">
      <c r="A551">
        <v>43</v>
      </c>
      <c r="B551" s="1">
        <v>0</v>
      </c>
      <c r="C551">
        <v>46.2</v>
      </c>
      <c r="D551">
        <v>0</v>
      </c>
      <c r="E551" s="1">
        <v>1</v>
      </c>
      <c r="F551">
        <v>45863.205000000002</v>
      </c>
      <c r="G551" s="1" t="s">
        <v>78</v>
      </c>
    </row>
    <row r="552" spans="1:7" x14ac:dyDescent="0.25">
      <c r="A552">
        <v>63</v>
      </c>
      <c r="B552" s="1">
        <v>1</v>
      </c>
      <c r="C552">
        <v>30.8</v>
      </c>
      <c r="D552">
        <v>0</v>
      </c>
      <c r="E552" s="1">
        <v>0</v>
      </c>
      <c r="F552">
        <v>13390.558999999999</v>
      </c>
      <c r="G552" s="1" t="s">
        <v>80</v>
      </c>
    </row>
    <row r="553" spans="1:7" x14ac:dyDescent="0.25">
      <c r="A553">
        <v>32</v>
      </c>
      <c r="B553" s="1">
        <v>0</v>
      </c>
      <c r="C553">
        <v>28.93</v>
      </c>
      <c r="D553">
        <v>0</v>
      </c>
      <c r="E553" s="1">
        <v>0</v>
      </c>
      <c r="F553">
        <v>3972.9247</v>
      </c>
      <c r="G553" s="1" t="s">
        <v>78</v>
      </c>
    </row>
    <row r="554" spans="1:7" x14ac:dyDescent="0.25">
      <c r="A554">
        <v>62</v>
      </c>
      <c r="B554" s="1">
        <v>1</v>
      </c>
      <c r="C554">
        <v>21.4</v>
      </c>
      <c r="D554">
        <v>0</v>
      </c>
      <c r="E554" s="1">
        <v>0</v>
      </c>
      <c r="F554">
        <v>12957.118</v>
      </c>
      <c r="G554" s="1" t="s">
        <v>80</v>
      </c>
    </row>
    <row r="555" spans="1:7" x14ac:dyDescent="0.25">
      <c r="A555">
        <v>52</v>
      </c>
      <c r="B555" s="1">
        <v>0</v>
      </c>
      <c r="C555">
        <v>31.73</v>
      </c>
      <c r="D555">
        <v>2</v>
      </c>
      <c r="E555" s="1">
        <v>0</v>
      </c>
      <c r="F555">
        <v>11187.6567</v>
      </c>
      <c r="G555" s="1" t="s">
        <v>68</v>
      </c>
    </row>
    <row r="556" spans="1:7" x14ac:dyDescent="0.25">
      <c r="A556">
        <v>25</v>
      </c>
      <c r="B556" s="1">
        <v>0</v>
      </c>
      <c r="C556">
        <v>41.325000000000003</v>
      </c>
      <c r="D556">
        <v>0</v>
      </c>
      <c r="E556" s="1">
        <v>0</v>
      </c>
      <c r="F556">
        <v>17878.900679999999</v>
      </c>
      <c r="G556" s="1" t="s">
        <v>79</v>
      </c>
    </row>
    <row r="557" spans="1:7" x14ac:dyDescent="0.25">
      <c r="A557">
        <v>28</v>
      </c>
      <c r="B557" s="1">
        <v>1</v>
      </c>
      <c r="C557">
        <v>23.8</v>
      </c>
      <c r="D557">
        <v>2</v>
      </c>
      <c r="E557" s="1">
        <v>0</v>
      </c>
      <c r="F557">
        <v>3847.674</v>
      </c>
      <c r="G557" s="1" t="s">
        <v>80</v>
      </c>
    </row>
    <row r="558" spans="1:7" x14ac:dyDescent="0.25">
      <c r="A558">
        <v>46</v>
      </c>
      <c r="B558" s="1">
        <v>1</v>
      </c>
      <c r="C558">
        <v>33.44</v>
      </c>
      <c r="D558">
        <v>1</v>
      </c>
      <c r="E558" s="1">
        <v>0</v>
      </c>
      <c r="F558">
        <v>8334.5895999999993</v>
      </c>
      <c r="G558" s="1" t="s">
        <v>79</v>
      </c>
    </row>
    <row r="559" spans="1:7" x14ac:dyDescent="0.25">
      <c r="A559">
        <v>34</v>
      </c>
      <c r="B559" s="1">
        <v>1</v>
      </c>
      <c r="C559">
        <v>34.21</v>
      </c>
      <c r="D559">
        <v>0</v>
      </c>
      <c r="E559" s="1">
        <v>0</v>
      </c>
      <c r="F559">
        <v>3935.1799000000001</v>
      </c>
      <c r="G559" s="1" t="s">
        <v>78</v>
      </c>
    </row>
    <row r="560" spans="1:7" x14ac:dyDescent="0.25">
      <c r="A560">
        <v>35</v>
      </c>
      <c r="B560" s="1">
        <v>0</v>
      </c>
      <c r="C560">
        <v>34.104999999999997</v>
      </c>
      <c r="D560">
        <v>3</v>
      </c>
      <c r="E560" s="1">
        <v>1</v>
      </c>
      <c r="F560">
        <v>39983.425949999997</v>
      </c>
      <c r="G560" s="1" t="s">
        <v>68</v>
      </c>
    </row>
    <row r="561" spans="1:7" x14ac:dyDescent="0.25">
      <c r="A561">
        <v>19</v>
      </c>
      <c r="B561" s="1">
        <v>1</v>
      </c>
      <c r="C561">
        <v>35.53</v>
      </c>
      <c r="D561">
        <v>0</v>
      </c>
      <c r="E561" s="1">
        <v>0</v>
      </c>
      <c r="F561">
        <v>1646.4296999999999</v>
      </c>
      <c r="G561" s="1" t="s">
        <v>68</v>
      </c>
    </row>
    <row r="562" spans="1:7" x14ac:dyDescent="0.25">
      <c r="A562">
        <v>46</v>
      </c>
      <c r="B562" s="1">
        <v>0</v>
      </c>
      <c r="C562">
        <v>19.95</v>
      </c>
      <c r="D562">
        <v>2</v>
      </c>
      <c r="E562" s="1">
        <v>0</v>
      </c>
      <c r="F562">
        <v>9193.8384999999998</v>
      </c>
      <c r="G562" s="1" t="s">
        <v>68</v>
      </c>
    </row>
    <row r="563" spans="1:7" x14ac:dyDescent="0.25">
      <c r="A563">
        <v>54</v>
      </c>
      <c r="B563" s="1">
        <v>0</v>
      </c>
      <c r="C563">
        <v>32.68</v>
      </c>
      <c r="D563">
        <v>0</v>
      </c>
      <c r="E563" s="1">
        <v>0</v>
      </c>
      <c r="F563">
        <v>10923.933199999999</v>
      </c>
      <c r="G563" s="1" t="s">
        <v>79</v>
      </c>
    </row>
    <row r="564" spans="1:7" x14ac:dyDescent="0.25">
      <c r="A564">
        <v>27</v>
      </c>
      <c r="B564" s="1">
        <v>1</v>
      </c>
      <c r="C564">
        <v>30.5</v>
      </c>
      <c r="D564">
        <v>0</v>
      </c>
      <c r="E564" s="1">
        <v>0</v>
      </c>
      <c r="F564">
        <v>2494.0219999999999</v>
      </c>
      <c r="G564" s="1" t="s">
        <v>80</v>
      </c>
    </row>
    <row r="565" spans="1:7" x14ac:dyDescent="0.25">
      <c r="A565">
        <v>50</v>
      </c>
      <c r="B565" s="1">
        <v>1</v>
      </c>
      <c r="C565">
        <v>44.77</v>
      </c>
      <c r="D565">
        <v>1</v>
      </c>
      <c r="E565" s="1">
        <v>0</v>
      </c>
      <c r="F565">
        <v>9058.7302999999993</v>
      </c>
      <c r="G565" s="1" t="s">
        <v>78</v>
      </c>
    </row>
    <row r="566" spans="1:7" x14ac:dyDescent="0.25">
      <c r="A566">
        <v>18</v>
      </c>
      <c r="B566" s="1">
        <v>0</v>
      </c>
      <c r="C566">
        <v>32.119999999999997</v>
      </c>
      <c r="D566">
        <v>2</v>
      </c>
      <c r="E566" s="1">
        <v>0</v>
      </c>
      <c r="F566">
        <v>2801.2588000000001</v>
      </c>
      <c r="G566" s="1" t="s">
        <v>78</v>
      </c>
    </row>
    <row r="567" spans="1:7" x14ac:dyDescent="0.25">
      <c r="A567">
        <v>19</v>
      </c>
      <c r="B567" s="1">
        <v>0</v>
      </c>
      <c r="C567">
        <v>30.495000000000001</v>
      </c>
      <c r="D567">
        <v>0</v>
      </c>
      <c r="E567" s="1">
        <v>0</v>
      </c>
      <c r="F567">
        <v>2128.4310500000001</v>
      </c>
      <c r="G567" s="1" t="s">
        <v>68</v>
      </c>
    </row>
    <row r="568" spans="1:7" x14ac:dyDescent="0.25">
      <c r="A568">
        <v>38</v>
      </c>
      <c r="B568" s="1">
        <v>0</v>
      </c>
      <c r="C568">
        <v>40.564999999999998</v>
      </c>
      <c r="D568">
        <v>1</v>
      </c>
      <c r="E568" s="1">
        <v>0</v>
      </c>
      <c r="F568">
        <v>6373.55735</v>
      </c>
      <c r="G568" s="1" t="s">
        <v>68</v>
      </c>
    </row>
    <row r="569" spans="1:7" x14ac:dyDescent="0.25">
      <c r="A569">
        <v>41</v>
      </c>
      <c r="B569" s="1">
        <v>1</v>
      </c>
      <c r="C569">
        <v>30.59</v>
      </c>
      <c r="D569">
        <v>2</v>
      </c>
      <c r="E569" s="1">
        <v>0</v>
      </c>
      <c r="F569">
        <v>7256.7231000000002</v>
      </c>
      <c r="G569" s="1" t="s">
        <v>68</v>
      </c>
    </row>
    <row r="570" spans="1:7" x14ac:dyDescent="0.25">
      <c r="A570">
        <v>49</v>
      </c>
      <c r="B570" s="1">
        <v>0</v>
      </c>
      <c r="C570">
        <v>31.9</v>
      </c>
      <c r="D570">
        <v>5</v>
      </c>
      <c r="E570" s="1">
        <v>0</v>
      </c>
      <c r="F570">
        <v>11552.904</v>
      </c>
      <c r="G570" s="1" t="s">
        <v>80</v>
      </c>
    </row>
    <row r="571" spans="1:7" x14ac:dyDescent="0.25">
      <c r="A571">
        <v>48</v>
      </c>
      <c r="B571" s="1">
        <v>1</v>
      </c>
      <c r="C571">
        <v>40.564999999999998</v>
      </c>
      <c r="D571">
        <v>2</v>
      </c>
      <c r="E571" s="1">
        <v>1</v>
      </c>
      <c r="F571">
        <v>45702.022349999999</v>
      </c>
      <c r="G571" s="1" t="s">
        <v>68</v>
      </c>
    </row>
    <row r="572" spans="1:7" x14ac:dyDescent="0.25">
      <c r="A572">
        <v>31</v>
      </c>
      <c r="B572" s="1">
        <v>0</v>
      </c>
      <c r="C572">
        <v>29.1</v>
      </c>
      <c r="D572">
        <v>0</v>
      </c>
      <c r="E572" s="1">
        <v>0</v>
      </c>
      <c r="F572">
        <v>3761.2919999999999</v>
      </c>
      <c r="G572" s="1" t="s">
        <v>80</v>
      </c>
    </row>
    <row r="573" spans="1:7" x14ac:dyDescent="0.25">
      <c r="A573">
        <v>18</v>
      </c>
      <c r="B573" s="1">
        <v>0</v>
      </c>
      <c r="C573">
        <v>37.29</v>
      </c>
      <c r="D573">
        <v>1</v>
      </c>
      <c r="E573" s="1">
        <v>0</v>
      </c>
      <c r="F573">
        <v>2219.4450999999999</v>
      </c>
      <c r="G573" s="1" t="s">
        <v>78</v>
      </c>
    </row>
    <row r="574" spans="1:7" x14ac:dyDescent="0.25">
      <c r="A574">
        <v>30</v>
      </c>
      <c r="B574" s="1">
        <v>0</v>
      </c>
      <c r="C574">
        <v>43.12</v>
      </c>
      <c r="D574">
        <v>2</v>
      </c>
      <c r="E574" s="1">
        <v>0</v>
      </c>
      <c r="F574">
        <v>4753.6368000000002</v>
      </c>
      <c r="G574" s="1" t="s">
        <v>78</v>
      </c>
    </row>
    <row r="575" spans="1:7" x14ac:dyDescent="0.25">
      <c r="A575">
        <v>62</v>
      </c>
      <c r="B575" s="1">
        <v>0</v>
      </c>
      <c r="C575">
        <v>36.86</v>
      </c>
      <c r="D575">
        <v>1</v>
      </c>
      <c r="E575" s="1">
        <v>0</v>
      </c>
      <c r="F575">
        <v>31620.001059999999</v>
      </c>
      <c r="G575" s="1" t="s">
        <v>79</v>
      </c>
    </row>
    <row r="576" spans="1:7" x14ac:dyDescent="0.25">
      <c r="A576">
        <v>57</v>
      </c>
      <c r="B576" s="1">
        <v>0</v>
      </c>
      <c r="C576">
        <v>34.295000000000002</v>
      </c>
      <c r="D576">
        <v>2</v>
      </c>
      <c r="E576" s="1">
        <v>0</v>
      </c>
      <c r="F576">
        <v>13224.057049999999</v>
      </c>
      <c r="G576" s="1" t="s">
        <v>79</v>
      </c>
    </row>
    <row r="577" spans="1:7" x14ac:dyDescent="0.25">
      <c r="A577">
        <v>58</v>
      </c>
      <c r="B577" s="1">
        <v>0</v>
      </c>
      <c r="C577">
        <v>27.17</v>
      </c>
      <c r="D577">
        <v>0</v>
      </c>
      <c r="E577" s="1">
        <v>0</v>
      </c>
      <c r="F577">
        <v>12222.898300000001</v>
      </c>
      <c r="G577" s="1" t="s">
        <v>68</v>
      </c>
    </row>
    <row r="578" spans="1:7" x14ac:dyDescent="0.25">
      <c r="A578">
        <v>22</v>
      </c>
      <c r="B578" s="1">
        <v>1</v>
      </c>
      <c r="C578">
        <v>26.84</v>
      </c>
      <c r="D578">
        <v>0</v>
      </c>
      <c r="E578" s="1">
        <v>0</v>
      </c>
      <c r="F578">
        <v>1664.9996000000001</v>
      </c>
      <c r="G578" s="1" t="s">
        <v>78</v>
      </c>
    </row>
    <row r="579" spans="1:7" x14ac:dyDescent="0.25">
      <c r="A579">
        <v>31</v>
      </c>
      <c r="B579" s="1">
        <v>0</v>
      </c>
      <c r="C579">
        <v>38.094999999999999</v>
      </c>
      <c r="D579">
        <v>1</v>
      </c>
      <c r="E579" s="1">
        <v>1</v>
      </c>
      <c r="F579">
        <v>58571.074480000003</v>
      </c>
      <c r="G579" s="1" t="s">
        <v>79</v>
      </c>
    </row>
    <row r="580" spans="1:7" x14ac:dyDescent="0.25">
      <c r="A580">
        <v>52</v>
      </c>
      <c r="B580" s="1">
        <v>1</v>
      </c>
      <c r="C580">
        <v>30.2</v>
      </c>
      <c r="D580">
        <v>1</v>
      </c>
      <c r="E580" s="1">
        <v>0</v>
      </c>
      <c r="F580">
        <v>9724.5300000000007</v>
      </c>
      <c r="G580" s="1" t="s">
        <v>80</v>
      </c>
    </row>
    <row r="581" spans="1:7" x14ac:dyDescent="0.25">
      <c r="A581">
        <v>25</v>
      </c>
      <c r="B581" s="1">
        <v>0</v>
      </c>
      <c r="C581">
        <v>23.465</v>
      </c>
      <c r="D581">
        <v>0</v>
      </c>
      <c r="E581" s="1">
        <v>0</v>
      </c>
      <c r="F581">
        <v>3206.4913499999998</v>
      </c>
      <c r="G581" s="1" t="s">
        <v>79</v>
      </c>
    </row>
    <row r="582" spans="1:7" x14ac:dyDescent="0.25">
      <c r="A582">
        <v>59</v>
      </c>
      <c r="B582" s="1">
        <v>1</v>
      </c>
      <c r="C582">
        <v>25.46</v>
      </c>
      <c r="D582">
        <v>1</v>
      </c>
      <c r="E582" s="1">
        <v>0</v>
      </c>
      <c r="F582">
        <v>12913.992399999999</v>
      </c>
      <c r="G582" s="1" t="s">
        <v>79</v>
      </c>
    </row>
    <row r="583" spans="1:7" x14ac:dyDescent="0.25">
      <c r="A583">
        <v>19</v>
      </c>
      <c r="B583" s="1">
        <v>1</v>
      </c>
      <c r="C583">
        <v>30.59</v>
      </c>
      <c r="D583">
        <v>0</v>
      </c>
      <c r="E583" s="1">
        <v>0</v>
      </c>
      <c r="F583">
        <v>1639.5631000000001</v>
      </c>
      <c r="G583" s="1" t="s">
        <v>68</v>
      </c>
    </row>
    <row r="584" spans="1:7" x14ac:dyDescent="0.25">
      <c r="A584">
        <v>39</v>
      </c>
      <c r="B584" s="1">
        <v>1</v>
      </c>
      <c r="C584">
        <v>45.43</v>
      </c>
      <c r="D584">
        <v>2</v>
      </c>
      <c r="E584" s="1">
        <v>0</v>
      </c>
      <c r="F584">
        <v>6356.2707</v>
      </c>
      <c r="G584" s="1" t="s">
        <v>78</v>
      </c>
    </row>
    <row r="585" spans="1:7" x14ac:dyDescent="0.25">
      <c r="A585">
        <v>32</v>
      </c>
      <c r="B585" s="1">
        <v>0</v>
      </c>
      <c r="C585">
        <v>23.65</v>
      </c>
      <c r="D585">
        <v>1</v>
      </c>
      <c r="E585" s="1">
        <v>0</v>
      </c>
      <c r="F585">
        <v>17626.239509999999</v>
      </c>
      <c r="G585" s="1" t="s">
        <v>78</v>
      </c>
    </row>
    <row r="586" spans="1:7" x14ac:dyDescent="0.25">
      <c r="A586">
        <v>19</v>
      </c>
      <c r="B586" s="1">
        <v>1</v>
      </c>
      <c r="C586">
        <v>20.7</v>
      </c>
      <c r="D586">
        <v>0</v>
      </c>
      <c r="E586" s="1">
        <v>0</v>
      </c>
      <c r="F586">
        <v>1242.816</v>
      </c>
      <c r="G586" s="1" t="s">
        <v>80</v>
      </c>
    </row>
    <row r="587" spans="1:7" x14ac:dyDescent="0.25">
      <c r="A587">
        <v>33</v>
      </c>
      <c r="B587" s="1">
        <v>0</v>
      </c>
      <c r="C587">
        <v>28.27</v>
      </c>
      <c r="D587">
        <v>1</v>
      </c>
      <c r="E587" s="1">
        <v>0</v>
      </c>
      <c r="F587">
        <v>4779.6022999999996</v>
      </c>
      <c r="G587" s="1" t="s">
        <v>78</v>
      </c>
    </row>
    <row r="588" spans="1:7" x14ac:dyDescent="0.25">
      <c r="A588">
        <v>21</v>
      </c>
      <c r="B588" s="1">
        <v>1</v>
      </c>
      <c r="C588">
        <v>20.234999999999999</v>
      </c>
      <c r="D588">
        <v>3</v>
      </c>
      <c r="E588" s="1">
        <v>0</v>
      </c>
      <c r="F588">
        <v>3861.2096499999998</v>
      </c>
      <c r="G588" s="1" t="s">
        <v>79</v>
      </c>
    </row>
    <row r="589" spans="1:7" x14ac:dyDescent="0.25">
      <c r="A589">
        <v>34</v>
      </c>
      <c r="B589" s="1">
        <v>0</v>
      </c>
      <c r="C589">
        <v>30.21</v>
      </c>
      <c r="D589">
        <v>1</v>
      </c>
      <c r="E589" s="1">
        <v>1</v>
      </c>
      <c r="F589">
        <v>43943.876100000001</v>
      </c>
      <c r="G589" s="1" t="s">
        <v>68</v>
      </c>
    </row>
    <row r="590" spans="1:7" x14ac:dyDescent="0.25">
      <c r="A590">
        <v>61</v>
      </c>
      <c r="B590" s="1">
        <v>0</v>
      </c>
      <c r="C590">
        <v>35.909999999999997</v>
      </c>
      <c r="D590">
        <v>0</v>
      </c>
      <c r="E590" s="1">
        <v>0</v>
      </c>
      <c r="F590">
        <v>13635.6379</v>
      </c>
      <c r="G590" s="1" t="s">
        <v>79</v>
      </c>
    </row>
    <row r="591" spans="1:7" x14ac:dyDescent="0.25">
      <c r="A591">
        <v>38</v>
      </c>
      <c r="B591" s="1">
        <v>0</v>
      </c>
      <c r="C591">
        <v>30.69</v>
      </c>
      <c r="D591">
        <v>1</v>
      </c>
      <c r="E591" s="1">
        <v>0</v>
      </c>
      <c r="F591">
        <v>5976.8311000000003</v>
      </c>
      <c r="G591" s="1" t="s">
        <v>78</v>
      </c>
    </row>
    <row r="592" spans="1:7" x14ac:dyDescent="0.25">
      <c r="A592">
        <v>58</v>
      </c>
      <c r="B592" s="1">
        <v>0</v>
      </c>
      <c r="C592">
        <v>29</v>
      </c>
      <c r="D592">
        <v>0</v>
      </c>
      <c r="E592" s="1">
        <v>0</v>
      </c>
      <c r="F592">
        <v>11842.441999999999</v>
      </c>
      <c r="G592" s="1" t="s">
        <v>80</v>
      </c>
    </row>
    <row r="593" spans="1:7" x14ac:dyDescent="0.25">
      <c r="A593">
        <v>47</v>
      </c>
      <c r="B593" s="1">
        <v>1</v>
      </c>
      <c r="C593">
        <v>19.57</v>
      </c>
      <c r="D593">
        <v>1</v>
      </c>
      <c r="E593" s="1">
        <v>0</v>
      </c>
      <c r="F593">
        <v>8428.0692999999992</v>
      </c>
      <c r="G593" s="1" t="s">
        <v>68</v>
      </c>
    </row>
    <row r="594" spans="1:7" x14ac:dyDescent="0.25">
      <c r="A594">
        <v>20</v>
      </c>
      <c r="B594" s="1">
        <v>1</v>
      </c>
      <c r="C594">
        <v>31.13</v>
      </c>
      <c r="D594">
        <v>2</v>
      </c>
      <c r="E594" s="1">
        <v>0</v>
      </c>
      <c r="F594">
        <v>2566.4706999999999</v>
      </c>
      <c r="G594" s="1" t="s">
        <v>78</v>
      </c>
    </row>
    <row r="595" spans="1:7" x14ac:dyDescent="0.25">
      <c r="A595">
        <v>21</v>
      </c>
      <c r="B595" s="1">
        <v>0</v>
      </c>
      <c r="C595">
        <v>21.85</v>
      </c>
      <c r="D595">
        <v>1</v>
      </c>
      <c r="E595" s="1">
        <v>1</v>
      </c>
      <c r="F595">
        <v>15359.104499999999</v>
      </c>
      <c r="G595" s="1" t="s">
        <v>79</v>
      </c>
    </row>
    <row r="596" spans="1:7" x14ac:dyDescent="0.25">
      <c r="A596">
        <v>41</v>
      </c>
      <c r="B596" s="1">
        <v>1</v>
      </c>
      <c r="C596">
        <v>40.26</v>
      </c>
      <c r="D596">
        <v>0</v>
      </c>
      <c r="E596" s="1">
        <v>0</v>
      </c>
      <c r="F596">
        <v>5709.1643999999997</v>
      </c>
      <c r="G596" s="1" t="s">
        <v>78</v>
      </c>
    </row>
    <row r="597" spans="1:7" x14ac:dyDescent="0.25">
      <c r="A597">
        <v>46</v>
      </c>
      <c r="B597" s="1">
        <v>0</v>
      </c>
      <c r="C597">
        <v>33.725000000000001</v>
      </c>
      <c r="D597">
        <v>1</v>
      </c>
      <c r="E597" s="1">
        <v>0</v>
      </c>
      <c r="F597">
        <v>8823.9857499999998</v>
      </c>
      <c r="G597" s="1" t="s">
        <v>79</v>
      </c>
    </row>
    <row r="598" spans="1:7" x14ac:dyDescent="0.25">
      <c r="A598">
        <v>42</v>
      </c>
      <c r="B598" s="1">
        <v>0</v>
      </c>
      <c r="C598">
        <v>29.48</v>
      </c>
      <c r="D598">
        <v>2</v>
      </c>
      <c r="E598" s="1">
        <v>0</v>
      </c>
      <c r="F598">
        <v>7640.3091999999997</v>
      </c>
      <c r="G598" s="1" t="s">
        <v>78</v>
      </c>
    </row>
    <row r="599" spans="1:7" x14ac:dyDescent="0.25">
      <c r="A599">
        <v>34</v>
      </c>
      <c r="B599" s="1">
        <v>0</v>
      </c>
      <c r="C599">
        <v>33.25</v>
      </c>
      <c r="D599">
        <v>1</v>
      </c>
      <c r="E599" s="1">
        <v>0</v>
      </c>
      <c r="F599">
        <v>5594.8455000000004</v>
      </c>
      <c r="G599" s="1" t="s">
        <v>79</v>
      </c>
    </row>
    <row r="600" spans="1:7" x14ac:dyDescent="0.25">
      <c r="A600">
        <v>43</v>
      </c>
      <c r="B600" s="1">
        <v>1</v>
      </c>
      <c r="C600">
        <v>32.6</v>
      </c>
      <c r="D600">
        <v>2</v>
      </c>
      <c r="E600" s="1">
        <v>0</v>
      </c>
      <c r="F600">
        <v>7441.5010000000002</v>
      </c>
      <c r="G600" s="1" t="s">
        <v>80</v>
      </c>
    </row>
    <row r="601" spans="1:7" x14ac:dyDescent="0.25">
      <c r="A601">
        <v>52</v>
      </c>
      <c r="B601" s="1">
        <v>0</v>
      </c>
      <c r="C601">
        <v>37.524999999999999</v>
      </c>
      <c r="D601">
        <v>2</v>
      </c>
      <c r="E601" s="1">
        <v>0</v>
      </c>
      <c r="F601">
        <v>33471.971890000001</v>
      </c>
      <c r="G601" s="1" t="s">
        <v>68</v>
      </c>
    </row>
    <row r="602" spans="1:7" x14ac:dyDescent="0.25">
      <c r="A602">
        <v>18</v>
      </c>
      <c r="B602" s="1">
        <v>0</v>
      </c>
      <c r="C602">
        <v>39.159999999999997</v>
      </c>
      <c r="D602">
        <v>0</v>
      </c>
      <c r="E602" s="1">
        <v>0</v>
      </c>
      <c r="F602">
        <v>1633.0444</v>
      </c>
      <c r="G602" s="1" t="s">
        <v>78</v>
      </c>
    </row>
    <row r="603" spans="1:7" x14ac:dyDescent="0.25">
      <c r="A603">
        <v>51</v>
      </c>
      <c r="B603" s="1">
        <v>1</v>
      </c>
      <c r="C603">
        <v>31.635000000000002</v>
      </c>
      <c r="D603">
        <v>0</v>
      </c>
      <c r="E603" s="1">
        <v>0</v>
      </c>
      <c r="F603">
        <v>9174.1356500000002</v>
      </c>
      <c r="G603" s="1" t="s">
        <v>68</v>
      </c>
    </row>
    <row r="604" spans="1:7" x14ac:dyDescent="0.25">
      <c r="A604">
        <v>56</v>
      </c>
      <c r="B604" s="1">
        <v>0</v>
      </c>
      <c r="C604">
        <v>25.3</v>
      </c>
      <c r="D604">
        <v>0</v>
      </c>
      <c r="E604" s="1">
        <v>0</v>
      </c>
      <c r="F604">
        <v>11070.535</v>
      </c>
      <c r="G604" s="1" t="s">
        <v>80</v>
      </c>
    </row>
    <row r="605" spans="1:7" x14ac:dyDescent="0.25">
      <c r="A605">
        <v>64</v>
      </c>
      <c r="B605" s="1">
        <v>0</v>
      </c>
      <c r="C605">
        <v>39.049999999999997</v>
      </c>
      <c r="D605">
        <v>3</v>
      </c>
      <c r="E605" s="1">
        <v>0</v>
      </c>
      <c r="F605">
        <v>16085.127500000001</v>
      </c>
      <c r="G605" s="1" t="s">
        <v>78</v>
      </c>
    </row>
    <row r="606" spans="1:7" x14ac:dyDescent="0.25">
      <c r="A606">
        <v>19</v>
      </c>
      <c r="B606" s="1">
        <v>0</v>
      </c>
      <c r="C606">
        <v>28.31</v>
      </c>
      <c r="D606">
        <v>0</v>
      </c>
      <c r="E606" s="1">
        <v>1</v>
      </c>
      <c r="F606">
        <v>17468.983899999999</v>
      </c>
      <c r="G606" s="1" t="s">
        <v>68</v>
      </c>
    </row>
    <row r="607" spans="1:7" x14ac:dyDescent="0.25">
      <c r="A607">
        <v>51</v>
      </c>
      <c r="B607" s="1">
        <v>0</v>
      </c>
      <c r="C607">
        <v>34.1</v>
      </c>
      <c r="D607">
        <v>0</v>
      </c>
      <c r="E607" s="1">
        <v>0</v>
      </c>
      <c r="F607">
        <v>9283.5619999999999</v>
      </c>
      <c r="G607" s="1" t="s">
        <v>78</v>
      </c>
    </row>
    <row r="608" spans="1:7" x14ac:dyDescent="0.25">
      <c r="A608">
        <v>27</v>
      </c>
      <c r="B608" s="1">
        <v>0</v>
      </c>
      <c r="C608">
        <v>25.175000000000001</v>
      </c>
      <c r="D608">
        <v>0</v>
      </c>
      <c r="E608" s="1">
        <v>0</v>
      </c>
      <c r="F608">
        <v>3558.6202499999999</v>
      </c>
      <c r="G608" s="1" t="s">
        <v>79</v>
      </c>
    </row>
    <row r="609" spans="1:7" x14ac:dyDescent="0.25">
      <c r="A609">
        <v>59</v>
      </c>
      <c r="B609" s="1">
        <v>0</v>
      </c>
      <c r="C609">
        <v>23.655000000000001</v>
      </c>
      <c r="D609">
        <v>0</v>
      </c>
      <c r="E609" s="1">
        <v>1</v>
      </c>
      <c r="F609">
        <v>25678.778450000002</v>
      </c>
      <c r="G609" s="1" t="s">
        <v>68</v>
      </c>
    </row>
    <row r="610" spans="1:7" x14ac:dyDescent="0.25">
      <c r="A610">
        <v>28</v>
      </c>
      <c r="B610" s="1">
        <v>1</v>
      </c>
      <c r="C610">
        <v>26.98</v>
      </c>
      <c r="D610">
        <v>2</v>
      </c>
      <c r="E610" s="1">
        <v>0</v>
      </c>
      <c r="F610">
        <v>4435.0941999999995</v>
      </c>
      <c r="G610" s="1" t="s">
        <v>79</v>
      </c>
    </row>
    <row r="611" spans="1:7" x14ac:dyDescent="0.25">
      <c r="A611">
        <v>30</v>
      </c>
      <c r="B611" s="1">
        <v>1</v>
      </c>
      <c r="C611">
        <v>37.799999999999997</v>
      </c>
      <c r="D611">
        <v>2</v>
      </c>
      <c r="E611" s="1">
        <v>1</v>
      </c>
      <c r="F611">
        <v>39241.442000000003</v>
      </c>
      <c r="G611" s="1" t="s">
        <v>80</v>
      </c>
    </row>
    <row r="612" spans="1:7" x14ac:dyDescent="0.25">
      <c r="A612">
        <v>47</v>
      </c>
      <c r="B612" s="1">
        <v>0</v>
      </c>
      <c r="C612">
        <v>29.37</v>
      </c>
      <c r="D612">
        <v>1</v>
      </c>
      <c r="E612" s="1">
        <v>0</v>
      </c>
      <c r="F612">
        <v>8547.6913000000004</v>
      </c>
      <c r="G612" s="1" t="s">
        <v>78</v>
      </c>
    </row>
    <row r="613" spans="1:7" x14ac:dyDescent="0.25">
      <c r="A613">
        <v>38</v>
      </c>
      <c r="B613" s="1">
        <v>0</v>
      </c>
      <c r="C613">
        <v>34.799999999999997</v>
      </c>
      <c r="D613">
        <v>2</v>
      </c>
      <c r="E613" s="1">
        <v>0</v>
      </c>
      <c r="F613">
        <v>6571.5439999999999</v>
      </c>
      <c r="G613" s="1" t="s">
        <v>80</v>
      </c>
    </row>
    <row r="614" spans="1:7" x14ac:dyDescent="0.25">
      <c r="A614">
        <v>18</v>
      </c>
      <c r="B614" s="1">
        <v>0</v>
      </c>
      <c r="C614">
        <v>33.155000000000001</v>
      </c>
      <c r="D614">
        <v>0</v>
      </c>
      <c r="E614" s="1">
        <v>0</v>
      </c>
      <c r="F614">
        <v>2207.6974500000001</v>
      </c>
      <c r="G614" s="1" t="s">
        <v>79</v>
      </c>
    </row>
    <row r="615" spans="1:7" x14ac:dyDescent="0.25">
      <c r="A615">
        <v>34</v>
      </c>
      <c r="B615" s="1">
        <v>0</v>
      </c>
      <c r="C615">
        <v>19</v>
      </c>
      <c r="D615">
        <v>3</v>
      </c>
      <c r="E615" s="1">
        <v>0</v>
      </c>
      <c r="F615">
        <v>6753.0379999999996</v>
      </c>
      <c r="G615" s="1" t="s">
        <v>79</v>
      </c>
    </row>
    <row r="616" spans="1:7" x14ac:dyDescent="0.25">
      <c r="A616">
        <v>20</v>
      </c>
      <c r="B616" s="1">
        <v>0</v>
      </c>
      <c r="C616">
        <v>33</v>
      </c>
      <c r="D616">
        <v>0</v>
      </c>
      <c r="E616" s="1">
        <v>0</v>
      </c>
      <c r="F616">
        <v>1880.07</v>
      </c>
      <c r="G616" s="1" t="s">
        <v>78</v>
      </c>
    </row>
    <row r="617" spans="1:7" x14ac:dyDescent="0.25">
      <c r="A617">
        <v>47</v>
      </c>
      <c r="B617" s="1">
        <v>0</v>
      </c>
      <c r="C617">
        <v>36.630000000000003</v>
      </c>
      <c r="D617">
        <v>1</v>
      </c>
      <c r="E617" s="1">
        <v>1</v>
      </c>
      <c r="F617">
        <v>42969.852700000003</v>
      </c>
      <c r="G617" s="1" t="s">
        <v>78</v>
      </c>
    </row>
    <row r="618" spans="1:7" x14ac:dyDescent="0.25">
      <c r="A618">
        <v>56</v>
      </c>
      <c r="B618" s="1">
        <v>0</v>
      </c>
      <c r="C618">
        <v>28.594999999999999</v>
      </c>
      <c r="D618">
        <v>0</v>
      </c>
      <c r="E618" s="1">
        <v>0</v>
      </c>
      <c r="F618">
        <v>11658.11505</v>
      </c>
      <c r="G618" s="1" t="s">
        <v>79</v>
      </c>
    </row>
    <row r="619" spans="1:7" x14ac:dyDescent="0.25">
      <c r="A619">
        <v>49</v>
      </c>
      <c r="B619" s="1">
        <v>1</v>
      </c>
      <c r="C619">
        <v>25.6</v>
      </c>
      <c r="D619">
        <v>2</v>
      </c>
      <c r="E619" s="1">
        <v>1</v>
      </c>
      <c r="F619">
        <v>23306.546999999999</v>
      </c>
      <c r="G619" s="1" t="s">
        <v>80</v>
      </c>
    </row>
    <row r="620" spans="1:7" x14ac:dyDescent="0.25">
      <c r="A620">
        <v>19</v>
      </c>
      <c r="B620" s="1">
        <v>0</v>
      </c>
      <c r="C620">
        <v>33.11</v>
      </c>
      <c r="D620">
        <v>0</v>
      </c>
      <c r="E620" s="1">
        <v>1</v>
      </c>
      <c r="F620">
        <v>34439.855900000002</v>
      </c>
      <c r="G620" s="1" t="s">
        <v>78</v>
      </c>
    </row>
    <row r="621" spans="1:7" x14ac:dyDescent="0.25">
      <c r="A621">
        <v>55</v>
      </c>
      <c r="B621" s="1">
        <v>0</v>
      </c>
      <c r="C621">
        <v>37.1</v>
      </c>
      <c r="D621">
        <v>0</v>
      </c>
      <c r="E621" s="1">
        <v>0</v>
      </c>
      <c r="F621">
        <v>10713.644</v>
      </c>
      <c r="G621" s="1" t="s">
        <v>80</v>
      </c>
    </row>
    <row r="622" spans="1:7" x14ac:dyDescent="0.25">
      <c r="A622">
        <v>30</v>
      </c>
      <c r="B622" s="1">
        <v>1</v>
      </c>
      <c r="C622">
        <v>31.4</v>
      </c>
      <c r="D622">
        <v>1</v>
      </c>
      <c r="E622" s="1">
        <v>0</v>
      </c>
      <c r="F622">
        <v>3659.346</v>
      </c>
      <c r="G622" s="1" t="s">
        <v>80</v>
      </c>
    </row>
    <row r="623" spans="1:7" x14ac:dyDescent="0.25">
      <c r="A623">
        <v>37</v>
      </c>
      <c r="B623" s="1">
        <v>1</v>
      </c>
      <c r="C623">
        <v>34.1</v>
      </c>
      <c r="D623">
        <v>4</v>
      </c>
      <c r="E623" s="1">
        <v>1</v>
      </c>
      <c r="F623">
        <v>40182.245999999999</v>
      </c>
      <c r="G623" s="1" t="s">
        <v>80</v>
      </c>
    </row>
    <row r="624" spans="1:7" x14ac:dyDescent="0.25">
      <c r="A624">
        <v>49</v>
      </c>
      <c r="B624" s="1">
        <v>0</v>
      </c>
      <c r="C624">
        <v>21.3</v>
      </c>
      <c r="D624">
        <v>1</v>
      </c>
      <c r="E624" s="1">
        <v>0</v>
      </c>
      <c r="F624">
        <v>9182.17</v>
      </c>
      <c r="G624" s="1" t="s">
        <v>80</v>
      </c>
    </row>
    <row r="625" spans="1:7" x14ac:dyDescent="0.25">
      <c r="A625">
        <v>18</v>
      </c>
      <c r="B625" s="1">
        <v>1</v>
      </c>
      <c r="C625">
        <v>33.534999999999997</v>
      </c>
      <c r="D625">
        <v>0</v>
      </c>
      <c r="E625" s="1">
        <v>1</v>
      </c>
      <c r="F625">
        <v>34617.840649999998</v>
      </c>
      <c r="G625" s="1" t="s">
        <v>79</v>
      </c>
    </row>
    <row r="626" spans="1:7" x14ac:dyDescent="0.25">
      <c r="A626">
        <v>59</v>
      </c>
      <c r="B626" s="1">
        <v>1</v>
      </c>
      <c r="C626">
        <v>28.785</v>
      </c>
      <c r="D626">
        <v>0</v>
      </c>
      <c r="E626" s="1">
        <v>0</v>
      </c>
      <c r="F626">
        <v>12129.614149999999</v>
      </c>
      <c r="G626" s="1" t="s">
        <v>68</v>
      </c>
    </row>
    <row r="627" spans="1:7" x14ac:dyDescent="0.25">
      <c r="A627">
        <v>29</v>
      </c>
      <c r="B627" s="1">
        <v>0</v>
      </c>
      <c r="C627">
        <v>26.03</v>
      </c>
      <c r="D627">
        <v>0</v>
      </c>
      <c r="E627" s="1">
        <v>0</v>
      </c>
      <c r="F627">
        <v>3736.4647</v>
      </c>
      <c r="G627" s="1" t="s">
        <v>68</v>
      </c>
    </row>
    <row r="628" spans="1:7" x14ac:dyDescent="0.25">
      <c r="A628">
        <v>36</v>
      </c>
      <c r="B628" s="1">
        <v>1</v>
      </c>
      <c r="C628">
        <v>28.88</v>
      </c>
      <c r="D628">
        <v>3</v>
      </c>
      <c r="E628" s="1">
        <v>0</v>
      </c>
      <c r="F628">
        <v>6748.5911999999998</v>
      </c>
      <c r="G628" s="1" t="s">
        <v>79</v>
      </c>
    </row>
    <row r="629" spans="1:7" x14ac:dyDescent="0.25">
      <c r="A629">
        <v>33</v>
      </c>
      <c r="B629" s="1">
        <v>1</v>
      </c>
      <c r="C629">
        <v>42.46</v>
      </c>
      <c r="D629">
        <v>1</v>
      </c>
      <c r="E629" s="1">
        <v>0</v>
      </c>
      <c r="F629">
        <v>11326.71487</v>
      </c>
      <c r="G629" s="1" t="s">
        <v>78</v>
      </c>
    </row>
    <row r="630" spans="1:7" x14ac:dyDescent="0.25">
      <c r="A630">
        <v>58</v>
      </c>
      <c r="B630" s="1">
        <v>1</v>
      </c>
      <c r="C630">
        <v>38</v>
      </c>
      <c r="D630">
        <v>0</v>
      </c>
      <c r="E630" s="1">
        <v>0</v>
      </c>
      <c r="F630">
        <v>11365.951999999999</v>
      </c>
      <c r="G630" s="1" t="s">
        <v>80</v>
      </c>
    </row>
    <row r="631" spans="1:7" x14ac:dyDescent="0.25">
      <c r="A631">
        <v>44</v>
      </c>
      <c r="B631" s="1">
        <v>0</v>
      </c>
      <c r="C631">
        <v>38.950000000000003</v>
      </c>
      <c r="D631">
        <v>0</v>
      </c>
      <c r="E631" s="1">
        <v>1</v>
      </c>
      <c r="F631">
        <v>42983.458500000001</v>
      </c>
      <c r="G631" s="1" t="s">
        <v>68</v>
      </c>
    </row>
    <row r="632" spans="1:7" x14ac:dyDescent="0.25">
      <c r="A632">
        <v>53</v>
      </c>
      <c r="B632" s="1">
        <v>1</v>
      </c>
      <c r="C632">
        <v>36.1</v>
      </c>
      <c r="D632">
        <v>1</v>
      </c>
      <c r="E632" s="1">
        <v>0</v>
      </c>
      <c r="F632">
        <v>10085.846</v>
      </c>
      <c r="G632" s="1" t="s">
        <v>80</v>
      </c>
    </row>
    <row r="633" spans="1:7" x14ac:dyDescent="0.25">
      <c r="A633">
        <v>24</v>
      </c>
      <c r="B633" s="1">
        <v>1</v>
      </c>
      <c r="C633">
        <v>29.3</v>
      </c>
      <c r="D633">
        <v>0</v>
      </c>
      <c r="E633" s="1">
        <v>0</v>
      </c>
      <c r="F633">
        <v>1977.8150000000001</v>
      </c>
      <c r="G633" s="1" t="s">
        <v>80</v>
      </c>
    </row>
    <row r="634" spans="1:7" x14ac:dyDescent="0.25">
      <c r="A634">
        <v>29</v>
      </c>
      <c r="B634" s="1">
        <v>0</v>
      </c>
      <c r="C634">
        <v>35.53</v>
      </c>
      <c r="D634">
        <v>0</v>
      </c>
      <c r="E634" s="1">
        <v>0</v>
      </c>
      <c r="F634">
        <v>3366.6696999999999</v>
      </c>
      <c r="G634" s="1" t="s">
        <v>78</v>
      </c>
    </row>
    <row r="635" spans="1:7" x14ac:dyDescent="0.25">
      <c r="A635">
        <v>40</v>
      </c>
      <c r="B635" s="1">
        <v>1</v>
      </c>
      <c r="C635">
        <v>22.704999999999998</v>
      </c>
      <c r="D635">
        <v>2</v>
      </c>
      <c r="E635" s="1">
        <v>0</v>
      </c>
      <c r="F635">
        <v>7173.35995</v>
      </c>
      <c r="G635" s="1" t="s">
        <v>79</v>
      </c>
    </row>
    <row r="636" spans="1:7" x14ac:dyDescent="0.25">
      <c r="A636">
        <v>51</v>
      </c>
      <c r="B636" s="1">
        <v>1</v>
      </c>
      <c r="C636">
        <v>39.700000000000003</v>
      </c>
      <c r="D636">
        <v>1</v>
      </c>
      <c r="E636" s="1">
        <v>0</v>
      </c>
      <c r="F636">
        <v>9391.3459999999995</v>
      </c>
      <c r="G636" s="1" t="s">
        <v>80</v>
      </c>
    </row>
    <row r="637" spans="1:7" x14ac:dyDescent="0.25">
      <c r="A637">
        <v>64</v>
      </c>
      <c r="B637" s="1">
        <v>1</v>
      </c>
      <c r="C637">
        <v>38.19</v>
      </c>
      <c r="D637">
        <v>0</v>
      </c>
      <c r="E637" s="1">
        <v>0</v>
      </c>
      <c r="F637">
        <v>14410.9321</v>
      </c>
      <c r="G637" s="1" t="s">
        <v>79</v>
      </c>
    </row>
    <row r="638" spans="1:7" x14ac:dyDescent="0.25">
      <c r="A638">
        <v>19</v>
      </c>
      <c r="B638" s="1">
        <v>0</v>
      </c>
      <c r="C638">
        <v>24.51</v>
      </c>
      <c r="D638">
        <v>1</v>
      </c>
      <c r="E638" s="1">
        <v>0</v>
      </c>
      <c r="F638">
        <v>2709.1118999999999</v>
      </c>
      <c r="G638" s="1" t="s">
        <v>68</v>
      </c>
    </row>
    <row r="639" spans="1:7" x14ac:dyDescent="0.25">
      <c r="A639">
        <v>35</v>
      </c>
      <c r="B639" s="1">
        <v>0</v>
      </c>
      <c r="C639">
        <v>38.094999999999999</v>
      </c>
      <c r="D639">
        <v>2</v>
      </c>
      <c r="E639" s="1">
        <v>0</v>
      </c>
      <c r="F639">
        <v>24915.046259999999</v>
      </c>
      <c r="G639" s="1" t="s">
        <v>79</v>
      </c>
    </row>
    <row r="640" spans="1:7" x14ac:dyDescent="0.25">
      <c r="A640">
        <v>39</v>
      </c>
      <c r="B640" s="1">
        <v>1</v>
      </c>
      <c r="C640">
        <v>26.41</v>
      </c>
      <c r="D640">
        <v>0</v>
      </c>
      <c r="E640" s="1">
        <v>1</v>
      </c>
      <c r="F640">
        <v>20149.322899999999</v>
      </c>
      <c r="G640" s="1" t="s">
        <v>79</v>
      </c>
    </row>
    <row r="641" spans="1:7" x14ac:dyDescent="0.25">
      <c r="A641">
        <v>56</v>
      </c>
      <c r="B641" s="1">
        <v>1</v>
      </c>
      <c r="C641">
        <v>33.659999999999997</v>
      </c>
      <c r="D641">
        <v>4</v>
      </c>
      <c r="E641" s="1">
        <v>0</v>
      </c>
      <c r="F641">
        <v>12949.1554</v>
      </c>
      <c r="G641" s="1" t="s">
        <v>78</v>
      </c>
    </row>
    <row r="642" spans="1:7" x14ac:dyDescent="0.25">
      <c r="A642">
        <v>33</v>
      </c>
      <c r="B642" s="1">
        <v>1</v>
      </c>
      <c r="C642">
        <v>42.4</v>
      </c>
      <c r="D642">
        <v>5</v>
      </c>
      <c r="E642" s="1">
        <v>0</v>
      </c>
      <c r="F642">
        <v>6666.2430000000004</v>
      </c>
      <c r="G642" s="1" t="s">
        <v>80</v>
      </c>
    </row>
    <row r="643" spans="1:7" x14ac:dyDescent="0.25">
      <c r="A643">
        <v>42</v>
      </c>
      <c r="B643" s="1">
        <v>1</v>
      </c>
      <c r="C643">
        <v>28.31</v>
      </c>
      <c r="D643">
        <v>3</v>
      </c>
      <c r="E643" s="1">
        <v>1</v>
      </c>
      <c r="F643">
        <v>32787.458590000002</v>
      </c>
      <c r="G643" s="1" t="s">
        <v>68</v>
      </c>
    </row>
    <row r="644" spans="1:7" x14ac:dyDescent="0.25">
      <c r="A644">
        <v>61</v>
      </c>
      <c r="B644" s="1">
        <v>1</v>
      </c>
      <c r="C644">
        <v>33.914999999999999</v>
      </c>
      <c r="D644">
        <v>0</v>
      </c>
      <c r="E644" s="1">
        <v>0</v>
      </c>
      <c r="F644">
        <v>13143.86485</v>
      </c>
      <c r="G644" s="1" t="s">
        <v>79</v>
      </c>
    </row>
    <row r="645" spans="1:7" x14ac:dyDescent="0.25">
      <c r="A645">
        <v>23</v>
      </c>
      <c r="B645" s="1">
        <v>0</v>
      </c>
      <c r="C645">
        <v>34.96</v>
      </c>
      <c r="D645">
        <v>3</v>
      </c>
      <c r="E645" s="1">
        <v>0</v>
      </c>
      <c r="F645">
        <v>4466.6214</v>
      </c>
      <c r="G645" s="1" t="s">
        <v>68</v>
      </c>
    </row>
    <row r="646" spans="1:7" x14ac:dyDescent="0.25">
      <c r="A646">
        <v>43</v>
      </c>
      <c r="B646" s="1">
        <v>1</v>
      </c>
      <c r="C646">
        <v>35.31</v>
      </c>
      <c r="D646">
        <v>2</v>
      </c>
      <c r="E646" s="1">
        <v>0</v>
      </c>
      <c r="F646">
        <v>18806.145469999999</v>
      </c>
      <c r="G646" s="1" t="s">
        <v>78</v>
      </c>
    </row>
    <row r="647" spans="1:7" x14ac:dyDescent="0.25">
      <c r="A647">
        <v>48</v>
      </c>
      <c r="B647" s="1">
        <v>1</v>
      </c>
      <c r="C647">
        <v>30.78</v>
      </c>
      <c r="D647">
        <v>3</v>
      </c>
      <c r="E647" s="1">
        <v>0</v>
      </c>
      <c r="F647">
        <v>10141.136200000001</v>
      </c>
      <c r="G647" s="1" t="s">
        <v>79</v>
      </c>
    </row>
    <row r="648" spans="1:7" x14ac:dyDescent="0.25">
      <c r="A648">
        <v>39</v>
      </c>
      <c r="B648" s="1">
        <v>1</v>
      </c>
      <c r="C648">
        <v>26.22</v>
      </c>
      <c r="D648">
        <v>1</v>
      </c>
      <c r="E648" s="1">
        <v>0</v>
      </c>
      <c r="F648">
        <v>6123.5688</v>
      </c>
      <c r="G648" s="1" t="s">
        <v>68</v>
      </c>
    </row>
    <row r="649" spans="1:7" x14ac:dyDescent="0.25">
      <c r="A649">
        <v>40</v>
      </c>
      <c r="B649" s="1">
        <v>0</v>
      </c>
      <c r="C649">
        <v>23.37</v>
      </c>
      <c r="D649">
        <v>3</v>
      </c>
      <c r="E649" s="1">
        <v>0</v>
      </c>
      <c r="F649">
        <v>8252.2842999999993</v>
      </c>
      <c r="G649" s="1" t="s">
        <v>79</v>
      </c>
    </row>
    <row r="650" spans="1:7" x14ac:dyDescent="0.25">
      <c r="A650">
        <v>18</v>
      </c>
      <c r="B650" s="1">
        <v>1</v>
      </c>
      <c r="C650">
        <v>28.5</v>
      </c>
      <c r="D650">
        <v>0</v>
      </c>
      <c r="E650" s="1">
        <v>0</v>
      </c>
      <c r="F650">
        <v>1712.2270000000001</v>
      </c>
      <c r="G650" s="1" t="s">
        <v>79</v>
      </c>
    </row>
    <row r="651" spans="1:7" x14ac:dyDescent="0.25">
      <c r="A651">
        <v>58</v>
      </c>
      <c r="B651" s="1">
        <v>0</v>
      </c>
      <c r="C651">
        <v>32.965000000000003</v>
      </c>
      <c r="D651">
        <v>0</v>
      </c>
      <c r="E651" s="1">
        <v>0</v>
      </c>
      <c r="F651">
        <v>12430.95335</v>
      </c>
      <c r="G651" s="1" t="s">
        <v>79</v>
      </c>
    </row>
    <row r="652" spans="1:7" x14ac:dyDescent="0.25">
      <c r="A652">
        <v>49</v>
      </c>
      <c r="B652" s="1">
        <v>0</v>
      </c>
      <c r="C652">
        <v>42.68</v>
      </c>
      <c r="D652">
        <v>2</v>
      </c>
      <c r="E652" s="1">
        <v>0</v>
      </c>
      <c r="F652">
        <v>9800.8881999999994</v>
      </c>
      <c r="G652" s="1" t="s">
        <v>78</v>
      </c>
    </row>
    <row r="653" spans="1:7" x14ac:dyDescent="0.25">
      <c r="A653">
        <v>53</v>
      </c>
      <c r="B653" s="1">
        <v>0</v>
      </c>
      <c r="C653">
        <v>39.6</v>
      </c>
      <c r="D653">
        <v>1</v>
      </c>
      <c r="E653" s="1">
        <v>0</v>
      </c>
      <c r="F653">
        <v>10579.710999999999</v>
      </c>
      <c r="G653" s="1" t="s">
        <v>78</v>
      </c>
    </row>
    <row r="654" spans="1:7" x14ac:dyDescent="0.25">
      <c r="A654">
        <v>48</v>
      </c>
      <c r="B654" s="1">
        <v>0</v>
      </c>
      <c r="C654">
        <v>31.13</v>
      </c>
      <c r="D654">
        <v>0</v>
      </c>
      <c r="E654" s="1">
        <v>0</v>
      </c>
      <c r="F654">
        <v>8280.6226999999999</v>
      </c>
      <c r="G654" s="1" t="s">
        <v>78</v>
      </c>
    </row>
    <row r="655" spans="1:7" x14ac:dyDescent="0.25">
      <c r="A655">
        <v>45</v>
      </c>
      <c r="B655" s="1">
        <v>0</v>
      </c>
      <c r="C655">
        <v>36.299999999999997</v>
      </c>
      <c r="D655">
        <v>2</v>
      </c>
      <c r="E655" s="1">
        <v>0</v>
      </c>
      <c r="F655">
        <v>8527.5319999999992</v>
      </c>
      <c r="G655" s="1" t="s">
        <v>78</v>
      </c>
    </row>
    <row r="656" spans="1:7" x14ac:dyDescent="0.25">
      <c r="A656">
        <v>59</v>
      </c>
      <c r="B656" s="1">
        <v>0</v>
      </c>
      <c r="C656">
        <v>35.200000000000003</v>
      </c>
      <c r="D656">
        <v>0</v>
      </c>
      <c r="E656" s="1">
        <v>0</v>
      </c>
      <c r="F656">
        <v>12244.531000000001</v>
      </c>
      <c r="G656" s="1" t="s">
        <v>78</v>
      </c>
    </row>
    <row r="657" spans="1:7" x14ac:dyDescent="0.25">
      <c r="A657">
        <v>52</v>
      </c>
      <c r="B657" s="1">
        <v>0</v>
      </c>
      <c r="C657">
        <v>25.3</v>
      </c>
      <c r="D657">
        <v>2</v>
      </c>
      <c r="E657" s="1">
        <v>1</v>
      </c>
      <c r="F657">
        <v>24667.419000000002</v>
      </c>
      <c r="G657" s="1" t="s">
        <v>78</v>
      </c>
    </row>
    <row r="658" spans="1:7" x14ac:dyDescent="0.25">
      <c r="A658">
        <v>26</v>
      </c>
      <c r="B658" s="1">
        <v>0</v>
      </c>
      <c r="C658">
        <v>42.4</v>
      </c>
      <c r="D658">
        <v>1</v>
      </c>
      <c r="E658" s="1">
        <v>0</v>
      </c>
      <c r="F658">
        <v>3410.3240000000001</v>
      </c>
      <c r="G658" s="1" t="s">
        <v>80</v>
      </c>
    </row>
    <row r="659" spans="1:7" x14ac:dyDescent="0.25">
      <c r="A659">
        <v>27</v>
      </c>
      <c r="B659" s="1">
        <v>1</v>
      </c>
      <c r="C659">
        <v>33.155000000000001</v>
      </c>
      <c r="D659">
        <v>2</v>
      </c>
      <c r="E659" s="1">
        <v>0</v>
      </c>
      <c r="F659">
        <v>4058.71245</v>
      </c>
      <c r="G659" s="1" t="s">
        <v>68</v>
      </c>
    </row>
    <row r="660" spans="1:7" x14ac:dyDescent="0.25">
      <c r="A660">
        <v>48</v>
      </c>
      <c r="B660" s="1">
        <v>0</v>
      </c>
      <c r="C660">
        <v>35.909999999999997</v>
      </c>
      <c r="D660">
        <v>1</v>
      </c>
      <c r="E660" s="1">
        <v>0</v>
      </c>
      <c r="F660">
        <v>26392.260289999998</v>
      </c>
      <c r="G660" s="1" t="s">
        <v>79</v>
      </c>
    </row>
    <row r="661" spans="1:7" x14ac:dyDescent="0.25">
      <c r="A661">
        <v>57</v>
      </c>
      <c r="B661" s="1">
        <v>0</v>
      </c>
      <c r="C661">
        <v>28.785</v>
      </c>
      <c r="D661">
        <v>4</v>
      </c>
      <c r="E661" s="1">
        <v>0</v>
      </c>
      <c r="F661">
        <v>14394.398150000001</v>
      </c>
      <c r="G661" s="1" t="s">
        <v>79</v>
      </c>
    </row>
    <row r="662" spans="1:7" x14ac:dyDescent="0.25">
      <c r="A662">
        <v>37</v>
      </c>
      <c r="B662" s="1">
        <v>1</v>
      </c>
      <c r="C662">
        <v>46.53</v>
      </c>
      <c r="D662">
        <v>3</v>
      </c>
      <c r="E662" s="1">
        <v>0</v>
      </c>
      <c r="F662">
        <v>6435.6237000000001</v>
      </c>
      <c r="G662" s="1" t="s">
        <v>78</v>
      </c>
    </row>
    <row r="663" spans="1:7" x14ac:dyDescent="0.25">
      <c r="A663">
        <v>57</v>
      </c>
      <c r="B663" s="1">
        <v>0</v>
      </c>
      <c r="C663">
        <v>23.98</v>
      </c>
      <c r="D663">
        <v>1</v>
      </c>
      <c r="E663" s="1">
        <v>0</v>
      </c>
      <c r="F663">
        <v>22192.437109999999</v>
      </c>
      <c r="G663" s="1" t="s">
        <v>78</v>
      </c>
    </row>
    <row r="664" spans="1:7" x14ac:dyDescent="0.25">
      <c r="A664">
        <v>32</v>
      </c>
      <c r="B664" s="1">
        <v>0</v>
      </c>
      <c r="C664">
        <v>31.54</v>
      </c>
      <c r="D664">
        <v>1</v>
      </c>
      <c r="E664" s="1">
        <v>0</v>
      </c>
      <c r="F664">
        <v>5148.5526</v>
      </c>
      <c r="G664" s="1" t="s">
        <v>79</v>
      </c>
    </row>
    <row r="665" spans="1:7" x14ac:dyDescent="0.25">
      <c r="A665">
        <v>18</v>
      </c>
      <c r="B665" s="1">
        <v>1</v>
      </c>
      <c r="C665">
        <v>33.659999999999997</v>
      </c>
      <c r="D665">
        <v>0</v>
      </c>
      <c r="E665" s="1">
        <v>0</v>
      </c>
      <c r="F665">
        <v>1136.3994</v>
      </c>
      <c r="G665" s="1" t="s">
        <v>78</v>
      </c>
    </row>
    <row r="666" spans="1:7" x14ac:dyDescent="0.25">
      <c r="A666">
        <v>64</v>
      </c>
      <c r="B666" s="1">
        <v>0</v>
      </c>
      <c r="C666">
        <v>22.99</v>
      </c>
      <c r="D666">
        <v>0</v>
      </c>
      <c r="E666" s="1">
        <v>1</v>
      </c>
      <c r="F666">
        <v>27037.914100000002</v>
      </c>
      <c r="G666" s="1" t="s">
        <v>78</v>
      </c>
    </row>
    <row r="667" spans="1:7" x14ac:dyDescent="0.25">
      <c r="A667">
        <v>43</v>
      </c>
      <c r="B667" s="1">
        <v>1</v>
      </c>
      <c r="C667">
        <v>38.06</v>
      </c>
      <c r="D667">
        <v>2</v>
      </c>
      <c r="E667" s="1">
        <v>1</v>
      </c>
      <c r="F667">
        <v>42560.430399999997</v>
      </c>
      <c r="G667" s="1" t="s">
        <v>78</v>
      </c>
    </row>
    <row r="668" spans="1:7" x14ac:dyDescent="0.25">
      <c r="A668">
        <v>49</v>
      </c>
      <c r="B668" s="1">
        <v>1</v>
      </c>
      <c r="C668">
        <v>28.7</v>
      </c>
      <c r="D668">
        <v>1</v>
      </c>
      <c r="E668" s="1">
        <v>0</v>
      </c>
      <c r="F668">
        <v>8703.4560000000001</v>
      </c>
      <c r="G668" s="1" t="s">
        <v>80</v>
      </c>
    </row>
    <row r="669" spans="1:7" x14ac:dyDescent="0.25">
      <c r="A669">
        <v>40</v>
      </c>
      <c r="B669" s="1">
        <v>0</v>
      </c>
      <c r="C669">
        <v>32.774999999999999</v>
      </c>
      <c r="D669">
        <v>2</v>
      </c>
      <c r="E669" s="1">
        <v>1</v>
      </c>
      <c r="F669">
        <v>40003.332249999999</v>
      </c>
      <c r="G669" s="1" t="s">
        <v>68</v>
      </c>
    </row>
    <row r="670" spans="1:7" x14ac:dyDescent="0.25">
      <c r="A670">
        <v>62</v>
      </c>
      <c r="B670" s="1">
        <v>1</v>
      </c>
      <c r="C670">
        <v>32.015000000000001</v>
      </c>
      <c r="D670">
        <v>0</v>
      </c>
      <c r="E670" s="1">
        <v>1</v>
      </c>
      <c r="F670">
        <v>45710.207849999999</v>
      </c>
      <c r="G670" s="1" t="s">
        <v>79</v>
      </c>
    </row>
    <row r="671" spans="1:7" x14ac:dyDescent="0.25">
      <c r="A671">
        <v>40</v>
      </c>
      <c r="B671" s="1">
        <v>0</v>
      </c>
      <c r="C671">
        <v>29.81</v>
      </c>
      <c r="D671">
        <v>1</v>
      </c>
      <c r="E671" s="1">
        <v>0</v>
      </c>
      <c r="F671">
        <v>6500.2358999999997</v>
      </c>
      <c r="G671" s="1" t="s">
        <v>78</v>
      </c>
    </row>
    <row r="672" spans="1:7" x14ac:dyDescent="0.25">
      <c r="A672">
        <v>30</v>
      </c>
      <c r="B672" s="1">
        <v>1</v>
      </c>
      <c r="C672">
        <v>31.57</v>
      </c>
      <c r="D672">
        <v>3</v>
      </c>
      <c r="E672" s="1">
        <v>0</v>
      </c>
      <c r="F672">
        <v>4837.5823</v>
      </c>
      <c r="G672" s="1" t="s">
        <v>78</v>
      </c>
    </row>
    <row r="673" spans="1:7" x14ac:dyDescent="0.25">
      <c r="A673">
        <v>29</v>
      </c>
      <c r="B673" s="1">
        <v>0</v>
      </c>
      <c r="C673">
        <v>31.16</v>
      </c>
      <c r="D673">
        <v>0</v>
      </c>
      <c r="E673" s="1">
        <v>0</v>
      </c>
      <c r="F673">
        <v>3943.5954000000002</v>
      </c>
      <c r="G673" s="1" t="s">
        <v>79</v>
      </c>
    </row>
    <row r="674" spans="1:7" x14ac:dyDescent="0.25">
      <c r="A674">
        <v>36</v>
      </c>
      <c r="B674" s="1">
        <v>1</v>
      </c>
      <c r="C674">
        <v>29.7</v>
      </c>
      <c r="D674">
        <v>0</v>
      </c>
      <c r="E674" s="1">
        <v>0</v>
      </c>
      <c r="F674">
        <v>4399.7309999999998</v>
      </c>
      <c r="G674" s="1" t="s">
        <v>78</v>
      </c>
    </row>
    <row r="675" spans="1:7" x14ac:dyDescent="0.25">
      <c r="A675">
        <v>41</v>
      </c>
      <c r="B675" s="1">
        <v>0</v>
      </c>
      <c r="C675">
        <v>31.02</v>
      </c>
      <c r="D675">
        <v>0</v>
      </c>
      <c r="E675" s="1">
        <v>0</v>
      </c>
      <c r="F675">
        <v>6185.3208000000004</v>
      </c>
      <c r="G675" s="1" t="s">
        <v>78</v>
      </c>
    </row>
    <row r="676" spans="1:7" x14ac:dyDescent="0.25">
      <c r="A676">
        <v>44</v>
      </c>
      <c r="B676" s="1">
        <v>0</v>
      </c>
      <c r="C676">
        <v>43.89</v>
      </c>
      <c r="D676">
        <v>2</v>
      </c>
      <c r="E676" s="1">
        <v>1</v>
      </c>
      <c r="F676">
        <v>46200.985099999998</v>
      </c>
      <c r="G676" s="1" t="s">
        <v>78</v>
      </c>
    </row>
    <row r="677" spans="1:7" x14ac:dyDescent="0.25">
      <c r="A677">
        <v>45</v>
      </c>
      <c r="B677" s="1">
        <v>1</v>
      </c>
      <c r="C677">
        <v>21.375</v>
      </c>
      <c r="D677">
        <v>0</v>
      </c>
      <c r="E677" s="1">
        <v>0</v>
      </c>
      <c r="F677">
        <v>7222.7862500000001</v>
      </c>
      <c r="G677" s="1" t="s">
        <v>68</v>
      </c>
    </row>
    <row r="678" spans="1:7" x14ac:dyDescent="0.25">
      <c r="A678">
        <v>55</v>
      </c>
      <c r="B678" s="1">
        <v>0</v>
      </c>
      <c r="C678">
        <v>40.81</v>
      </c>
      <c r="D678">
        <v>3</v>
      </c>
      <c r="E678" s="1">
        <v>0</v>
      </c>
      <c r="F678">
        <v>12485.8009</v>
      </c>
      <c r="G678" s="1" t="s">
        <v>78</v>
      </c>
    </row>
    <row r="679" spans="1:7" x14ac:dyDescent="0.25">
      <c r="A679">
        <v>60</v>
      </c>
      <c r="B679" s="1">
        <v>1</v>
      </c>
      <c r="C679">
        <v>31.35</v>
      </c>
      <c r="D679">
        <v>3</v>
      </c>
      <c r="E679" s="1">
        <v>1</v>
      </c>
      <c r="F679">
        <v>46130.5265</v>
      </c>
      <c r="G679" s="1" t="s">
        <v>68</v>
      </c>
    </row>
    <row r="680" spans="1:7" x14ac:dyDescent="0.25">
      <c r="A680">
        <v>56</v>
      </c>
      <c r="B680" s="1">
        <v>1</v>
      </c>
      <c r="C680">
        <v>36.1</v>
      </c>
      <c r="D680">
        <v>3</v>
      </c>
      <c r="E680" s="1">
        <v>0</v>
      </c>
      <c r="F680">
        <v>12363.547</v>
      </c>
      <c r="G680" s="1" t="s">
        <v>80</v>
      </c>
    </row>
    <row r="681" spans="1:7" x14ac:dyDescent="0.25">
      <c r="A681">
        <v>49</v>
      </c>
      <c r="B681" s="1">
        <v>0</v>
      </c>
      <c r="C681">
        <v>23.18</v>
      </c>
      <c r="D681">
        <v>2</v>
      </c>
      <c r="E681" s="1">
        <v>0</v>
      </c>
      <c r="F681">
        <v>10156.7832</v>
      </c>
      <c r="G681" s="1" t="s">
        <v>68</v>
      </c>
    </row>
    <row r="682" spans="1:7" x14ac:dyDescent="0.25">
      <c r="A682">
        <v>21</v>
      </c>
      <c r="B682" s="1">
        <v>0</v>
      </c>
      <c r="C682">
        <v>17.399999999999999</v>
      </c>
      <c r="D682">
        <v>1</v>
      </c>
      <c r="E682" s="1">
        <v>0</v>
      </c>
      <c r="F682">
        <v>2585.2689999999998</v>
      </c>
      <c r="G682" s="1" t="s">
        <v>80</v>
      </c>
    </row>
    <row r="683" spans="1:7" x14ac:dyDescent="0.25">
      <c r="A683">
        <v>19</v>
      </c>
      <c r="B683" s="1">
        <v>1</v>
      </c>
      <c r="C683">
        <v>20.3</v>
      </c>
      <c r="D683">
        <v>0</v>
      </c>
      <c r="E683" s="1">
        <v>0</v>
      </c>
      <c r="F683">
        <v>1242.26</v>
      </c>
      <c r="G683" s="1" t="s">
        <v>80</v>
      </c>
    </row>
    <row r="684" spans="1:7" x14ac:dyDescent="0.25">
      <c r="A684">
        <v>39</v>
      </c>
      <c r="B684" s="1">
        <v>1</v>
      </c>
      <c r="C684">
        <v>35.299999999999997</v>
      </c>
      <c r="D684">
        <v>2</v>
      </c>
      <c r="E684" s="1">
        <v>1</v>
      </c>
      <c r="F684">
        <v>40103.89</v>
      </c>
      <c r="G684" s="1" t="s">
        <v>80</v>
      </c>
    </row>
    <row r="685" spans="1:7" x14ac:dyDescent="0.25">
      <c r="A685">
        <v>53</v>
      </c>
      <c r="B685" s="1">
        <v>1</v>
      </c>
      <c r="C685">
        <v>24.32</v>
      </c>
      <c r="D685">
        <v>0</v>
      </c>
      <c r="E685" s="1">
        <v>0</v>
      </c>
      <c r="F685">
        <v>9863.4717999999993</v>
      </c>
      <c r="G685" s="1" t="s">
        <v>68</v>
      </c>
    </row>
    <row r="686" spans="1:7" x14ac:dyDescent="0.25">
      <c r="A686">
        <v>33</v>
      </c>
      <c r="B686" s="1">
        <v>0</v>
      </c>
      <c r="C686">
        <v>18.5</v>
      </c>
      <c r="D686">
        <v>1</v>
      </c>
      <c r="E686" s="1">
        <v>0</v>
      </c>
      <c r="F686">
        <v>4766.0219999999999</v>
      </c>
      <c r="G686" s="1" t="s">
        <v>80</v>
      </c>
    </row>
    <row r="687" spans="1:7" x14ac:dyDescent="0.25">
      <c r="A687">
        <v>53</v>
      </c>
      <c r="B687" s="1">
        <v>1</v>
      </c>
      <c r="C687">
        <v>26.41</v>
      </c>
      <c r="D687">
        <v>2</v>
      </c>
      <c r="E687" s="1">
        <v>0</v>
      </c>
      <c r="F687">
        <v>11244.376899999999</v>
      </c>
      <c r="G687" s="1" t="s">
        <v>79</v>
      </c>
    </row>
    <row r="688" spans="1:7" x14ac:dyDescent="0.25">
      <c r="A688">
        <v>42</v>
      </c>
      <c r="B688" s="1">
        <v>1</v>
      </c>
      <c r="C688">
        <v>26.125</v>
      </c>
      <c r="D688">
        <v>2</v>
      </c>
      <c r="E688" s="1">
        <v>0</v>
      </c>
      <c r="F688">
        <v>7729.6457499999997</v>
      </c>
      <c r="G688" s="1" t="s">
        <v>79</v>
      </c>
    </row>
    <row r="689" spans="1:7" x14ac:dyDescent="0.25">
      <c r="A689">
        <v>40</v>
      </c>
      <c r="B689" s="1">
        <v>1</v>
      </c>
      <c r="C689">
        <v>41.69</v>
      </c>
      <c r="D689">
        <v>0</v>
      </c>
      <c r="E689" s="1">
        <v>0</v>
      </c>
      <c r="F689">
        <v>5438.7491</v>
      </c>
      <c r="G689" s="1" t="s">
        <v>78</v>
      </c>
    </row>
    <row r="690" spans="1:7" x14ac:dyDescent="0.25">
      <c r="A690">
        <v>47</v>
      </c>
      <c r="B690" s="1">
        <v>0</v>
      </c>
      <c r="C690">
        <v>24.1</v>
      </c>
      <c r="D690">
        <v>1</v>
      </c>
      <c r="E690" s="1">
        <v>0</v>
      </c>
      <c r="F690">
        <v>26236.579969999999</v>
      </c>
      <c r="G690" s="1" t="s">
        <v>80</v>
      </c>
    </row>
    <row r="691" spans="1:7" x14ac:dyDescent="0.25">
      <c r="A691">
        <v>27</v>
      </c>
      <c r="B691" s="1">
        <v>1</v>
      </c>
      <c r="C691">
        <v>31.13</v>
      </c>
      <c r="D691">
        <v>1</v>
      </c>
      <c r="E691" s="1">
        <v>1</v>
      </c>
      <c r="F691">
        <v>34806.467700000001</v>
      </c>
      <c r="G691" s="1" t="s">
        <v>78</v>
      </c>
    </row>
    <row r="692" spans="1:7" x14ac:dyDescent="0.25">
      <c r="A692">
        <v>21</v>
      </c>
      <c r="B692" s="1">
        <v>1</v>
      </c>
      <c r="C692">
        <v>27.36</v>
      </c>
      <c r="D692">
        <v>0</v>
      </c>
      <c r="E692" s="1">
        <v>0</v>
      </c>
      <c r="F692">
        <v>2104.1134000000002</v>
      </c>
      <c r="G692" s="1" t="s">
        <v>79</v>
      </c>
    </row>
    <row r="693" spans="1:7" x14ac:dyDescent="0.25">
      <c r="A693">
        <v>47</v>
      </c>
      <c r="B693" s="1">
        <v>1</v>
      </c>
      <c r="C693">
        <v>36.200000000000003</v>
      </c>
      <c r="D693">
        <v>1</v>
      </c>
      <c r="E693" s="1">
        <v>0</v>
      </c>
      <c r="F693">
        <v>8068.1850000000004</v>
      </c>
      <c r="G693" s="1" t="s">
        <v>80</v>
      </c>
    </row>
    <row r="694" spans="1:7" x14ac:dyDescent="0.25">
      <c r="A694">
        <v>20</v>
      </c>
      <c r="B694" s="1">
        <v>1</v>
      </c>
      <c r="C694">
        <v>32.395000000000003</v>
      </c>
      <c r="D694">
        <v>1</v>
      </c>
      <c r="E694" s="1">
        <v>0</v>
      </c>
      <c r="F694">
        <v>2362.2290499999999</v>
      </c>
      <c r="G694" s="1" t="s">
        <v>68</v>
      </c>
    </row>
    <row r="695" spans="1:7" x14ac:dyDescent="0.25">
      <c r="A695">
        <v>24</v>
      </c>
      <c r="B695" s="1">
        <v>1</v>
      </c>
      <c r="C695">
        <v>23.655000000000001</v>
      </c>
      <c r="D695">
        <v>0</v>
      </c>
      <c r="E695" s="1">
        <v>0</v>
      </c>
      <c r="F695">
        <v>2352.9684499999998</v>
      </c>
      <c r="G695" s="1" t="s">
        <v>68</v>
      </c>
    </row>
    <row r="696" spans="1:7" x14ac:dyDescent="0.25">
      <c r="A696">
        <v>27</v>
      </c>
      <c r="B696" s="1">
        <v>0</v>
      </c>
      <c r="C696">
        <v>34.799999999999997</v>
      </c>
      <c r="D696">
        <v>1</v>
      </c>
      <c r="E696" s="1">
        <v>0</v>
      </c>
      <c r="F696">
        <v>3577.9989999999998</v>
      </c>
      <c r="G696" s="1" t="s">
        <v>80</v>
      </c>
    </row>
    <row r="697" spans="1:7" x14ac:dyDescent="0.25">
      <c r="A697">
        <v>26</v>
      </c>
      <c r="B697" s="1">
        <v>0</v>
      </c>
      <c r="C697">
        <v>40.185000000000002</v>
      </c>
      <c r="D697">
        <v>0</v>
      </c>
      <c r="E697" s="1">
        <v>0</v>
      </c>
      <c r="F697">
        <v>3201.2451500000002</v>
      </c>
      <c r="G697" s="1" t="s">
        <v>68</v>
      </c>
    </row>
    <row r="698" spans="1:7" x14ac:dyDescent="0.25">
      <c r="A698">
        <v>53</v>
      </c>
      <c r="B698" s="1">
        <v>0</v>
      </c>
      <c r="C698">
        <v>32.299999999999997</v>
      </c>
      <c r="D698">
        <v>2</v>
      </c>
      <c r="E698" s="1">
        <v>0</v>
      </c>
      <c r="F698">
        <v>29186.482360000002</v>
      </c>
      <c r="G698" s="1" t="s">
        <v>79</v>
      </c>
    </row>
    <row r="699" spans="1:7" x14ac:dyDescent="0.25">
      <c r="A699">
        <v>41</v>
      </c>
      <c r="B699" s="1">
        <v>1</v>
      </c>
      <c r="C699">
        <v>35.75</v>
      </c>
      <c r="D699">
        <v>1</v>
      </c>
      <c r="E699" s="1">
        <v>1</v>
      </c>
      <c r="F699">
        <v>40273.645499999999</v>
      </c>
      <c r="G699" s="1" t="s">
        <v>78</v>
      </c>
    </row>
    <row r="700" spans="1:7" x14ac:dyDescent="0.25">
      <c r="A700">
        <v>56</v>
      </c>
      <c r="B700" s="1">
        <v>1</v>
      </c>
      <c r="C700">
        <v>33.725000000000001</v>
      </c>
      <c r="D700">
        <v>0</v>
      </c>
      <c r="E700" s="1">
        <v>0</v>
      </c>
      <c r="F700">
        <v>10976.24575</v>
      </c>
      <c r="G700" s="1" t="s">
        <v>68</v>
      </c>
    </row>
    <row r="701" spans="1:7" x14ac:dyDescent="0.25">
      <c r="A701">
        <v>23</v>
      </c>
      <c r="B701" s="1">
        <v>0</v>
      </c>
      <c r="C701">
        <v>39.270000000000003</v>
      </c>
      <c r="D701">
        <v>2</v>
      </c>
      <c r="E701" s="1">
        <v>0</v>
      </c>
      <c r="F701">
        <v>3500.6122999999998</v>
      </c>
      <c r="G701" s="1" t="s">
        <v>78</v>
      </c>
    </row>
    <row r="702" spans="1:7" x14ac:dyDescent="0.25">
      <c r="A702">
        <v>21</v>
      </c>
      <c r="B702" s="1">
        <v>0</v>
      </c>
      <c r="C702">
        <v>34.869999999999997</v>
      </c>
      <c r="D702">
        <v>0</v>
      </c>
      <c r="E702" s="1">
        <v>0</v>
      </c>
      <c r="F702">
        <v>2020.5523000000001</v>
      </c>
      <c r="G702" s="1" t="s">
        <v>78</v>
      </c>
    </row>
    <row r="703" spans="1:7" x14ac:dyDescent="0.25">
      <c r="A703">
        <v>50</v>
      </c>
      <c r="B703" s="1">
        <v>0</v>
      </c>
      <c r="C703">
        <v>44.744999999999997</v>
      </c>
      <c r="D703">
        <v>0</v>
      </c>
      <c r="E703" s="1">
        <v>0</v>
      </c>
      <c r="F703">
        <v>9541.6955500000004</v>
      </c>
      <c r="G703" s="1" t="s">
        <v>79</v>
      </c>
    </row>
    <row r="704" spans="1:7" x14ac:dyDescent="0.25">
      <c r="A704">
        <v>53</v>
      </c>
      <c r="B704" s="1">
        <v>1</v>
      </c>
      <c r="C704">
        <v>41.47</v>
      </c>
      <c r="D704">
        <v>0</v>
      </c>
      <c r="E704" s="1">
        <v>0</v>
      </c>
      <c r="F704">
        <v>9504.3102999999992</v>
      </c>
      <c r="G704" s="1" t="s">
        <v>78</v>
      </c>
    </row>
    <row r="705" spans="1:7" x14ac:dyDescent="0.25">
      <c r="A705">
        <v>34</v>
      </c>
      <c r="B705" s="1">
        <v>0</v>
      </c>
      <c r="C705">
        <v>26.41</v>
      </c>
      <c r="D705">
        <v>1</v>
      </c>
      <c r="E705" s="1">
        <v>0</v>
      </c>
      <c r="F705">
        <v>5385.3379000000004</v>
      </c>
      <c r="G705" s="1" t="s">
        <v>68</v>
      </c>
    </row>
    <row r="706" spans="1:7" x14ac:dyDescent="0.25">
      <c r="A706">
        <v>47</v>
      </c>
      <c r="B706" s="1">
        <v>0</v>
      </c>
      <c r="C706">
        <v>29.545000000000002</v>
      </c>
      <c r="D706">
        <v>1</v>
      </c>
      <c r="E706" s="1">
        <v>0</v>
      </c>
      <c r="F706">
        <v>8930.9345499999999</v>
      </c>
      <c r="G706" s="1" t="s">
        <v>68</v>
      </c>
    </row>
    <row r="707" spans="1:7" x14ac:dyDescent="0.25">
      <c r="A707">
        <v>33</v>
      </c>
      <c r="B707" s="1">
        <v>0</v>
      </c>
      <c r="C707">
        <v>32.9</v>
      </c>
      <c r="D707">
        <v>2</v>
      </c>
      <c r="E707" s="1">
        <v>0</v>
      </c>
      <c r="F707">
        <v>5375.0379999999996</v>
      </c>
      <c r="G707" s="1" t="s">
        <v>80</v>
      </c>
    </row>
    <row r="708" spans="1:7" x14ac:dyDescent="0.25">
      <c r="A708">
        <v>51</v>
      </c>
      <c r="B708" s="1">
        <v>0</v>
      </c>
      <c r="C708">
        <v>38.06</v>
      </c>
      <c r="D708">
        <v>0</v>
      </c>
      <c r="E708" s="1">
        <v>1</v>
      </c>
      <c r="F708">
        <v>44400.4064</v>
      </c>
      <c r="G708" s="1" t="s">
        <v>78</v>
      </c>
    </row>
    <row r="709" spans="1:7" x14ac:dyDescent="0.25">
      <c r="A709">
        <v>49</v>
      </c>
      <c r="B709" s="1">
        <v>1</v>
      </c>
      <c r="C709">
        <v>28.69</v>
      </c>
      <c r="D709">
        <v>3</v>
      </c>
      <c r="E709" s="1">
        <v>0</v>
      </c>
      <c r="F709">
        <v>10264.4421</v>
      </c>
      <c r="G709" s="1" t="s">
        <v>68</v>
      </c>
    </row>
    <row r="710" spans="1:7" x14ac:dyDescent="0.25">
      <c r="A710">
        <v>31</v>
      </c>
      <c r="B710" s="1">
        <v>0</v>
      </c>
      <c r="C710">
        <v>30.495000000000001</v>
      </c>
      <c r="D710">
        <v>3</v>
      </c>
      <c r="E710" s="1">
        <v>0</v>
      </c>
      <c r="F710">
        <v>6113.2310500000003</v>
      </c>
      <c r="G710" s="1" t="s">
        <v>79</v>
      </c>
    </row>
    <row r="711" spans="1:7" x14ac:dyDescent="0.25">
      <c r="A711">
        <v>36</v>
      </c>
      <c r="B711" s="1">
        <v>0</v>
      </c>
      <c r="C711">
        <v>27.74</v>
      </c>
      <c r="D711">
        <v>0</v>
      </c>
      <c r="E711" s="1">
        <v>0</v>
      </c>
      <c r="F711">
        <v>5469.0065999999997</v>
      </c>
      <c r="G711" s="1" t="s">
        <v>79</v>
      </c>
    </row>
    <row r="712" spans="1:7" x14ac:dyDescent="0.25">
      <c r="A712">
        <v>18</v>
      </c>
      <c r="B712" s="1">
        <v>1</v>
      </c>
      <c r="C712">
        <v>35.200000000000003</v>
      </c>
      <c r="D712">
        <v>1</v>
      </c>
      <c r="E712" s="1">
        <v>0</v>
      </c>
      <c r="F712">
        <v>1727.54</v>
      </c>
      <c r="G712" s="1" t="s">
        <v>78</v>
      </c>
    </row>
    <row r="713" spans="1:7" x14ac:dyDescent="0.25">
      <c r="A713">
        <v>50</v>
      </c>
      <c r="B713" s="1">
        <v>0</v>
      </c>
      <c r="C713">
        <v>23.54</v>
      </c>
      <c r="D713">
        <v>2</v>
      </c>
      <c r="E713" s="1">
        <v>0</v>
      </c>
      <c r="F713">
        <v>10107.220600000001</v>
      </c>
      <c r="G713" s="1" t="s">
        <v>78</v>
      </c>
    </row>
    <row r="714" spans="1:7" x14ac:dyDescent="0.25">
      <c r="A714">
        <v>43</v>
      </c>
      <c r="B714" s="1">
        <v>0</v>
      </c>
      <c r="C714">
        <v>30.684999999999999</v>
      </c>
      <c r="D714">
        <v>2</v>
      </c>
      <c r="E714" s="1">
        <v>0</v>
      </c>
      <c r="F714">
        <v>8310.8391499999998</v>
      </c>
      <c r="G714" s="1" t="s">
        <v>68</v>
      </c>
    </row>
    <row r="715" spans="1:7" x14ac:dyDescent="0.25">
      <c r="A715">
        <v>20</v>
      </c>
      <c r="B715" s="1">
        <v>1</v>
      </c>
      <c r="C715">
        <v>40.47</v>
      </c>
      <c r="D715">
        <v>0</v>
      </c>
      <c r="E715" s="1">
        <v>0</v>
      </c>
      <c r="F715">
        <v>1984.4532999999999</v>
      </c>
      <c r="G715" s="1" t="s">
        <v>79</v>
      </c>
    </row>
    <row r="716" spans="1:7" x14ac:dyDescent="0.25">
      <c r="A716">
        <v>24</v>
      </c>
      <c r="B716" s="1">
        <v>0</v>
      </c>
      <c r="C716">
        <v>22.6</v>
      </c>
      <c r="D716">
        <v>0</v>
      </c>
      <c r="E716" s="1">
        <v>0</v>
      </c>
      <c r="F716">
        <v>2457.502</v>
      </c>
      <c r="G716" s="1" t="s">
        <v>80</v>
      </c>
    </row>
    <row r="717" spans="1:7" x14ac:dyDescent="0.25">
      <c r="A717">
        <v>60</v>
      </c>
      <c r="B717" s="1">
        <v>1</v>
      </c>
      <c r="C717">
        <v>28.9</v>
      </c>
      <c r="D717">
        <v>0</v>
      </c>
      <c r="E717" s="1">
        <v>0</v>
      </c>
      <c r="F717">
        <v>12146.971</v>
      </c>
      <c r="G717" s="1" t="s">
        <v>80</v>
      </c>
    </row>
    <row r="718" spans="1:7" x14ac:dyDescent="0.25">
      <c r="A718">
        <v>49</v>
      </c>
      <c r="B718" s="1">
        <v>0</v>
      </c>
      <c r="C718">
        <v>22.61</v>
      </c>
      <c r="D718">
        <v>1</v>
      </c>
      <c r="E718" s="1">
        <v>0</v>
      </c>
      <c r="F718">
        <v>9566.9909000000007</v>
      </c>
      <c r="G718" s="1" t="s">
        <v>68</v>
      </c>
    </row>
    <row r="719" spans="1:7" x14ac:dyDescent="0.25">
      <c r="A719">
        <v>60</v>
      </c>
      <c r="B719" s="1">
        <v>1</v>
      </c>
      <c r="C719">
        <v>24.32</v>
      </c>
      <c r="D719">
        <v>1</v>
      </c>
      <c r="E719" s="1">
        <v>0</v>
      </c>
      <c r="F719">
        <v>13112.604799999999</v>
      </c>
      <c r="G719" s="1" t="s">
        <v>68</v>
      </c>
    </row>
    <row r="720" spans="1:7" x14ac:dyDescent="0.25">
      <c r="A720">
        <v>51</v>
      </c>
      <c r="B720" s="1">
        <v>0</v>
      </c>
      <c r="C720">
        <v>36.67</v>
      </c>
      <c r="D720">
        <v>2</v>
      </c>
      <c r="E720" s="1">
        <v>0</v>
      </c>
      <c r="F720">
        <v>10848.1343</v>
      </c>
      <c r="G720" s="1" t="s">
        <v>68</v>
      </c>
    </row>
    <row r="721" spans="1:7" x14ac:dyDescent="0.25">
      <c r="A721">
        <v>58</v>
      </c>
      <c r="B721" s="1">
        <v>0</v>
      </c>
      <c r="C721">
        <v>33.44</v>
      </c>
      <c r="D721">
        <v>0</v>
      </c>
      <c r="E721" s="1">
        <v>0</v>
      </c>
      <c r="F721">
        <v>12231.613600000001</v>
      </c>
      <c r="G721" s="1" t="s">
        <v>68</v>
      </c>
    </row>
    <row r="722" spans="1:7" x14ac:dyDescent="0.25">
      <c r="A722">
        <v>51</v>
      </c>
      <c r="B722" s="1">
        <v>0</v>
      </c>
      <c r="C722">
        <v>40.659999999999997</v>
      </c>
      <c r="D722">
        <v>0</v>
      </c>
      <c r="E722" s="1">
        <v>0</v>
      </c>
      <c r="F722">
        <v>9875.6803999999993</v>
      </c>
      <c r="G722" s="1" t="s">
        <v>79</v>
      </c>
    </row>
    <row r="723" spans="1:7" x14ac:dyDescent="0.25">
      <c r="A723">
        <v>53</v>
      </c>
      <c r="B723" s="1">
        <v>1</v>
      </c>
      <c r="C723">
        <v>36.6</v>
      </c>
      <c r="D723">
        <v>3</v>
      </c>
      <c r="E723" s="1">
        <v>0</v>
      </c>
      <c r="F723">
        <v>11264.540999999999</v>
      </c>
      <c r="G723" s="1" t="s">
        <v>80</v>
      </c>
    </row>
    <row r="724" spans="1:7" x14ac:dyDescent="0.25">
      <c r="A724">
        <v>62</v>
      </c>
      <c r="B724" s="1">
        <v>1</v>
      </c>
      <c r="C724">
        <v>37.4</v>
      </c>
      <c r="D724">
        <v>0</v>
      </c>
      <c r="E724" s="1">
        <v>0</v>
      </c>
      <c r="F724">
        <v>12979.358</v>
      </c>
      <c r="G724" s="1" t="s">
        <v>80</v>
      </c>
    </row>
    <row r="725" spans="1:7" x14ac:dyDescent="0.25">
      <c r="A725">
        <v>19</v>
      </c>
      <c r="B725" s="1">
        <v>1</v>
      </c>
      <c r="C725">
        <v>35.4</v>
      </c>
      <c r="D725">
        <v>0</v>
      </c>
      <c r="E725" s="1">
        <v>0</v>
      </c>
      <c r="F725">
        <v>1263.249</v>
      </c>
      <c r="G725" s="1" t="s">
        <v>80</v>
      </c>
    </row>
    <row r="726" spans="1:7" x14ac:dyDescent="0.25">
      <c r="A726">
        <v>50</v>
      </c>
      <c r="B726" s="1">
        <v>0</v>
      </c>
      <c r="C726">
        <v>27.074999999999999</v>
      </c>
      <c r="D726">
        <v>1</v>
      </c>
      <c r="E726" s="1">
        <v>0</v>
      </c>
      <c r="F726">
        <v>10106.134249999999</v>
      </c>
      <c r="G726" s="1" t="s">
        <v>79</v>
      </c>
    </row>
    <row r="727" spans="1:7" x14ac:dyDescent="0.25">
      <c r="A727">
        <v>30</v>
      </c>
      <c r="B727" s="1">
        <v>0</v>
      </c>
      <c r="C727">
        <v>39.049999999999997</v>
      </c>
      <c r="D727">
        <v>3</v>
      </c>
      <c r="E727" s="1">
        <v>1</v>
      </c>
      <c r="F727">
        <v>40932.429499999998</v>
      </c>
      <c r="G727" s="1" t="s">
        <v>78</v>
      </c>
    </row>
    <row r="728" spans="1:7" x14ac:dyDescent="0.25">
      <c r="A728">
        <v>41</v>
      </c>
      <c r="B728" s="1">
        <v>1</v>
      </c>
      <c r="C728">
        <v>28.405000000000001</v>
      </c>
      <c r="D728">
        <v>1</v>
      </c>
      <c r="E728" s="1">
        <v>0</v>
      </c>
      <c r="F728">
        <v>6664.68595</v>
      </c>
      <c r="G728" s="1" t="s">
        <v>68</v>
      </c>
    </row>
    <row r="729" spans="1:7" x14ac:dyDescent="0.25">
      <c r="A729">
        <v>29</v>
      </c>
      <c r="B729" s="1">
        <v>0</v>
      </c>
      <c r="C729">
        <v>21.754999999999999</v>
      </c>
      <c r="D729">
        <v>1</v>
      </c>
      <c r="E729" s="1">
        <v>1</v>
      </c>
      <c r="F729">
        <v>16657.71745</v>
      </c>
      <c r="G729" s="1" t="s">
        <v>79</v>
      </c>
    </row>
    <row r="730" spans="1:7" x14ac:dyDescent="0.25">
      <c r="A730">
        <v>18</v>
      </c>
      <c r="B730" s="1">
        <v>0</v>
      </c>
      <c r="C730">
        <v>40.28</v>
      </c>
      <c r="D730">
        <v>0</v>
      </c>
      <c r="E730" s="1">
        <v>0</v>
      </c>
      <c r="F730">
        <v>2217.6012000000001</v>
      </c>
      <c r="G730" s="1" t="s">
        <v>79</v>
      </c>
    </row>
    <row r="731" spans="1:7" x14ac:dyDescent="0.25">
      <c r="A731">
        <v>41</v>
      </c>
      <c r="B731" s="1">
        <v>0</v>
      </c>
      <c r="C731">
        <v>36.08</v>
      </c>
      <c r="D731">
        <v>1</v>
      </c>
      <c r="E731" s="1">
        <v>0</v>
      </c>
      <c r="F731">
        <v>6781.3541999999998</v>
      </c>
      <c r="G731" s="1" t="s">
        <v>78</v>
      </c>
    </row>
    <row r="732" spans="1:7" x14ac:dyDescent="0.25">
      <c r="A732">
        <v>35</v>
      </c>
      <c r="B732" s="1">
        <v>1</v>
      </c>
      <c r="C732">
        <v>24.42</v>
      </c>
      <c r="D732">
        <v>3</v>
      </c>
      <c r="E732" s="1">
        <v>1</v>
      </c>
      <c r="F732">
        <v>19361.998800000001</v>
      </c>
      <c r="G732" s="1" t="s">
        <v>78</v>
      </c>
    </row>
    <row r="733" spans="1:7" x14ac:dyDescent="0.25">
      <c r="A733">
        <v>53</v>
      </c>
      <c r="B733" s="1">
        <v>1</v>
      </c>
      <c r="C733">
        <v>21.4</v>
      </c>
      <c r="D733">
        <v>1</v>
      </c>
      <c r="E733" s="1">
        <v>0</v>
      </c>
      <c r="F733">
        <v>10065.413</v>
      </c>
      <c r="G733" s="1" t="s">
        <v>80</v>
      </c>
    </row>
    <row r="734" spans="1:7" x14ac:dyDescent="0.25">
      <c r="A734">
        <v>24</v>
      </c>
      <c r="B734" s="1">
        <v>0</v>
      </c>
      <c r="C734">
        <v>30.1</v>
      </c>
      <c r="D734">
        <v>3</v>
      </c>
      <c r="E734" s="1">
        <v>0</v>
      </c>
      <c r="F734">
        <v>4234.9269999999997</v>
      </c>
      <c r="G734" s="1" t="s">
        <v>80</v>
      </c>
    </row>
    <row r="735" spans="1:7" x14ac:dyDescent="0.25">
      <c r="A735">
        <v>48</v>
      </c>
      <c r="B735" s="1">
        <v>0</v>
      </c>
      <c r="C735">
        <v>27.265000000000001</v>
      </c>
      <c r="D735">
        <v>1</v>
      </c>
      <c r="E735" s="1">
        <v>0</v>
      </c>
      <c r="F735">
        <v>9447.2503500000003</v>
      </c>
      <c r="G735" s="1" t="s">
        <v>79</v>
      </c>
    </row>
    <row r="736" spans="1:7" x14ac:dyDescent="0.25">
      <c r="A736">
        <v>59</v>
      </c>
      <c r="B736" s="1">
        <v>0</v>
      </c>
      <c r="C736">
        <v>32.1</v>
      </c>
      <c r="D736">
        <v>3</v>
      </c>
      <c r="E736" s="1">
        <v>0</v>
      </c>
      <c r="F736">
        <v>14007.222</v>
      </c>
      <c r="G736" s="1" t="s">
        <v>80</v>
      </c>
    </row>
    <row r="737" spans="1:7" x14ac:dyDescent="0.25">
      <c r="A737">
        <v>49</v>
      </c>
      <c r="B737" s="1">
        <v>0</v>
      </c>
      <c r="C737">
        <v>34.770000000000003</v>
      </c>
      <c r="D737">
        <v>1</v>
      </c>
      <c r="E737" s="1">
        <v>0</v>
      </c>
      <c r="F737">
        <v>9583.8932999999997</v>
      </c>
      <c r="G737" s="1" t="s">
        <v>68</v>
      </c>
    </row>
    <row r="738" spans="1:7" x14ac:dyDescent="0.25">
      <c r="A738">
        <v>37</v>
      </c>
      <c r="B738" s="1">
        <v>0</v>
      </c>
      <c r="C738">
        <v>38.39</v>
      </c>
      <c r="D738">
        <v>0</v>
      </c>
      <c r="E738" s="1">
        <v>1</v>
      </c>
      <c r="F738">
        <v>40419.019099999998</v>
      </c>
      <c r="G738" s="1" t="s">
        <v>78</v>
      </c>
    </row>
    <row r="739" spans="1:7" x14ac:dyDescent="0.25">
      <c r="A739">
        <v>26</v>
      </c>
      <c r="B739" s="1">
        <v>1</v>
      </c>
      <c r="C739">
        <v>23.7</v>
      </c>
      <c r="D739">
        <v>2</v>
      </c>
      <c r="E739" s="1">
        <v>0</v>
      </c>
      <c r="F739">
        <v>3484.3310000000001</v>
      </c>
      <c r="G739" s="1" t="s">
        <v>80</v>
      </c>
    </row>
    <row r="740" spans="1:7" x14ac:dyDescent="0.25">
      <c r="A740">
        <v>23</v>
      </c>
      <c r="B740" s="1">
        <v>1</v>
      </c>
      <c r="C740">
        <v>31.73</v>
      </c>
      <c r="D740">
        <v>3</v>
      </c>
      <c r="E740" s="1">
        <v>1</v>
      </c>
      <c r="F740">
        <v>36189.101699999999</v>
      </c>
      <c r="G740" s="1" t="s">
        <v>79</v>
      </c>
    </row>
    <row r="741" spans="1:7" x14ac:dyDescent="0.25">
      <c r="A741">
        <v>29</v>
      </c>
      <c r="B741" s="1">
        <v>1</v>
      </c>
      <c r="C741">
        <v>35.5</v>
      </c>
      <c r="D741">
        <v>2</v>
      </c>
      <c r="E741" s="1">
        <v>1</v>
      </c>
      <c r="F741">
        <v>44585.455869999998</v>
      </c>
      <c r="G741" s="1" t="s">
        <v>80</v>
      </c>
    </row>
    <row r="742" spans="1:7" x14ac:dyDescent="0.25">
      <c r="A742">
        <v>45</v>
      </c>
      <c r="B742" s="1">
        <v>1</v>
      </c>
      <c r="C742">
        <v>24.035</v>
      </c>
      <c r="D742">
        <v>2</v>
      </c>
      <c r="E742" s="1">
        <v>0</v>
      </c>
      <c r="F742">
        <v>8604.4836500000001</v>
      </c>
      <c r="G742" s="1" t="s">
        <v>79</v>
      </c>
    </row>
    <row r="743" spans="1:7" x14ac:dyDescent="0.25">
      <c r="A743">
        <v>27</v>
      </c>
      <c r="B743" s="1">
        <v>1</v>
      </c>
      <c r="C743">
        <v>29.15</v>
      </c>
      <c r="D743">
        <v>0</v>
      </c>
      <c r="E743" s="1">
        <v>1</v>
      </c>
      <c r="F743">
        <v>18246.495500000001</v>
      </c>
      <c r="G743" s="1" t="s">
        <v>78</v>
      </c>
    </row>
    <row r="744" spans="1:7" x14ac:dyDescent="0.25">
      <c r="A744">
        <v>53</v>
      </c>
      <c r="B744" s="1">
        <v>1</v>
      </c>
      <c r="C744">
        <v>34.104999999999997</v>
      </c>
      <c r="D744">
        <v>0</v>
      </c>
      <c r="E744" s="1">
        <v>1</v>
      </c>
      <c r="F744">
        <v>43254.417950000003</v>
      </c>
      <c r="G744" s="1" t="s">
        <v>79</v>
      </c>
    </row>
    <row r="745" spans="1:7" x14ac:dyDescent="0.25">
      <c r="A745">
        <v>31</v>
      </c>
      <c r="B745" s="1">
        <v>0</v>
      </c>
      <c r="C745">
        <v>26.62</v>
      </c>
      <c r="D745">
        <v>0</v>
      </c>
      <c r="E745" s="1">
        <v>0</v>
      </c>
      <c r="F745">
        <v>3757.8447999999999</v>
      </c>
      <c r="G745" s="1" t="s">
        <v>78</v>
      </c>
    </row>
    <row r="746" spans="1:7" x14ac:dyDescent="0.25">
      <c r="A746">
        <v>50</v>
      </c>
      <c r="B746" s="1">
        <v>1</v>
      </c>
      <c r="C746">
        <v>26.41</v>
      </c>
      <c r="D746">
        <v>0</v>
      </c>
      <c r="E746" s="1">
        <v>0</v>
      </c>
      <c r="F746">
        <v>8827.2098999999998</v>
      </c>
      <c r="G746" s="1" t="s">
        <v>68</v>
      </c>
    </row>
    <row r="747" spans="1:7" x14ac:dyDescent="0.25">
      <c r="A747">
        <v>50</v>
      </c>
      <c r="B747" s="1">
        <v>0</v>
      </c>
      <c r="C747">
        <v>30.114999999999998</v>
      </c>
      <c r="D747">
        <v>1</v>
      </c>
      <c r="E747" s="1">
        <v>0</v>
      </c>
      <c r="F747">
        <v>9910.3598500000007</v>
      </c>
      <c r="G747" s="1" t="s">
        <v>68</v>
      </c>
    </row>
    <row r="748" spans="1:7" x14ac:dyDescent="0.25">
      <c r="A748">
        <v>34</v>
      </c>
      <c r="B748" s="1">
        <v>1</v>
      </c>
      <c r="C748">
        <v>27</v>
      </c>
      <c r="D748">
        <v>2</v>
      </c>
      <c r="E748" s="1">
        <v>0</v>
      </c>
      <c r="F748">
        <v>11737.848840000001</v>
      </c>
      <c r="G748" s="1" t="s">
        <v>80</v>
      </c>
    </row>
    <row r="749" spans="1:7" x14ac:dyDescent="0.25">
      <c r="A749">
        <v>19</v>
      </c>
      <c r="B749" s="1">
        <v>1</v>
      </c>
      <c r="C749">
        <v>21.754999999999999</v>
      </c>
      <c r="D749">
        <v>0</v>
      </c>
      <c r="E749" s="1">
        <v>0</v>
      </c>
      <c r="F749">
        <v>1627.2824499999999</v>
      </c>
      <c r="G749" s="1" t="s">
        <v>68</v>
      </c>
    </row>
    <row r="750" spans="1:7" x14ac:dyDescent="0.25">
      <c r="A750">
        <v>47</v>
      </c>
      <c r="B750" s="1">
        <v>0</v>
      </c>
      <c r="C750">
        <v>36</v>
      </c>
      <c r="D750">
        <v>1</v>
      </c>
      <c r="E750" s="1">
        <v>0</v>
      </c>
      <c r="F750">
        <v>8556.9069999999992</v>
      </c>
      <c r="G750" s="1" t="s">
        <v>80</v>
      </c>
    </row>
    <row r="751" spans="1:7" x14ac:dyDescent="0.25">
      <c r="A751">
        <v>28</v>
      </c>
      <c r="B751" s="1">
        <v>1</v>
      </c>
      <c r="C751">
        <v>30.875</v>
      </c>
      <c r="D751">
        <v>0</v>
      </c>
      <c r="E751" s="1">
        <v>0</v>
      </c>
      <c r="F751">
        <v>3062.5082499999999</v>
      </c>
      <c r="G751" s="1" t="s">
        <v>68</v>
      </c>
    </row>
    <row r="752" spans="1:7" x14ac:dyDescent="0.25">
      <c r="A752">
        <v>37</v>
      </c>
      <c r="B752" s="1">
        <v>0</v>
      </c>
      <c r="C752">
        <v>26.4</v>
      </c>
      <c r="D752">
        <v>0</v>
      </c>
      <c r="E752" s="1">
        <v>1</v>
      </c>
      <c r="F752">
        <v>19539.242999999999</v>
      </c>
      <c r="G752" s="1" t="s">
        <v>78</v>
      </c>
    </row>
    <row r="753" spans="1:7" x14ac:dyDescent="0.25">
      <c r="A753">
        <v>21</v>
      </c>
      <c r="B753" s="1">
        <v>1</v>
      </c>
      <c r="C753">
        <v>28.975000000000001</v>
      </c>
      <c r="D753">
        <v>0</v>
      </c>
      <c r="E753" s="1">
        <v>0</v>
      </c>
      <c r="F753">
        <v>1906.35825</v>
      </c>
      <c r="G753" s="1" t="s">
        <v>68</v>
      </c>
    </row>
    <row r="754" spans="1:7" x14ac:dyDescent="0.25">
      <c r="A754">
        <v>64</v>
      </c>
      <c r="B754" s="1">
        <v>1</v>
      </c>
      <c r="C754">
        <v>37.905000000000001</v>
      </c>
      <c r="D754">
        <v>0</v>
      </c>
      <c r="E754" s="1">
        <v>0</v>
      </c>
      <c r="F754">
        <v>14210.53595</v>
      </c>
      <c r="G754" s="1" t="s">
        <v>68</v>
      </c>
    </row>
    <row r="755" spans="1:7" x14ac:dyDescent="0.25">
      <c r="A755">
        <v>58</v>
      </c>
      <c r="B755" s="1">
        <v>0</v>
      </c>
      <c r="C755">
        <v>22.77</v>
      </c>
      <c r="D755">
        <v>0</v>
      </c>
      <c r="E755" s="1">
        <v>0</v>
      </c>
      <c r="F755">
        <v>11833.782300000001</v>
      </c>
      <c r="G755" s="1" t="s">
        <v>78</v>
      </c>
    </row>
    <row r="756" spans="1:7" x14ac:dyDescent="0.25">
      <c r="A756">
        <v>24</v>
      </c>
      <c r="B756" s="1">
        <v>1</v>
      </c>
      <c r="C756">
        <v>33.630000000000003</v>
      </c>
      <c r="D756">
        <v>4</v>
      </c>
      <c r="E756" s="1">
        <v>0</v>
      </c>
      <c r="F756">
        <v>17128.426080000001</v>
      </c>
      <c r="G756" s="1" t="s">
        <v>79</v>
      </c>
    </row>
    <row r="757" spans="1:7" x14ac:dyDescent="0.25">
      <c r="A757">
        <v>31</v>
      </c>
      <c r="B757" s="1">
        <v>1</v>
      </c>
      <c r="C757">
        <v>27.645</v>
      </c>
      <c r="D757">
        <v>2</v>
      </c>
      <c r="E757" s="1">
        <v>0</v>
      </c>
      <c r="F757">
        <v>5031.26955</v>
      </c>
      <c r="G757" s="1" t="s">
        <v>79</v>
      </c>
    </row>
    <row r="758" spans="1:7" x14ac:dyDescent="0.25">
      <c r="A758">
        <v>39</v>
      </c>
      <c r="B758" s="1">
        <v>0</v>
      </c>
      <c r="C758">
        <v>22.8</v>
      </c>
      <c r="D758">
        <v>3</v>
      </c>
      <c r="E758" s="1">
        <v>0</v>
      </c>
      <c r="F758">
        <v>7985.8149999999996</v>
      </c>
      <c r="G758" s="1" t="s">
        <v>79</v>
      </c>
    </row>
    <row r="759" spans="1:7" x14ac:dyDescent="0.25">
      <c r="A759">
        <v>47</v>
      </c>
      <c r="B759" s="1">
        <v>0</v>
      </c>
      <c r="C759">
        <v>27.83</v>
      </c>
      <c r="D759">
        <v>0</v>
      </c>
      <c r="E759" s="1">
        <v>1</v>
      </c>
      <c r="F759">
        <v>23065.420699999999</v>
      </c>
      <c r="G759" s="1" t="s">
        <v>78</v>
      </c>
    </row>
    <row r="760" spans="1:7" x14ac:dyDescent="0.25">
      <c r="A760">
        <v>30</v>
      </c>
      <c r="B760" s="1">
        <v>1</v>
      </c>
      <c r="C760">
        <v>37.43</v>
      </c>
      <c r="D760">
        <v>3</v>
      </c>
      <c r="E760" s="1">
        <v>0</v>
      </c>
      <c r="F760">
        <v>5428.7277000000004</v>
      </c>
      <c r="G760" s="1" t="s">
        <v>79</v>
      </c>
    </row>
    <row r="761" spans="1:7" x14ac:dyDescent="0.25">
      <c r="A761">
        <v>18</v>
      </c>
      <c r="B761" s="1">
        <v>1</v>
      </c>
      <c r="C761">
        <v>38.17</v>
      </c>
      <c r="D761">
        <v>0</v>
      </c>
      <c r="E761" s="1">
        <v>1</v>
      </c>
      <c r="F761">
        <v>36307.798300000002</v>
      </c>
      <c r="G761" s="1" t="s">
        <v>78</v>
      </c>
    </row>
    <row r="762" spans="1:7" x14ac:dyDescent="0.25">
      <c r="A762">
        <v>22</v>
      </c>
      <c r="B762" s="1">
        <v>0</v>
      </c>
      <c r="C762">
        <v>34.58</v>
      </c>
      <c r="D762">
        <v>2</v>
      </c>
      <c r="E762" s="1">
        <v>0</v>
      </c>
      <c r="F762">
        <v>3925.7582000000002</v>
      </c>
      <c r="G762" s="1" t="s">
        <v>79</v>
      </c>
    </row>
    <row r="763" spans="1:7" x14ac:dyDescent="0.25">
      <c r="A763">
        <v>23</v>
      </c>
      <c r="B763" s="1">
        <v>1</v>
      </c>
      <c r="C763">
        <v>35.200000000000003</v>
      </c>
      <c r="D763">
        <v>1</v>
      </c>
      <c r="E763" s="1">
        <v>0</v>
      </c>
      <c r="F763">
        <v>2416.9549999999999</v>
      </c>
      <c r="G763" s="1" t="s">
        <v>80</v>
      </c>
    </row>
    <row r="764" spans="1:7" x14ac:dyDescent="0.25">
      <c r="A764">
        <v>33</v>
      </c>
      <c r="B764" s="1">
        <v>1</v>
      </c>
      <c r="C764">
        <v>27.1</v>
      </c>
      <c r="D764">
        <v>1</v>
      </c>
      <c r="E764" s="1">
        <v>1</v>
      </c>
      <c r="F764">
        <v>19040.876</v>
      </c>
      <c r="G764" s="1" t="s">
        <v>80</v>
      </c>
    </row>
    <row r="765" spans="1:7" x14ac:dyDescent="0.25">
      <c r="A765">
        <v>27</v>
      </c>
      <c r="B765" s="1">
        <v>1</v>
      </c>
      <c r="C765">
        <v>26.03</v>
      </c>
      <c r="D765">
        <v>0</v>
      </c>
      <c r="E765" s="1">
        <v>0</v>
      </c>
      <c r="F765">
        <v>3070.8087</v>
      </c>
      <c r="G765" s="1" t="s">
        <v>79</v>
      </c>
    </row>
    <row r="766" spans="1:7" x14ac:dyDescent="0.25">
      <c r="A766">
        <v>45</v>
      </c>
      <c r="B766" s="1">
        <v>0</v>
      </c>
      <c r="C766">
        <v>25.175000000000001</v>
      </c>
      <c r="D766">
        <v>2</v>
      </c>
      <c r="E766" s="1">
        <v>0</v>
      </c>
      <c r="F766">
        <v>9095.0682500000003</v>
      </c>
      <c r="G766" s="1" t="s">
        <v>79</v>
      </c>
    </row>
    <row r="767" spans="1:7" x14ac:dyDescent="0.25">
      <c r="A767">
        <v>57</v>
      </c>
      <c r="B767" s="1">
        <v>0</v>
      </c>
      <c r="C767">
        <v>31.824999999999999</v>
      </c>
      <c r="D767">
        <v>0</v>
      </c>
      <c r="E767" s="1">
        <v>0</v>
      </c>
      <c r="F767">
        <v>11842.623750000001</v>
      </c>
      <c r="G767" s="1" t="s">
        <v>68</v>
      </c>
    </row>
    <row r="768" spans="1:7" x14ac:dyDescent="0.25">
      <c r="A768">
        <v>47</v>
      </c>
      <c r="B768" s="1">
        <v>1</v>
      </c>
      <c r="C768">
        <v>32.299999999999997</v>
      </c>
      <c r="D768">
        <v>1</v>
      </c>
      <c r="E768" s="1">
        <v>0</v>
      </c>
      <c r="F768">
        <v>8062.7640000000001</v>
      </c>
      <c r="G768" s="1" t="s">
        <v>80</v>
      </c>
    </row>
    <row r="769" spans="1:7" x14ac:dyDescent="0.25">
      <c r="A769">
        <v>42</v>
      </c>
      <c r="B769" s="1">
        <v>0</v>
      </c>
      <c r="C769">
        <v>29</v>
      </c>
      <c r="D769">
        <v>1</v>
      </c>
      <c r="E769" s="1">
        <v>0</v>
      </c>
      <c r="F769">
        <v>7050.6419999999998</v>
      </c>
      <c r="G769" s="1" t="s">
        <v>80</v>
      </c>
    </row>
    <row r="770" spans="1:7" x14ac:dyDescent="0.25">
      <c r="A770">
        <v>64</v>
      </c>
      <c r="B770" s="1">
        <v>0</v>
      </c>
      <c r="C770">
        <v>39.700000000000003</v>
      </c>
      <c r="D770">
        <v>0</v>
      </c>
      <c r="E770" s="1">
        <v>0</v>
      </c>
      <c r="F770">
        <v>14319.031000000001</v>
      </c>
      <c r="G770" s="1" t="s">
        <v>80</v>
      </c>
    </row>
    <row r="771" spans="1:7" x14ac:dyDescent="0.25">
      <c r="A771">
        <v>38</v>
      </c>
      <c r="B771" s="1">
        <v>0</v>
      </c>
      <c r="C771">
        <v>19.475000000000001</v>
      </c>
      <c r="D771">
        <v>2</v>
      </c>
      <c r="E771" s="1">
        <v>0</v>
      </c>
      <c r="F771">
        <v>6933.2422500000002</v>
      </c>
      <c r="G771" s="1" t="s">
        <v>68</v>
      </c>
    </row>
    <row r="772" spans="1:7" x14ac:dyDescent="0.25">
      <c r="A772">
        <v>61</v>
      </c>
      <c r="B772" s="1">
        <v>1</v>
      </c>
      <c r="C772">
        <v>36.1</v>
      </c>
      <c r="D772">
        <v>3</v>
      </c>
      <c r="E772" s="1">
        <v>0</v>
      </c>
      <c r="F772">
        <v>27941.28758</v>
      </c>
      <c r="G772" s="1" t="s">
        <v>80</v>
      </c>
    </row>
    <row r="773" spans="1:7" x14ac:dyDescent="0.25">
      <c r="A773">
        <v>53</v>
      </c>
      <c r="B773" s="1">
        <v>0</v>
      </c>
      <c r="C773">
        <v>26.7</v>
      </c>
      <c r="D773">
        <v>2</v>
      </c>
      <c r="E773" s="1">
        <v>0</v>
      </c>
      <c r="F773">
        <v>11150.78</v>
      </c>
      <c r="G773" s="1" t="s">
        <v>80</v>
      </c>
    </row>
    <row r="774" spans="1:7" x14ac:dyDescent="0.25">
      <c r="A774">
        <v>44</v>
      </c>
      <c r="B774" s="1">
        <v>0</v>
      </c>
      <c r="C774">
        <v>36.479999999999997</v>
      </c>
      <c r="D774">
        <v>0</v>
      </c>
      <c r="E774" s="1">
        <v>0</v>
      </c>
      <c r="F774">
        <v>12797.20962</v>
      </c>
      <c r="G774" s="1" t="s">
        <v>79</v>
      </c>
    </row>
    <row r="775" spans="1:7" x14ac:dyDescent="0.25">
      <c r="A775">
        <v>19</v>
      </c>
      <c r="B775" s="1">
        <v>0</v>
      </c>
      <c r="C775">
        <v>28.88</v>
      </c>
      <c r="D775">
        <v>0</v>
      </c>
      <c r="E775" s="1">
        <v>1</v>
      </c>
      <c r="F775">
        <v>17748.5062</v>
      </c>
      <c r="G775" s="1" t="s">
        <v>68</v>
      </c>
    </row>
    <row r="776" spans="1:7" x14ac:dyDescent="0.25">
      <c r="A776">
        <v>41</v>
      </c>
      <c r="B776" s="1">
        <v>1</v>
      </c>
      <c r="C776">
        <v>34.200000000000003</v>
      </c>
      <c r="D776">
        <v>2</v>
      </c>
      <c r="E776" s="1">
        <v>0</v>
      </c>
      <c r="F776">
        <v>7261.741</v>
      </c>
      <c r="G776" s="1" t="s">
        <v>68</v>
      </c>
    </row>
    <row r="777" spans="1:7" x14ac:dyDescent="0.25">
      <c r="A777">
        <v>51</v>
      </c>
      <c r="B777" s="1">
        <v>1</v>
      </c>
      <c r="C777">
        <v>33.33</v>
      </c>
      <c r="D777">
        <v>3</v>
      </c>
      <c r="E777" s="1">
        <v>0</v>
      </c>
      <c r="F777">
        <v>10560.4917</v>
      </c>
      <c r="G777" s="1" t="s">
        <v>78</v>
      </c>
    </row>
    <row r="778" spans="1:7" x14ac:dyDescent="0.25">
      <c r="A778">
        <v>40</v>
      </c>
      <c r="B778" s="1">
        <v>1</v>
      </c>
      <c r="C778">
        <v>32.299999999999997</v>
      </c>
      <c r="D778">
        <v>2</v>
      </c>
      <c r="E778" s="1">
        <v>0</v>
      </c>
      <c r="F778">
        <v>6986.6970000000001</v>
      </c>
      <c r="G778" s="1" t="s">
        <v>68</v>
      </c>
    </row>
    <row r="779" spans="1:7" x14ac:dyDescent="0.25">
      <c r="A779">
        <v>45</v>
      </c>
      <c r="B779" s="1">
        <v>1</v>
      </c>
      <c r="C779">
        <v>39.805</v>
      </c>
      <c r="D779">
        <v>0</v>
      </c>
      <c r="E779" s="1">
        <v>0</v>
      </c>
      <c r="F779">
        <v>7448.4039499999999</v>
      </c>
      <c r="G779" s="1" t="s">
        <v>79</v>
      </c>
    </row>
    <row r="780" spans="1:7" x14ac:dyDescent="0.25">
      <c r="A780">
        <v>35</v>
      </c>
      <c r="B780" s="1">
        <v>1</v>
      </c>
      <c r="C780">
        <v>34.32</v>
      </c>
      <c r="D780">
        <v>3</v>
      </c>
      <c r="E780" s="1">
        <v>0</v>
      </c>
      <c r="F780">
        <v>5934.3797999999997</v>
      </c>
      <c r="G780" s="1" t="s">
        <v>78</v>
      </c>
    </row>
    <row r="781" spans="1:7" x14ac:dyDescent="0.25">
      <c r="A781">
        <v>53</v>
      </c>
      <c r="B781" s="1">
        <v>1</v>
      </c>
      <c r="C781">
        <v>28.88</v>
      </c>
      <c r="D781">
        <v>0</v>
      </c>
      <c r="E781" s="1">
        <v>0</v>
      </c>
      <c r="F781">
        <v>9869.8101999999999</v>
      </c>
      <c r="G781" s="1" t="s">
        <v>68</v>
      </c>
    </row>
    <row r="782" spans="1:7" x14ac:dyDescent="0.25">
      <c r="A782">
        <v>30</v>
      </c>
      <c r="B782" s="1">
        <v>1</v>
      </c>
      <c r="C782">
        <v>24.4</v>
      </c>
      <c r="D782">
        <v>3</v>
      </c>
      <c r="E782" s="1">
        <v>1</v>
      </c>
      <c r="F782">
        <v>18259.216</v>
      </c>
      <c r="G782" s="1" t="s">
        <v>80</v>
      </c>
    </row>
    <row r="783" spans="1:7" x14ac:dyDescent="0.25">
      <c r="A783">
        <v>18</v>
      </c>
      <c r="B783" s="1">
        <v>1</v>
      </c>
      <c r="C783">
        <v>41.14</v>
      </c>
      <c r="D783">
        <v>0</v>
      </c>
      <c r="E783" s="1">
        <v>0</v>
      </c>
      <c r="F783">
        <v>1146.7965999999999</v>
      </c>
      <c r="G783" s="1" t="s">
        <v>78</v>
      </c>
    </row>
    <row r="784" spans="1:7" x14ac:dyDescent="0.25">
      <c r="A784">
        <v>51</v>
      </c>
      <c r="B784" s="1">
        <v>1</v>
      </c>
      <c r="C784">
        <v>35.97</v>
      </c>
      <c r="D784">
        <v>1</v>
      </c>
      <c r="E784" s="1">
        <v>0</v>
      </c>
      <c r="F784">
        <v>9386.1612999999998</v>
      </c>
      <c r="G784" s="1" t="s">
        <v>78</v>
      </c>
    </row>
    <row r="785" spans="1:7" x14ac:dyDescent="0.25">
      <c r="A785">
        <v>50</v>
      </c>
      <c r="B785" s="1">
        <v>0</v>
      </c>
      <c r="C785">
        <v>27.6</v>
      </c>
      <c r="D785">
        <v>1</v>
      </c>
      <c r="E785" s="1">
        <v>1</v>
      </c>
      <c r="F785">
        <v>24520.263999999999</v>
      </c>
      <c r="G785" s="1" t="s">
        <v>80</v>
      </c>
    </row>
    <row r="786" spans="1:7" x14ac:dyDescent="0.25">
      <c r="A786">
        <v>31</v>
      </c>
      <c r="B786" s="1">
        <v>0</v>
      </c>
      <c r="C786">
        <v>29.26</v>
      </c>
      <c r="D786">
        <v>1</v>
      </c>
      <c r="E786" s="1">
        <v>0</v>
      </c>
      <c r="F786">
        <v>4350.5144</v>
      </c>
      <c r="G786" s="1" t="s">
        <v>78</v>
      </c>
    </row>
    <row r="787" spans="1:7" x14ac:dyDescent="0.25">
      <c r="A787">
        <v>35</v>
      </c>
      <c r="B787" s="1">
        <v>0</v>
      </c>
      <c r="C787">
        <v>27.7</v>
      </c>
      <c r="D787">
        <v>3</v>
      </c>
      <c r="E787" s="1">
        <v>0</v>
      </c>
      <c r="F787">
        <v>6414.1779999999999</v>
      </c>
      <c r="G787" s="1" t="s">
        <v>80</v>
      </c>
    </row>
    <row r="788" spans="1:7" x14ac:dyDescent="0.25">
      <c r="A788">
        <v>60</v>
      </c>
      <c r="B788" s="1">
        <v>1</v>
      </c>
      <c r="C788">
        <v>36.954999999999998</v>
      </c>
      <c r="D788">
        <v>0</v>
      </c>
      <c r="E788" s="1">
        <v>0</v>
      </c>
      <c r="F788">
        <v>12741.167450000001</v>
      </c>
      <c r="G788" s="1" t="s">
        <v>79</v>
      </c>
    </row>
    <row r="789" spans="1:7" x14ac:dyDescent="0.25">
      <c r="A789">
        <v>21</v>
      </c>
      <c r="B789" s="1">
        <v>1</v>
      </c>
      <c r="C789">
        <v>36.86</v>
      </c>
      <c r="D789">
        <v>0</v>
      </c>
      <c r="E789" s="1">
        <v>0</v>
      </c>
      <c r="F789">
        <v>1917.3184000000001</v>
      </c>
      <c r="G789" s="1" t="s">
        <v>68</v>
      </c>
    </row>
    <row r="790" spans="1:7" x14ac:dyDescent="0.25">
      <c r="A790">
        <v>29</v>
      </c>
      <c r="B790" s="1">
        <v>1</v>
      </c>
      <c r="C790">
        <v>22.515000000000001</v>
      </c>
      <c r="D790">
        <v>3</v>
      </c>
      <c r="E790" s="1">
        <v>0</v>
      </c>
      <c r="F790">
        <v>5209.5788499999999</v>
      </c>
      <c r="G790" s="1" t="s">
        <v>79</v>
      </c>
    </row>
    <row r="791" spans="1:7" x14ac:dyDescent="0.25">
      <c r="A791">
        <v>62</v>
      </c>
      <c r="B791" s="1">
        <v>0</v>
      </c>
      <c r="C791">
        <v>29.92</v>
      </c>
      <c r="D791">
        <v>0</v>
      </c>
      <c r="E791" s="1">
        <v>0</v>
      </c>
      <c r="F791">
        <v>13457.960800000001</v>
      </c>
      <c r="G791" s="1" t="s">
        <v>78</v>
      </c>
    </row>
    <row r="792" spans="1:7" x14ac:dyDescent="0.25">
      <c r="A792">
        <v>39</v>
      </c>
      <c r="B792" s="1">
        <v>0</v>
      </c>
      <c r="C792">
        <v>41.8</v>
      </c>
      <c r="D792">
        <v>0</v>
      </c>
      <c r="E792" s="1">
        <v>0</v>
      </c>
      <c r="F792">
        <v>5662.2250000000004</v>
      </c>
      <c r="G792" s="1" t="s">
        <v>78</v>
      </c>
    </row>
    <row r="793" spans="1:7" x14ac:dyDescent="0.25">
      <c r="A793">
        <v>19</v>
      </c>
      <c r="B793" s="1">
        <v>1</v>
      </c>
      <c r="C793">
        <v>27.6</v>
      </c>
      <c r="D793">
        <v>0</v>
      </c>
      <c r="E793" s="1">
        <v>0</v>
      </c>
      <c r="F793">
        <v>1252.4069999999999</v>
      </c>
      <c r="G793" s="1" t="s">
        <v>80</v>
      </c>
    </row>
    <row r="794" spans="1:7" x14ac:dyDescent="0.25">
      <c r="A794">
        <v>22</v>
      </c>
      <c r="B794" s="1">
        <v>0</v>
      </c>
      <c r="C794">
        <v>23.18</v>
      </c>
      <c r="D794">
        <v>0</v>
      </c>
      <c r="E794" s="1">
        <v>0</v>
      </c>
      <c r="F794">
        <v>2731.9122000000002</v>
      </c>
      <c r="G794" s="1" t="s">
        <v>79</v>
      </c>
    </row>
    <row r="795" spans="1:7" x14ac:dyDescent="0.25">
      <c r="A795">
        <v>53</v>
      </c>
      <c r="B795" s="1">
        <v>1</v>
      </c>
      <c r="C795">
        <v>20.9</v>
      </c>
      <c r="D795">
        <v>0</v>
      </c>
      <c r="E795" s="1">
        <v>1</v>
      </c>
      <c r="F795">
        <v>21195.817999999999</v>
      </c>
      <c r="G795" s="1" t="s">
        <v>78</v>
      </c>
    </row>
    <row r="796" spans="1:7" x14ac:dyDescent="0.25">
      <c r="A796">
        <v>39</v>
      </c>
      <c r="B796" s="1">
        <v>0</v>
      </c>
      <c r="C796">
        <v>31.92</v>
      </c>
      <c r="D796">
        <v>2</v>
      </c>
      <c r="E796" s="1">
        <v>0</v>
      </c>
      <c r="F796">
        <v>7209.4917999999998</v>
      </c>
      <c r="G796" s="1" t="s">
        <v>68</v>
      </c>
    </row>
    <row r="797" spans="1:7" x14ac:dyDescent="0.25">
      <c r="A797">
        <v>27</v>
      </c>
      <c r="B797" s="1">
        <v>1</v>
      </c>
      <c r="C797">
        <v>28.5</v>
      </c>
      <c r="D797">
        <v>0</v>
      </c>
      <c r="E797" s="1">
        <v>1</v>
      </c>
      <c r="F797">
        <v>18310.741999999998</v>
      </c>
      <c r="G797" s="1" t="s">
        <v>68</v>
      </c>
    </row>
    <row r="798" spans="1:7" x14ac:dyDescent="0.25">
      <c r="A798">
        <v>30</v>
      </c>
      <c r="B798" s="1">
        <v>1</v>
      </c>
      <c r="C798">
        <v>44.22</v>
      </c>
      <c r="D798">
        <v>2</v>
      </c>
      <c r="E798" s="1">
        <v>0</v>
      </c>
      <c r="F798">
        <v>4266.1657999999998</v>
      </c>
      <c r="G798" s="1" t="s">
        <v>78</v>
      </c>
    </row>
    <row r="799" spans="1:7" x14ac:dyDescent="0.25">
      <c r="A799">
        <v>30</v>
      </c>
      <c r="B799" s="1">
        <v>0</v>
      </c>
      <c r="C799">
        <v>22.895</v>
      </c>
      <c r="D799">
        <v>1</v>
      </c>
      <c r="E799" s="1">
        <v>0</v>
      </c>
      <c r="F799">
        <v>4719.52405</v>
      </c>
      <c r="G799" s="1" t="s">
        <v>79</v>
      </c>
    </row>
    <row r="800" spans="1:7" x14ac:dyDescent="0.25">
      <c r="A800">
        <v>58</v>
      </c>
      <c r="B800" s="1">
        <v>0</v>
      </c>
      <c r="C800">
        <v>33.1</v>
      </c>
      <c r="D800">
        <v>0</v>
      </c>
      <c r="E800" s="1">
        <v>0</v>
      </c>
      <c r="F800">
        <v>11848.141</v>
      </c>
      <c r="G800" s="1" t="s">
        <v>80</v>
      </c>
    </row>
    <row r="801" spans="1:7" x14ac:dyDescent="0.25">
      <c r="A801">
        <v>33</v>
      </c>
      <c r="B801" s="1">
        <v>1</v>
      </c>
      <c r="C801">
        <v>24.795000000000002</v>
      </c>
      <c r="D801">
        <v>0</v>
      </c>
      <c r="E801" s="1">
        <v>1</v>
      </c>
      <c r="F801">
        <v>17904.527050000001</v>
      </c>
      <c r="G801" s="1" t="s">
        <v>79</v>
      </c>
    </row>
    <row r="802" spans="1:7" x14ac:dyDescent="0.25">
      <c r="A802">
        <v>42</v>
      </c>
      <c r="B802" s="1">
        <v>0</v>
      </c>
      <c r="C802">
        <v>26.18</v>
      </c>
      <c r="D802">
        <v>1</v>
      </c>
      <c r="E802" s="1">
        <v>0</v>
      </c>
      <c r="F802">
        <v>7046.7222000000002</v>
      </c>
      <c r="G802" s="1" t="s">
        <v>78</v>
      </c>
    </row>
    <row r="803" spans="1:7" x14ac:dyDescent="0.25">
      <c r="A803">
        <v>64</v>
      </c>
      <c r="B803" s="1">
        <v>0</v>
      </c>
      <c r="C803">
        <v>35.97</v>
      </c>
      <c r="D803">
        <v>0</v>
      </c>
      <c r="E803" s="1">
        <v>0</v>
      </c>
      <c r="F803">
        <v>14313.846299999999</v>
      </c>
      <c r="G803" s="1" t="s">
        <v>78</v>
      </c>
    </row>
    <row r="804" spans="1:7" x14ac:dyDescent="0.25">
      <c r="A804">
        <v>21</v>
      </c>
      <c r="B804" s="1">
        <v>1</v>
      </c>
      <c r="C804">
        <v>22.3</v>
      </c>
      <c r="D804">
        <v>1</v>
      </c>
      <c r="E804" s="1">
        <v>0</v>
      </c>
      <c r="F804">
        <v>2103.08</v>
      </c>
      <c r="G804" s="1" t="s">
        <v>80</v>
      </c>
    </row>
    <row r="805" spans="1:7" x14ac:dyDescent="0.25">
      <c r="A805">
        <v>18</v>
      </c>
      <c r="B805" s="1">
        <v>0</v>
      </c>
      <c r="C805">
        <v>42.24</v>
      </c>
      <c r="D805">
        <v>0</v>
      </c>
      <c r="E805" s="1">
        <v>1</v>
      </c>
      <c r="F805">
        <v>38792.685599999997</v>
      </c>
      <c r="G805" s="1" t="s">
        <v>78</v>
      </c>
    </row>
    <row r="806" spans="1:7" x14ac:dyDescent="0.25">
      <c r="A806">
        <v>23</v>
      </c>
      <c r="B806" s="1">
        <v>1</v>
      </c>
      <c r="C806">
        <v>26.51</v>
      </c>
      <c r="D806">
        <v>0</v>
      </c>
      <c r="E806" s="1">
        <v>0</v>
      </c>
      <c r="F806">
        <v>1815.8759</v>
      </c>
      <c r="G806" s="1" t="s">
        <v>78</v>
      </c>
    </row>
    <row r="807" spans="1:7" x14ac:dyDescent="0.25">
      <c r="A807">
        <v>45</v>
      </c>
      <c r="B807" s="1">
        <v>0</v>
      </c>
      <c r="C807">
        <v>35.814999999999998</v>
      </c>
      <c r="D807">
        <v>0</v>
      </c>
      <c r="E807" s="1">
        <v>0</v>
      </c>
      <c r="F807">
        <v>7731.8578500000003</v>
      </c>
      <c r="G807" s="1" t="s">
        <v>68</v>
      </c>
    </row>
    <row r="808" spans="1:7" x14ac:dyDescent="0.25">
      <c r="A808">
        <v>40</v>
      </c>
      <c r="B808" s="1">
        <v>0</v>
      </c>
      <c r="C808">
        <v>41.42</v>
      </c>
      <c r="D808">
        <v>1</v>
      </c>
      <c r="E808" s="1">
        <v>0</v>
      </c>
      <c r="F808">
        <v>28476.734990000001</v>
      </c>
      <c r="G808" s="1" t="s">
        <v>68</v>
      </c>
    </row>
    <row r="809" spans="1:7" x14ac:dyDescent="0.25">
      <c r="A809">
        <v>19</v>
      </c>
      <c r="B809" s="1">
        <v>0</v>
      </c>
      <c r="C809">
        <v>36.575000000000003</v>
      </c>
      <c r="D809">
        <v>0</v>
      </c>
      <c r="E809" s="1">
        <v>0</v>
      </c>
      <c r="F809">
        <v>2136.8822500000001</v>
      </c>
      <c r="G809" s="1" t="s">
        <v>68</v>
      </c>
    </row>
    <row r="810" spans="1:7" x14ac:dyDescent="0.25">
      <c r="A810">
        <v>18</v>
      </c>
      <c r="B810" s="1">
        <v>1</v>
      </c>
      <c r="C810">
        <v>30.14</v>
      </c>
      <c r="D810">
        <v>0</v>
      </c>
      <c r="E810" s="1">
        <v>0</v>
      </c>
      <c r="F810">
        <v>1131.5065999999999</v>
      </c>
      <c r="G810" s="1" t="s">
        <v>78</v>
      </c>
    </row>
    <row r="811" spans="1:7" x14ac:dyDescent="0.25">
      <c r="A811">
        <v>25</v>
      </c>
      <c r="B811" s="1">
        <v>1</v>
      </c>
      <c r="C811">
        <v>25.84</v>
      </c>
      <c r="D811">
        <v>1</v>
      </c>
      <c r="E811" s="1">
        <v>0</v>
      </c>
      <c r="F811">
        <v>3309.7926000000002</v>
      </c>
      <c r="G811" s="1" t="s">
        <v>79</v>
      </c>
    </row>
    <row r="812" spans="1:7" x14ac:dyDescent="0.25">
      <c r="A812">
        <v>46</v>
      </c>
      <c r="B812" s="1">
        <v>0</v>
      </c>
      <c r="C812">
        <v>30.8</v>
      </c>
      <c r="D812">
        <v>3</v>
      </c>
      <c r="E812" s="1">
        <v>0</v>
      </c>
      <c r="F812">
        <v>9414.92</v>
      </c>
      <c r="G812" s="1" t="s">
        <v>80</v>
      </c>
    </row>
    <row r="813" spans="1:7" x14ac:dyDescent="0.25">
      <c r="A813">
        <v>33</v>
      </c>
      <c r="B813" s="1">
        <v>0</v>
      </c>
      <c r="C813">
        <v>42.94</v>
      </c>
      <c r="D813">
        <v>3</v>
      </c>
      <c r="E813" s="1">
        <v>0</v>
      </c>
      <c r="F813">
        <v>6360.9935999999998</v>
      </c>
      <c r="G813" s="1" t="s">
        <v>68</v>
      </c>
    </row>
    <row r="814" spans="1:7" x14ac:dyDescent="0.25">
      <c r="A814">
        <v>54</v>
      </c>
      <c r="B814" s="1">
        <v>1</v>
      </c>
      <c r="C814">
        <v>21.01</v>
      </c>
      <c r="D814">
        <v>2</v>
      </c>
      <c r="E814" s="1">
        <v>0</v>
      </c>
      <c r="F814">
        <v>11013.7119</v>
      </c>
      <c r="G814" s="1" t="s">
        <v>78</v>
      </c>
    </row>
    <row r="815" spans="1:7" x14ac:dyDescent="0.25">
      <c r="A815">
        <v>28</v>
      </c>
      <c r="B815" s="1">
        <v>1</v>
      </c>
      <c r="C815">
        <v>22.515000000000001</v>
      </c>
      <c r="D815">
        <v>2</v>
      </c>
      <c r="E815" s="1">
        <v>0</v>
      </c>
      <c r="F815">
        <v>4428.8878500000001</v>
      </c>
      <c r="G815" s="1" t="s">
        <v>79</v>
      </c>
    </row>
    <row r="816" spans="1:7" x14ac:dyDescent="0.25">
      <c r="A816">
        <v>36</v>
      </c>
      <c r="B816" s="1">
        <v>1</v>
      </c>
      <c r="C816">
        <v>34.43</v>
      </c>
      <c r="D816">
        <v>2</v>
      </c>
      <c r="E816" s="1">
        <v>0</v>
      </c>
      <c r="F816">
        <v>5584.3056999999999</v>
      </c>
      <c r="G816" s="1" t="s">
        <v>78</v>
      </c>
    </row>
    <row r="817" spans="1:7" x14ac:dyDescent="0.25">
      <c r="A817">
        <v>20</v>
      </c>
      <c r="B817" s="1">
        <v>0</v>
      </c>
      <c r="C817">
        <v>31.46</v>
      </c>
      <c r="D817">
        <v>0</v>
      </c>
      <c r="E817" s="1">
        <v>0</v>
      </c>
      <c r="F817">
        <v>1877.9294</v>
      </c>
      <c r="G817" s="1" t="s">
        <v>78</v>
      </c>
    </row>
    <row r="818" spans="1:7" x14ac:dyDescent="0.25">
      <c r="A818">
        <v>24</v>
      </c>
      <c r="B818" s="1">
        <v>0</v>
      </c>
      <c r="C818">
        <v>24.225000000000001</v>
      </c>
      <c r="D818">
        <v>0</v>
      </c>
      <c r="E818" s="1">
        <v>0</v>
      </c>
      <c r="F818">
        <v>2842.7607499999999</v>
      </c>
      <c r="G818" s="1" t="s">
        <v>68</v>
      </c>
    </row>
    <row r="819" spans="1:7" x14ac:dyDescent="0.25">
      <c r="A819">
        <v>23</v>
      </c>
      <c r="B819" s="1">
        <v>1</v>
      </c>
      <c r="C819">
        <v>37.1</v>
      </c>
      <c r="D819">
        <v>3</v>
      </c>
      <c r="E819" s="1">
        <v>0</v>
      </c>
      <c r="F819">
        <v>3597.596</v>
      </c>
      <c r="G819" s="1" t="s">
        <v>80</v>
      </c>
    </row>
    <row r="820" spans="1:7" x14ac:dyDescent="0.25">
      <c r="A820">
        <v>47</v>
      </c>
      <c r="B820" s="1">
        <v>0</v>
      </c>
      <c r="C820">
        <v>26.125</v>
      </c>
      <c r="D820">
        <v>1</v>
      </c>
      <c r="E820" s="1">
        <v>1</v>
      </c>
      <c r="F820">
        <v>23401.30575</v>
      </c>
      <c r="G820" s="1" t="s">
        <v>79</v>
      </c>
    </row>
    <row r="821" spans="1:7" x14ac:dyDescent="0.25">
      <c r="A821">
        <v>33</v>
      </c>
      <c r="B821" s="1">
        <v>0</v>
      </c>
      <c r="C821">
        <v>35.53</v>
      </c>
      <c r="D821">
        <v>0</v>
      </c>
      <c r="E821" s="1">
        <v>1</v>
      </c>
      <c r="F821">
        <v>55135.402090000003</v>
      </c>
      <c r="G821" s="1" t="s">
        <v>68</v>
      </c>
    </row>
    <row r="822" spans="1:7" x14ac:dyDescent="0.25">
      <c r="A822">
        <v>45</v>
      </c>
      <c r="B822" s="1">
        <v>1</v>
      </c>
      <c r="C822">
        <v>33.700000000000003</v>
      </c>
      <c r="D822">
        <v>1</v>
      </c>
      <c r="E822" s="1">
        <v>0</v>
      </c>
      <c r="F822">
        <v>7445.9179999999997</v>
      </c>
      <c r="G822" s="1" t="s">
        <v>80</v>
      </c>
    </row>
    <row r="823" spans="1:7" x14ac:dyDescent="0.25">
      <c r="A823">
        <v>26</v>
      </c>
      <c r="B823" s="1">
        <v>1</v>
      </c>
      <c r="C823">
        <v>17.670000000000002</v>
      </c>
      <c r="D823">
        <v>0</v>
      </c>
      <c r="E823" s="1">
        <v>0</v>
      </c>
      <c r="F823">
        <v>2680.9493000000002</v>
      </c>
      <c r="G823" s="1" t="s">
        <v>68</v>
      </c>
    </row>
    <row r="824" spans="1:7" x14ac:dyDescent="0.25">
      <c r="A824">
        <v>18</v>
      </c>
      <c r="B824" s="1">
        <v>0</v>
      </c>
      <c r="C824">
        <v>31.13</v>
      </c>
      <c r="D824">
        <v>0</v>
      </c>
      <c r="E824" s="1">
        <v>0</v>
      </c>
      <c r="F824">
        <v>1621.8827000000001</v>
      </c>
      <c r="G824" s="1" t="s">
        <v>78</v>
      </c>
    </row>
    <row r="825" spans="1:7" x14ac:dyDescent="0.25">
      <c r="A825">
        <v>44</v>
      </c>
      <c r="B825" s="1">
        <v>0</v>
      </c>
      <c r="C825">
        <v>29.81</v>
      </c>
      <c r="D825">
        <v>2</v>
      </c>
      <c r="E825" s="1">
        <v>0</v>
      </c>
      <c r="F825">
        <v>8219.2039000000004</v>
      </c>
      <c r="G825" s="1" t="s">
        <v>78</v>
      </c>
    </row>
    <row r="826" spans="1:7" x14ac:dyDescent="0.25">
      <c r="A826">
        <v>60</v>
      </c>
      <c r="B826" s="1">
        <v>1</v>
      </c>
      <c r="C826">
        <v>24.32</v>
      </c>
      <c r="D826">
        <v>0</v>
      </c>
      <c r="E826" s="1">
        <v>0</v>
      </c>
      <c r="F826">
        <v>12523.604799999999</v>
      </c>
      <c r="G826" s="1" t="s">
        <v>68</v>
      </c>
    </row>
    <row r="827" spans="1:7" x14ac:dyDescent="0.25">
      <c r="A827">
        <v>64</v>
      </c>
      <c r="B827" s="1">
        <v>0</v>
      </c>
      <c r="C827">
        <v>31.824999999999999</v>
      </c>
      <c r="D827">
        <v>2</v>
      </c>
      <c r="E827" s="1">
        <v>0</v>
      </c>
      <c r="F827">
        <v>16069.08475</v>
      </c>
      <c r="G827" s="1" t="s">
        <v>79</v>
      </c>
    </row>
    <row r="828" spans="1:7" x14ac:dyDescent="0.25">
      <c r="A828">
        <v>56</v>
      </c>
      <c r="B828" s="1">
        <v>1</v>
      </c>
      <c r="C828">
        <v>31.79</v>
      </c>
      <c r="D828">
        <v>2</v>
      </c>
      <c r="E828" s="1">
        <v>1</v>
      </c>
      <c r="F828">
        <v>43813.866099999999</v>
      </c>
      <c r="G828" s="1" t="s">
        <v>78</v>
      </c>
    </row>
    <row r="829" spans="1:7" x14ac:dyDescent="0.25">
      <c r="A829">
        <v>36</v>
      </c>
      <c r="B829" s="1">
        <v>1</v>
      </c>
      <c r="C829">
        <v>28.024999999999999</v>
      </c>
      <c r="D829">
        <v>1</v>
      </c>
      <c r="E829" s="1">
        <v>1</v>
      </c>
      <c r="F829">
        <v>20773.62775</v>
      </c>
      <c r="G829" s="1" t="s">
        <v>79</v>
      </c>
    </row>
    <row r="830" spans="1:7" x14ac:dyDescent="0.25">
      <c r="A830">
        <v>41</v>
      </c>
      <c r="B830" s="1">
        <v>1</v>
      </c>
      <c r="C830">
        <v>30.78</v>
      </c>
      <c r="D830">
        <v>3</v>
      </c>
      <c r="E830" s="1">
        <v>1</v>
      </c>
      <c r="F830">
        <v>39597.407200000001</v>
      </c>
      <c r="G830" s="1" t="s">
        <v>79</v>
      </c>
    </row>
    <row r="831" spans="1:7" x14ac:dyDescent="0.25">
      <c r="A831">
        <v>39</v>
      </c>
      <c r="B831" s="1">
        <v>1</v>
      </c>
      <c r="C831">
        <v>21.85</v>
      </c>
      <c r="D831">
        <v>1</v>
      </c>
      <c r="E831" s="1">
        <v>0</v>
      </c>
      <c r="F831">
        <v>6117.4944999999998</v>
      </c>
      <c r="G831" s="1" t="s">
        <v>68</v>
      </c>
    </row>
    <row r="832" spans="1:7" x14ac:dyDescent="0.25">
      <c r="A832">
        <v>63</v>
      </c>
      <c r="B832" s="1">
        <v>1</v>
      </c>
      <c r="C832">
        <v>33.1</v>
      </c>
      <c r="D832">
        <v>0</v>
      </c>
      <c r="E832" s="1">
        <v>0</v>
      </c>
      <c r="F832">
        <v>13393.755999999999</v>
      </c>
      <c r="G832" s="1" t="s">
        <v>80</v>
      </c>
    </row>
    <row r="833" spans="1:7" x14ac:dyDescent="0.25">
      <c r="A833">
        <v>36</v>
      </c>
      <c r="B833" s="1">
        <v>0</v>
      </c>
      <c r="C833">
        <v>25.84</v>
      </c>
      <c r="D833">
        <v>0</v>
      </c>
      <c r="E833" s="1">
        <v>0</v>
      </c>
      <c r="F833">
        <v>5266.3656000000001</v>
      </c>
      <c r="G833" s="1" t="s">
        <v>68</v>
      </c>
    </row>
    <row r="834" spans="1:7" x14ac:dyDescent="0.25">
      <c r="A834">
        <v>28</v>
      </c>
      <c r="B834" s="1">
        <v>0</v>
      </c>
      <c r="C834">
        <v>23.844999999999999</v>
      </c>
      <c r="D834">
        <v>2</v>
      </c>
      <c r="E834" s="1">
        <v>0</v>
      </c>
      <c r="F834">
        <v>4719.7365499999996</v>
      </c>
      <c r="G834" s="1" t="s">
        <v>68</v>
      </c>
    </row>
    <row r="835" spans="1:7" x14ac:dyDescent="0.25">
      <c r="A835">
        <v>58</v>
      </c>
      <c r="B835" s="1">
        <v>1</v>
      </c>
      <c r="C835">
        <v>34.39</v>
      </c>
      <c r="D835">
        <v>0</v>
      </c>
      <c r="E835" s="1">
        <v>0</v>
      </c>
      <c r="F835">
        <v>11743.9341</v>
      </c>
      <c r="G835" s="1" t="s">
        <v>68</v>
      </c>
    </row>
    <row r="836" spans="1:7" x14ac:dyDescent="0.25">
      <c r="A836">
        <v>36</v>
      </c>
      <c r="B836" s="1">
        <v>1</v>
      </c>
      <c r="C836">
        <v>33.82</v>
      </c>
      <c r="D836">
        <v>1</v>
      </c>
      <c r="E836" s="1">
        <v>0</v>
      </c>
      <c r="F836">
        <v>5377.4578000000001</v>
      </c>
      <c r="G836" s="1" t="s">
        <v>68</v>
      </c>
    </row>
    <row r="837" spans="1:7" x14ac:dyDescent="0.25">
      <c r="A837">
        <v>42</v>
      </c>
      <c r="B837" s="1">
        <v>1</v>
      </c>
      <c r="C837">
        <v>35.97</v>
      </c>
      <c r="D837">
        <v>2</v>
      </c>
      <c r="E837" s="1">
        <v>0</v>
      </c>
      <c r="F837">
        <v>7160.3302999999996</v>
      </c>
      <c r="G837" s="1" t="s">
        <v>78</v>
      </c>
    </row>
    <row r="838" spans="1:7" x14ac:dyDescent="0.25">
      <c r="A838">
        <v>36</v>
      </c>
      <c r="B838" s="1">
        <v>1</v>
      </c>
      <c r="C838">
        <v>31.5</v>
      </c>
      <c r="D838">
        <v>0</v>
      </c>
      <c r="E838" s="1">
        <v>0</v>
      </c>
      <c r="F838">
        <v>4402.2330000000002</v>
      </c>
      <c r="G838" s="1" t="s">
        <v>80</v>
      </c>
    </row>
    <row r="839" spans="1:7" x14ac:dyDescent="0.25">
      <c r="A839">
        <v>56</v>
      </c>
      <c r="B839" s="1">
        <v>0</v>
      </c>
      <c r="C839">
        <v>28.31</v>
      </c>
      <c r="D839">
        <v>0</v>
      </c>
      <c r="E839" s="1">
        <v>0</v>
      </c>
      <c r="F839">
        <v>11657.7189</v>
      </c>
      <c r="G839" s="1" t="s">
        <v>79</v>
      </c>
    </row>
    <row r="840" spans="1:7" x14ac:dyDescent="0.25">
      <c r="A840">
        <v>35</v>
      </c>
      <c r="B840" s="1">
        <v>0</v>
      </c>
      <c r="C840">
        <v>23.465</v>
      </c>
      <c r="D840">
        <v>2</v>
      </c>
      <c r="E840" s="1">
        <v>0</v>
      </c>
      <c r="F840">
        <v>6402.2913500000004</v>
      </c>
      <c r="G840" s="1" t="s">
        <v>79</v>
      </c>
    </row>
    <row r="841" spans="1:7" x14ac:dyDescent="0.25">
      <c r="A841">
        <v>59</v>
      </c>
      <c r="B841" s="1">
        <v>0</v>
      </c>
      <c r="C841">
        <v>31.35</v>
      </c>
      <c r="D841">
        <v>0</v>
      </c>
      <c r="E841" s="1">
        <v>0</v>
      </c>
      <c r="F841">
        <v>12622.1795</v>
      </c>
      <c r="G841" s="1" t="s">
        <v>68</v>
      </c>
    </row>
    <row r="842" spans="1:7" x14ac:dyDescent="0.25">
      <c r="A842">
        <v>21</v>
      </c>
      <c r="B842" s="1">
        <v>1</v>
      </c>
      <c r="C842">
        <v>31.1</v>
      </c>
      <c r="D842">
        <v>0</v>
      </c>
      <c r="E842" s="1">
        <v>0</v>
      </c>
      <c r="F842">
        <v>1526.3119999999999</v>
      </c>
      <c r="G842" s="1" t="s">
        <v>80</v>
      </c>
    </row>
    <row r="843" spans="1:7" x14ac:dyDescent="0.25">
      <c r="A843">
        <v>59</v>
      </c>
      <c r="B843" s="1">
        <v>1</v>
      </c>
      <c r="C843">
        <v>24.7</v>
      </c>
      <c r="D843">
        <v>0</v>
      </c>
      <c r="E843" s="1">
        <v>0</v>
      </c>
      <c r="F843">
        <v>12323.936</v>
      </c>
      <c r="G843" s="1" t="s">
        <v>79</v>
      </c>
    </row>
    <row r="844" spans="1:7" x14ac:dyDescent="0.25">
      <c r="A844">
        <v>23</v>
      </c>
      <c r="B844" s="1">
        <v>0</v>
      </c>
      <c r="C844">
        <v>32.78</v>
      </c>
      <c r="D844">
        <v>2</v>
      </c>
      <c r="E844" s="1">
        <v>1</v>
      </c>
      <c r="F844">
        <v>36021.011200000001</v>
      </c>
      <c r="G844" s="1" t="s">
        <v>78</v>
      </c>
    </row>
    <row r="845" spans="1:7" x14ac:dyDescent="0.25">
      <c r="A845">
        <v>57</v>
      </c>
      <c r="B845" s="1">
        <v>0</v>
      </c>
      <c r="C845">
        <v>29.81</v>
      </c>
      <c r="D845">
        <v>0</v>
      </c>
      <c r="E845" s="1">
        <v>1</v>
      </c>
      <c r="F845">
        <v>27533.912899999999</v>
      </c>
      <c r="G845" s="1" t="s">
        <v>78</v>
      </c>
    </row>
    <row r="846" spans="1:7" x14ac:dyDescent="0.25">
      <c r="A846">
        <v>53</v>
      </c>
      <c r="B846" s="1">
        <v>1</v>
      </c>
      <c r="C846">
        <v>30.495000000000001</v>
      </c>
      <c r="D846">
        <v>0</v>
      </c>
      <c r="E846" s="1">
        <v>0</v>
      </c>
      <c r="F846">
        <v>10072.055050000001</v>
      </c>
      <c r="G846" s="1" t="s">
        <v>79</v>
      </c>
    </row>
    <row r="847" spans="1:7" x14ac:dyDescent="0.25">
      <c r="A847">
        <v>60</v>
      </c>
      <c r="B847" s="1">
        <v>0</v>
      </c>
      <c r="C847">
        <v>32.450000000000003</v>
      </c>
      <c r="D847">
        <v>0</v>
      </c>
      <c r="E847" s="1">
        <v>1</v>
      </c>
      <c r="F847">
        <v>45008.955499999996</v>
      </c>
      <c r="G847" s="1" t="s">
        <v>78</v>
      </c>
    </row>
    <row r="848" spans="1:7" x14ac:dyDescent="0.25">
      <c r="A848">
        <v>51</v>
      </c>
      <c r="B848" s="1">
        <v>0</v>
      </c>
      <c r="C848">
        <v>34.200000000000003</v>
      </c>
      <c r="D848">
        <v>1</v>
      </c>
      <c r="E848" s="1">
        <v>0</v>
      </c>
      <c r="F848">
        <v>9872.7009999999991</v>
      </c>
      <c r="G848" s="1" t="s">
        <v>80</v>
      </c>
    </row>
    <row r="849" spans="1:7" x14ac:dyDescent="0.25">
      <c r="A849">
        <v>23</v>
      </c>
      <c r="B849" s="1">
        <v>1</v>
      </c>
      <c r="C849">
        <v>50.38</v>
      </c>
      <c r="D849">
        <v>1</v>
      </c>
      <c r="E849" s="1">
        <v>0</v>
      </c>
      <c r="F849">
        <v>2438.0551999999998</v>
      </c>
      <c r="G849" s="1" t="s">
        <v>78</v>
      </c>
    </row>
    <row r="850" spans="1:7" x14ac:dyDescent="0.25">
      <c r="A850">
        <v>27</v>
      </c>
      <c r="B850" s="1">
        <v>0</v>
      </c>
      <c r="C850">
        <v>24.1</v>
      </c>
      <c r="D850">
        <v>0</v>
      </c>
      <c r="E850" s="1">
        <v>0</v>
      </c>
      <c r="F850">
        <v>2974.1260000000002</v>
      </c>
      <c r="G850" s="1" t="s">
        <v>80</v>
      </c>
    </row>
    <row r="851" spans="1:7" x14ac:dyDescent="0.25">
      <c r="A851">
        <v>55</v>
      </c>
      <c r="B851" s="1">
        <v>1</v>
      </c>
      <c r="C851">
        <v>32.774999999999999</v>
      </c>
      <c r="D851">
        <v>0</v>
      </c>
      <c r="E851" s="1">
        <v>0</v>
      </c>
      <c r="F851">
        <v>10601.632250000001</v>
      </c>
      <c r="G851" s="1" t="s">
        <v>68</v>
      </c>
    </row>
    <row r="852" spans="1:7" x14ac:dyDescent="0.25">
      <c r="A852">
        <v>37</v>
      </c>
      <c r="B852" s="1">
        <v>0</v>
      </c>
      <c r="C852">
        <v>30.78</v>
      </c>
      <c r="D852">
        <v>0</v>
      </c>
      <c r="E852" s="1">
        <v>1</v>
      </c>
      <c r="F852">
        <v>37270.1512</v>
      </c>
      <c r="G852" s="1" t="s">
        <v>79</v>
      </c>
    </row>
    <row r="853" spans="1:7" x14ac:dyDescent="0.25">
      <c r="A853">
        <v>61</v>
      </c>
      <c r="B853" s="1">
        <v>1</v>
      </c>
      <c r="C853">
        <v>32.299999999999997</v>
      </c>
      <c r="D853">
        <v>2</v>
      </c>
      <c r="E853" s="1">
        <v>0</v>
      </c>
      <c r="F853">
        <v>14119.62</v>
      </c>
      <c r="G853" s="1" t="s">
        <v>68</v>
      </c>
    </row>
    <row r="854" spans="1:7" x14ac:dyDescent="0.25">
      <c r="A854">
        <v>46</v>
      </c>
      <c r="B854" s="1">
        <v>0</v>
      </c>
      <c r="C854">
        <v>35.53</v>
      </c>
      <c r="D854">
        <v>0</v>
      </c>
      <c r="E854" s="1">
        <v>1</v>
      </c>
      <c r="F854">
        <v>42111.664700000001</v>
      </c>
      <c r="G854" s="1" t="s">
        <v>79</v>
      </c>
    </row>
    <row r="855" spans="1:7" x14ac:dyDescent="0.25">
      <c r="A855">
        <v>53</v>
      </c>
      <c r="B855" s="1">
        <v>0</v>
      </c>
      <c r="C855">
        <v>23.75</v>
      </c>
      <c r="D855">
        <v>2</v>
      </c>
      <c r="E855" s="1">
        <v>0</v>
      </c>
      <c r="F855">
        <v>11729.6795</v>
      </c>
      <c r="G855" s="1" t="s">
        <v>79</v>
      </c>
    </row>
    <row r="856" spans="1:7" x14ac:dyDescent="0.25">
      <c r="A856">
        <v>49</v>
      </c>
      <c r="B856" s="1">
        <v>0</v>
      </c>
      <c r="C856">
        <v>23.844999999999999</v>
      </c>
      <c r="D856">
        <v>3</v>
      </c>
      <c r="E856" s="1">
        <v>1</v>
      </c>
      <c r="F856">
        <v>24106.912550000001</v>
      </c>
      <c r="G856" s="1" t="s">
        <v>79</v>
      </c>
    </row>
    <row r="857" spans="1:7" x14ac:dyDescent="0.25">
      <c r="A857">
        <v>20</v>
      </c>
      <c r="B857" s="1">
        <v>0</v>
      </c>
      <c r="C857">
        <v>29.6</v>
      </c>
      <c r="D857">
        <v>0</v>
      </c>
      <c r="E857" s="1">
        <v>0</v>
      </c>
      <c r="F857">
        <v>1875.3440000000001</v>
      </c>
      <c r="G857" s="1" t="s">
        <v>80</v>
      </c>
    </row>
    <row r="858" spans="1:7" x14ac:dyDescent="0.25">
      <c r="A858">
        <v>48</v>
      </c>
      <c r="B858" s="1">
        <v>0</v>
      </c>
      <c r="C858">
        <v>33.11</v>
      </c>
      <c r="D858">
        <v>0</v>
      </c>
      <c r="E858" s="1">
        <v>1</v>
      </c>
      <c r="F858">
        <v>40974.164900000003</v>
      </c>
      <c r="G858" s="1" t="s">
        <v>78</v>
      </c>
    </row>
    <row r="859" spans="1:7" x14ac:dyDescent="0.25">
      <c r="A859">
        <v>25</v>
      </c>
      <c r="B859" s="1">
        <v>1</v>
      </c>
      <c r="C859">
        <v>24.13</v>
      </c>
      <c r="D859">
        <v>0</v>
      </c>
      <c r="E859" s="1">
        <v>1</v>
      </c>
      <c r="F859">
        <v>15817.985699999999</v>
      </c>
      <c r="G859" s="1" t="s">
        <v>68</v>
      </c>
    </row>
    <row r="860" spans="1:7" x14ac:dyDescent="0.25">
      <c r="A860">
        <v>25</v>
      </c>
      <c r="B860" s="1">
        <v>0</v>
      </c>
      <c r="C860">
        <v>32.229999999999997</v>
      </c>
      <c r="D860">
        <v>1</v>
      </c>
      <c r="E860" s="1">
        <v>0</v>
      </c>
      <c r="F860">
        <v>18218.161390000001</v>
      </c>
      <c r="G860" s="1" t="s">
        <v>78</v>
      </c>
    </row>
    <row r="861" spans="1:7" x14ac:dyDescent="0.25">
      <c r="A861">
        <v>57</v>
      </c>
      <c r="B861" s="1">
        <v>1</v>
      </c>
      <c r="C861">
        <v>28.1</v>
      </c>
      <c r="D861">
        <v>0</v>
      </c>
      <c r="E861" s="1">
        <v>0</v>
      </c>
      <c r="F861">
        <v>10965.446</v>
      </c>
      <c r="G861" s="1" t="s">
        <v>80</v>
      </c>
    </row>
    <row r="862" spans="1:7" x14ac:dyDescent="0.25">
      <c r="A862">
        <v>37</v>
      </c>
      <c r="B862" s="1">
        <v>0</v>
      </c>
      <c r="C862">
        <v>47.6</v>
      </c>
      <c r="D862">
        <v>2</v>
      </c>
      <c r="E862" s="1">
        <v>1</v>
      </c>
      <c r="F862">
        <v>46113.510999999999</v>
      </c>
      <c r="G862" s="1" t="s">
        <v>80</v>
      </c>
    </row>
    <row r="863" spans="1:7" x14ac:dyDescent="0.25">
      <c r="A863">
        <v>38</v>
      </c>
      <c r="B863" s="1">
        <v>0</v>
      </c>
      <c r="C863">
        <v>28</v>
      </c>
      <c r="D863">
        <v>3</v>
      </c>
      <c r="E863" s="1">
        <v>0</v>
      </c>
      <c r="F863">
        <v>7151.0919999999996</v>
      </c>
      <c r="G863" s="1" t="s">
        <v>80</v>
      </c>
    </row>
    <row r="864" spans="1:7" x14ac:dyDescent="0.25">
      <c r="A864">
        <v>55</v>
      </c>
      <c r="B864" s="1">
        <v>0</v>
      </c>
      <c r="C864">
        <v>33.534999999999997</v>
      </c>
      <c r="D864">
        <v>2</v>
      </c>
      <c r="E864" s="1">
        <v>0</v>
      </c>
      <c r="F864">
        <v>12269.68865</v>
      </c>
      <c r="G864" s="1" t="s">
        <v>68</v>
      </c>
    </row>
    <row r="865" spans="1:7" x14ac:dyDescent="0.25">
      <c r="A865">
        <v>36</v>
      </c>
      <c r="B865" s="1">
        <v>0</v>
      </c>
      <c r="C865">
        <v>19.855</v>
      </c>
      <c r="D865">
        <v>0</v>
      </c>
      <c r="E865" s="1">
        <v>0</v>
      </c>
      <c r="F865">
        <v>5458.0464499999998</v>
      </c>
      <c r="G865" s="1" t="s">
        <v>79</v>
      </c>
    </row>
    <row r="866" spans="1:7" x14ac:dyDescent="0.25">
      <c r="A866">
        <v>51</v>
      </c>
      <c r="B866" s="1">
        <v>1</v>
      </c>
      <c r="C866">
        <v>25.4</v>
      </c>
      <c r="D866">
        <v>0</v>
      </c>
      <c r="E866" s="1">
        <v>0</v>
      </c>
      <c r="F866">
        <v>8782.4689999999991</v>
      </c>
      <c r="G866" s="1" t="s">
        <v>80</v>
      </c>
    </row>
    <row r="867" spans="1:7" x14ac:dyDescent="0.25">
      <c r="A867">
        <v>40</v>
      </c>
      <c r="B867" s="1">
        <v>1</v>
      </c>
      <c r="C867">
        <v>29.9</v>
      </c>
      <c r="D867">
        <v>2</v>
      </c>
      <c r="E867" s="1">
        <v>0</v>
      </c>
      <c r="F867">
        <v>6600.3609999999999</v>
      </c>
      <c r="G867" s="1" t="s">
        <v>80</v>
      </c>
    </row>
    <row r="868" spans="1:7" x14ac:dyDescent="0.25">
      <c r="A868">
        <v>18</v>
      </c>
      <c r="B868" s="1">
        <v>1</v>
      </c>
      <c r="C868">
        <v>37.29</v>
      </c>
      <c r="D868">
        <v>0</v>
      </c>
      <c r="E868" s="1">
        <v>0</v>
      </c>
      <c r="F868">
        <v>1141.4450999999999</v>
      </c>
      <c r="G868" s="1" t="s">
        <v>78</v>
      </c>
    </row>
    <row r="869" spans="1:7" x14ac:dyDescent="0.25">
      <c r="A869">
        <v>57</v>
      </c>
      <c r="B869" s="1">
        <v>1</v>
      </c>
      <c r="C869">
        <v>43.7</v>
      </c>
      <c r="D869">
        <v>1</v>
      </c>
      <c r="E869" s="1">
        <v>0</v>
      </c>
      <c r="F869">
        <v>11576.13</v>
      </c>
      <c r="G869" s="1" t="s">
        <v>80</v>
      </c>
    </row>
    <row r="870" spans="1:7" x14ac:dyDescent="0.25">
      <c r="A870">
        <v>61</v>
      </c>
      <c r="B870" s="1">
        <v>1</v>
      </c>
      <c r="C870">
        <v>23.655000000000001</v>
      </c>
      <c r="D870">
        <v>0</v>
      </c>
      <c r="E870" s="1">
        <v>0</v>
      </c>
      <c r="F870">
        <v>13129.603450000001</v>
      </c>
      <c r="G870" s="1" t="s">
        <v>79</v>
      </c>
    </row>
    <row r="871" spans="1:7" x14ac:dyDescent="0.25">
      <c r="A871">
        <v>25</v>
      </c>
      <c r="B871" s="1">
        <v>0</v>
      </c>
      <c r="C871">
        <v>24.3</v>
      </c>
      <c r="D871">
        <v>3</v>
      </c>
      <c r="E871" s="1">
        <v>0</v>
      </c>
      <c r="F871">
        <v>4391.652</v>
      </c>
      <c r="G871" s="1" t="s">
        <v>80</v>
      </c>
    </row>
    <row r="872" spans="1:7" x14ac:dyDescent="0.25">
      <c r="A872">
        <v>50</v>
      </c>
      <c r="B872" s="1">
        <v>1</v>
      </c>
      <c r="C872">
        <v>36.200000000000003</v>
      </c>
      <c r="D872">
        <v>0</v>
      </c>
      <c r="E872" s="1">
        <v>0</v>
      </c>
      <c r="F872">
        <v>8457.8179999999993</v>
      </c>
      <c r="G872" s="1" t="s">
        <v>80</v>
      </c>
    </row>
    <row r="873" spans="1:7" x14ac:dyDescent="0.25">
      <c r="A873">
        <v>26</v>
      </c>
      <c r="B873" s="1">
        <v>0</v>
      </c>
      <c r="C873">
        <v>29.48</v>
      </c>
      <c r="D873">
        <v>1</v>
      </c>
      <c r="E873" s="1">
        <v>0</v>
      </c>
      <c r="F873">
        <v>3392.3652000000002</v>
      </c>
      <c r="G873" s="1" t="s">
        <v>78</v>
      </c>
    </row>
    <row r="874" spans="1:7" x14ac:dyDescent="0.25">
      <c r="A874">
        <v>42</v>
      </c>
      <c r="B874" s="1">
        <v>1</v>
      </c>
      <c r="C874">
        <v>24.86</v>
      </c>
      <c r="D874">
        <v>0</v>
      </c>
      <c r="E874" s="1">
        <v>0</v>
      </c>
      <c r="F874">
        <v>5966.8873999999996</v>
      </c>
      <c r="G874" s="1" t="s">
        <v>78</v>
      </c>
    </row>
    <row r="875" spans="1:7" x14ac:dyDescent="0.25">
      <c r="A875">
        <v>43</v>
      </c>
      <c r="B875" s="1">
        <v>1</v>
      </c>
      <c r="C875">
        <v>30.1</v>
      </c>
      <c r="D875">
        <v>1</v>
      </c>
      <c r="E875" s="1">
        <v>0</v>
      </c>
      <c r="F875">
        <v>6849.0259999999998</v>
      </c>
      <c r="G875" s="1" t="s">
        <v>80</v>
      </c>
    </row>
    <row r="876" spans="1:7" x14ac:dyDescent="0.25">
      <c r="A876">
        <v>44</v>
      </c>
      <c r="B876" s="1">
        <v>1</v>
      </c>
      <c r="C876">
        <v>21.85</v>
      </c>
      <c r="D876">
        <v>3</v>
      </c>
      <c r="E876" s="1">
        <v>0</v>
      </c>
      <c r="F876">
        <v>8891.1394999999993</v>
      </c>
      <c r="G876" s="1" t="s">
        <v>79</v>
      </c>
    </row>
    <row r="877" spans="1:7" x14ac:dyDescent="0.25">
      <c r="A877">
        <v>23</v>
      </c>
      <c r="B877" s="1">
        <v>0</v>
      </c>
      <c r="C877">
        <v>28.12</v>
      </c>
      <c r="D877">
        <v>0</v>
      </c>
      <c r="E877" s="1">
        <v>0</v>
      </c>
      <c r="F877">
        <v>2690.1138000000001</v>
      </c>
      <c r="G877" s="1" t="s">
        <v>68</v>
      </c>
    </row>
    <row r="878" spans="1:7" x14ac:dyDescent="0.25">
      <c r="A878">
        <v>49</v>
      </c>
      <c r="B878" s="1">
        <v>0</v>
      </c>
      <c r="C878">
        <v>27.1</v>
      </c>
      <c r="D878">
        <v>1</v>
      </c>
      <c r="E878" s="1">
        <v>0</v>
      </c>
      <c r="F878">
        <v>26140.3603</v>
      </c>
      <c r="G878" s="1" t="s">
        <v>80</v>
      </c>
    </row>
    <row r="879" spans="1:7" x14ac:dyDescent="0.25">
      <c r="A879">
        <v>33</v>
      </c>
      <c r="B879" s="1">
        <v>1</v>
      </c>
      <c r="C879">
        <v>33.44</v>
      </c>
      <c r="D879">
        <v>5</v>
      </c>
      <c r="E879" s="1">
        <v>0</v>
      </c>
      <c r="F879">
        <v>6653.7885999999999</v>
      </c>
      <c r="G879" s="1" t="s">
        <v>78</v>
      </c>
    </row>
    <row r="880" spans="1:7" x14ac:dyDescent="0.25">
      <c r="A880">
        <v>41</v>
      </c>
      <c r="B880" s="1">
        <v>1</v>
      </c>
      <c r="C880">
        <v>28.8</v>
      </c>
      <c r="D880">
        <v>1</v>
      </c>
      <c r="E880" s="1">
        <v>0</v>
      </c>
      <c r="F880">
        <v>6282.2349999999997</v>
      </c>
      <c r="G880" s="1" t="s">
        <v>80</v>
      </c>
    </row>
    <row r="881" spans="1:7" x14ac:dyDescent="0.25">
      <c r="A881">
        <v>37</v>
      </c>
      <c r="B881" s="1">
        <v>0</v>
      </c>
      <c r="C881">
        <v>29.5</v>
      </c>
      <c r="D881">
        <v>2</v>
      </c>
      <c r="E881" s="1">
        <v>0</v>
      </c>
      <c r="F881">
        <v>6311.9520000000002</v>
      </c>
      <c r="G881" s="1" t="s">
        <v>80</v>
      </c>
    </row>
    <row r="882" spans="1:7" x14ac:dyDescent="0.25">
      <c r="A882">
        <v>22</v>
      </c>
      <c r="B882" s="1">
        <v>1</v>
      </c>
      <c r="C882">
        <v>34.799999999999997</v>
      </c>
      <c r="D882">
        <v>3</v>
      </c>
      <c r="E882" s="1">
        <v>0</v>
      </c>
      <c r="F882">
        <v>3443.0639999999999</v>
      </c>
      <c r="G882" s="1" t="s">
        <v>80</v>
      </c>
    </row>
    <row r="883" spans="1:7" x14ac:dyDescent="0.25">
      <c r="A883">
        <v>23</v>
      </c>
      <c r="B883" s="1">
        <v>1</v>
      </c>
      <c r="C883">
        <v>27.36</v>
      </c>
      <c r="D883">
        <v>1</v>
      </c>
      <c r="E883" s="1">
        <v>0</v>
      </c>
      <c r="F883">
        <v>2789.0574000000001</v>
      </c>
      <c r="G883" s="1" t="s">
        <v>68</v>
      </c>
    </row>
    <row r="884" spans="1:7" x14ac:dyDescent="0.25">
      <c r="A884">
        <v>21</v>
      </c>
      <c r="B884" s="1">
        <v>0</v>
      </c>
      <c r="C884">
        <v>22.135000000000002</v>
      </c>
      <c r="D884">
        <v>0</v>
      </c>
      <c r="E884" s="1">
        <v>0</v>
      </c>
      <c r="F884">
        <v>2585.8506499999999</v>
      </c>
      <c r="G884" s="1" t="s">
        <v>79</v>
      </c>
    </row>
    <row r="885" spans="1:7" x14ac:dyDescent="0.25">
      <c r="A885">
        <v>51</v>
      </c>
      <c r="B885" s="1">
        <v>0</v>
      </c>
      <c r="C885">
        <v>37.049999999999997</v>
      </c>
      <c r="D885">
        <v>3</v>
      </c>
      <c r="E885" s="1">
        <v>1</v>
      </c>
      <c r="F885">
        <v>46255.112500000003</v>
      </c>
      <c r="G885" s="1" t="s">
        <v>79</v>
      </c>
    </row>
    <row r="886" spans="1:7" x14ac:dyDescent="0.25">
      <c r="A886">
        <v>25</v>
      </c>
      <c r="B886" s="1">
        <v>1</v>
      </c>
      <c r="C886">
        <v>26.695</v>
      </c>
      <c r="D886">
        <v>4</v>
      </c>
      <c r="E886" s="1">
        <v>0</v>
      </c>
      <c r="F886">
        <v>4877.9810500000003</v>
      </c>
      <c r="G886" s="1" t="s">
        <v>68</v>
      </c>
    </row>
    <row r="887" spans="1:7" x14ac:dyDescent="0.25">
      <c r="A887">
        <v>32</v>
      </c>
      <c r="B887" s="1">
        <v>1</v>
      </c>
      <c r="C887">
        <v>28.93</v>
      </c>
      <c r="D887">
        <v>1</v>
      </c>
      <c r="E887" s="1">
        <v>1</v>
      </c>
      <c r="F887">
        <v>19719.6947</v>
      </c>
      <c r="G887" s="1" t="s">
        <v>78</v>
      </c>
    </row>
    <row r="888" spans="1:7" x14ac:dyDescent="0.25">
      <c r="A888">
        <v>57</v>
      </c>
      <c r="B888" s="1">
        <v>1</v>
      </c>
      <c r="C888">
        <v>28.975000000000001</v>
      </c>
      <c r="D888">
        <v>0</v>
      </c>
      <c r="E888" s="1">
        <v>1</v>
      </c>
      <c r="F888">
        <v>27218.437249999999</v>
      </c>
      <c r="G888" s="1" t="s">
        <v>79</v>
      </c>
    </row>
    <row r="889" spans="1:7" x14ac:dyDescent="0.25">
      <c r="A889">
        <v>36</v>
      </c>
      <c r="B889" s="1">
        <v>0</v>
      </c>
      <c r="C889">
        <v>30.02</v>
      </c>
      <c r="D889">
        <v>0</v>
      </c>
      <c r="E889" s="1">
        <v>0</v>
      </c>
      <c r="F889">
        <v>5272.1758</v>
      </c>
      <c r="G889" s="1" t="s">
        <v>68</v>
      </c>
    </row>
    <row r="890" spans="1:7" x14ac:dyDescent="0.25">
      <c r="A890">
        <v>22</v>
      </c>
      <c r="B890" s="1">
        <v>1</v>
      </c>
      <c r="C890">
        <v>39.5</v>
      </c>
      <c r="D890">
        <v>0</v>
      </c>
      <c r="E890" s="1">
        <v>0</v>
      </c>
      <c r="F890">
        <v>1682.597</v>
      </c>
      <c r="G890" s="1" t="s">
        <v>80</v>
      </c>
    </row>
    <row r="891" spans="1:7" x14ac:dyDescent="0.25">
      <c r="A891">
        <v>57</v>
      </c>
      <c r="B891" s="1">
        <v>1</v>
      </c>
      <c r="C891">
        <v>33.630000000000003</v>
      </c>
      <c r="D891">
        <v>1</v>
      </c>
      <c r="E891" s="1">
        <v>0</v>
      </c>
      <c r="F891">
        <v>11945.1327</v>
      </c>
      <c r="G891" s="1" t="s">
        <v>68</v>
      </c>
    </row>
    <row r="892" spans="1:7" x14ac:dyDescent="0.25">
      <c r="A892">
        <v>64</v>
      </c>
      <c r="B892" s="1">
        <v>0</v>
      </c>
      <c r="C892">
        <v>26.885000000000002</v>
      </c>
      <c r="D892">
        <v>0</v>
      </c>
      <c r="E892" s="1">
        <v>1</v>
      </c>
      <c r="F892">
        <v>29330.98315</v>
      </c>
      <c r="G892" s="1" t="s">
        <v>68</v>
      </c>
    </row>
    <row r="893" spans="1:7" x14ac:dyDescent="0.25">
      <c r="A893">
        <v>36</v>
      </c>
      <c r="B893" s="1">
        <v>0</v>
      </c>
      <c r="C893">
        <v>29.04</v>
      </c>
      <c r="D893">
        <v>4</v>
      </c>
      <c r="E893" s="1">
        <v>0</v>
      </c>
      <c r="F893">
        <v>7243.8136000000004</v>
      </c>
      <c r="G893" s="1" t="s">
        <v>78</v>
      </c>
    </row>
    <row r="894" spans="1:7" x14ac:dyDescent="0.25">
      <c r="A894">
        <v>54</v>
      </c>
      <c r="B894" s="1">
        <v>1</v>
      </c>
      <c r="C894">
        <v>24.035</v>
      </c>
      <c r="D894">
        <v>0</v>
      </c>
      <c r="E894" s="1">
        <v>0</v>
      </c>
      <c r="F894">
        <v>10422.916649999999</v>
      </c>
      <c r="G894" s="1" t="s">
        <v>79</v>
      </c>
    </row>
    <row r="895" spans="1:7" x14ac:dyDescent="0.25">
      <c r="A895">
        <v>47</v>
      </c>
      <c r="B895" s="1">
        <v>1</v>
      </c>
      <c r="C895">
        <v>38.94</v>
      </c>
      <c r="D895">
        <v>2</v>
      </c>
      <c r="E895" s="1">
        <v>1</v>
      </c>
      <c r="F895">
        <v>44202.653599999998</v>
      </c>
      <c r="G895" s="1" t="s">
        <v>78</v>
      </c>
    </row>
    <row r="896" spans="1:7" x14ac:dyDescent="0.25">
      <c r="A896">
        <v>62</v>
      </c>
      <c r="B896" s="1">
        <v>1</v>
      </c>
      <c r="C896">
        <v>32.11</v>
      </c>
      <c r="D896">
        <v>0</v>
      </c>
      <c r="E896" s="1">
        <v>0</v>
      </c>
      <c r="F896">
        <v>13555.0049</v>
      </c>
      <c r="G896" s="1" t="s">
        <v>79</v>
      </c>
    </row>
    <row r="897" spans="1:7" x14ac:dyDescent="0.25">
      <c r="A897">
        <v>61</v>
      </c>
      <c r="B897" s="1">
        <v>0</v>
      </c>
      <c r="C897">
        <v>44</v>
      </c>
      <c r="D897">
        <v>0</v>
      </c>
      <c r="E897" s="1">
        <v>0</v>
      </c>
      <c r="F897">
        <v>13063.883</v>
      </c>
      <c r="G897" s="1" t="s">
        <v>80</v>
      </c>
    </row>
    <row r="898" spans="1:7" x14ac:dyDescent="0.25">
      <c r="A898">
        <v>43</v>
      </c>
      <c r="B898" s="1">
        <v>0</v>
      </c>
      <c r="C898">
        <v>20.045000000000002</v>
      </c>
      <c r="D898">
        <v>2</v>
      </c>
      <c r="E898" s="1">
        <v>1</v>
      </c>
      <c r="F898">
        <v>19798.054550000001</v>
      </c>
      <c r="G898" s="1" t="s">
        <v>79</v>
      </c>
    </row>
    <row r="899" spans="1:7" x14ac:dyDescent="0.25">
      <c r="A899">
        <v>19</v>
      </c>
      <c r="B899" s="1">
        <v>1</v>
      </c>
      <c r="C899">
        <v>25.555</v>
      </c>
      <c r="D899">
        <v>1</v>
      </c>
      <c r="E899" s="1">
        <v>0</v>
      </c>
      <c r="F899">
        <v>2221.5644499999999</v>
      </c>
      <c r="G899" s="1" t="s">
        <v>68</v>
      </c>
    </row>
    <row r="900" spans="1:7" x14ac:dyDescent="0.25">
      <c r="A900">
        <v>18</v>
      </c>
      <c r="B900" s="1">
        <v>0</v>
      </c>
      <c r="C900">
        <v>40.26</v>
      </c>
      <c r="D900">
        <v>0</v>
      </c>
      <c r="E900" s="1">
        <v>0</v>
      </c>
      <c r="F900">
        <v>1634.5734</v>
      </c>
      <c r="G900" s="1" t="s">
        <v>78</v>
      </c>
    </row>
    <row r="901" spans="1:7" x14ac:dyDescent="0.25">
      <c r="A901">
        <v>19</v>
      </c>
      <c r="B901" s="1">
        <v>0</v>
      </c>
      <c r="C901">
        <v>22.515000000000001</v>
      </c>
      <c r="D901">
        <v>0</v>
      </c>
      <c r="E901" s="1">
        <v>0</v>
      </c>
      <c r="F901">
        <v>2117.3388500000001</v>
      </c>
      <c r="G901" s="1" t="s">
        <v>68</v>
      </c>
    </row>
    <row r="902" spans="1:7" x14ac:dyDescent="0.25">
      <c r="A902">
        <v>49</v>
      </c>
      <c r="B902" s="1">
        <v>1</v>
      </c>
      <c r="C902">
        <v>22.515000000000001</v>
      </c>
      <c r="D902">
        <v>0</v>
      </c>
      <c r="E902" s="1">
        <v>0</v>
      </c>
      <c r="F902">
        <v>8688.8588500000005</v>
      </c>
      <c r="G902" s="1" t="s">
        <v>79</v>
      </c>
    </row>
    <row r="903" spans="1:7" x14ac:dyDescent="0.25">
      <c r="A903">
        <v>60</v>
      </c>
      <c r="B903" s="1">
        <v>1</v>
      </c>
      <c r="C903">
        <v>40.92</v>
      </c>
      <c r="D903">
        <v>0</v>
      </c>
      <c r="E903" s="1">
        <v>1</v>
      </c>
      <c r="F903">
        <v>48673.558799999999</v>
      </c>
      <c r="G903" s="1" t="s">
        <v>78</v>
      </c>
    </row>
    <row r="904" spans="1:7" x14ac:dyDescent="0.25">
      <c r="A904">
        <v>26</v>
      </c>
      <c r="B904" s="1">
        <v>1</v>
      </c>
      <c r="C904">
        <v>27.265000000000001</v>
      </c>
      <c r="D904">
        <v>3</v>
      </c>
      <c r="E904" s="1">
        <v>0</v>
      </c>
      <c r="F904">
        <v>4661.2863500000003</v>
      </c>
      <c r="G904" s="1" t="s">
        <v>79</v>
      </c>
    </row>
    <row r="905" spans="1:7" x14ac:dyDescent="0.25">
      <c r="A905">
        <v>49</v>
      </c>
      <c r="B905" s="1">
        <v>1</v>
      </c>
      <c r="C905">
        <v>36.85</v>
      </c>
      <c r="D905">
        <v>0</v>
      </c>
      <c r="E905" s="1">
        <v>0</v>
      </c>
      <c r="F905">
        <v>8125.7844999999998</v>
      </c>
      <c r="G905" s="1" t="s">
        <v>78</v>
      </c>
    </row>
    <row r="906" spans="1:7" x14ac:dyDescent="0.25">
      <c r="A906">
        <v>60</v>
      </c>
      <c r="B906" s="1">
        <v>0</v>
      </c>
      <c r="C906">
        <v>35.1</v>
      </c>
      <c r="D906">
        <v>0</v>
      </c>
      <c r="E906" s="1">
        <v>0</v>
      </c>
      <c r="F906">
        <v>12644.589</v>
      </c>
      <c r="G906" s="1" t="s">
        <v>80</v>
      </c>
    </row>
    <row r="907" spans="1:7" x14ac:dyDescent="0.25">
      <c r="A907">
        <v>26</v>
      </c>
      <c r="B907" s="1">
        <v>0</v>
      </c>
      <c r="C907">
        <v>29.355</v>
      </c>
      <c r="D907">
        <v>2</v>
      </c>
      <c r="E907" s="1">
        <v>0</v>
      </c>
      <c r="F907">
        <v>4564.1914500000003</v>
      </c>
      <c r="G907" s="1" t="s">
        <v>79</v>
      </c>
    </row>
    <row r="908" spans="1:7" x14ac:dyDescent="0.25">
      <c r="A908">
        <v>27</v>
      </c>
      <c r="B908" s="1">
        <v>1</v>
      </c>
      <c r="C908">
        <v>32.585000000000001</v>
      </c>
      <c r="D908">
        <v>3</v>
      </c>
      <c r="E908" s="1">
        <v>0</v>
      </c>
      <c r="F908">
        <v>4846.9201499999999</v>
      </c>
      <c r="G908" s="1" t="s">
        <v>79</v>
      </c>
    </row>
    <row r="909" spans="1:7" x14ac:dyDescent="0.25">
      <c r="A909">
        <v>44</v>
      </c>
      <c r="B909" s="1">
        <v>0</v>
      </c>
      <c r="C909">
        <v>32.340000000000003</v>
      </c>
      <c r="D909">
        <v>1</v>
      </c>
      <c r="E909" s="1">
        <v>0</v>
      </c>
      <c r="F909">
        <v>7633.7205999999996</v>
      </c>
      <c r="G909" s="1" t="s">
        <v>78</v>
      </c>
    </row>
    <row r="910" spans="1:7" x14ac:dyDescent="0.25">
      <c r="A910">
        <v>63</v>
      </c>
      <c r="B910" s="1">
        <v>1</v>
      </c>
      <c r="C910">
        <v>39.799999999999997</v>
      </c>
      <c r="D910">
        <v>3</v>
      </c>
      <c r="E910" s="1">
        <v>0</v>
      </c>
      <c r="F910">
        <v>15170.069</v>
      </c>
      <c r="G910" s="1" t="s">
        <v>80</v>
      </c>
    </row>
    <row r="911" spans="1:7" x14ac:dyDescent="0.25">
      <c r="A911">
        <v>32</v>
      </c>
      <c r="B911" s="1">
        <v>0</v>
      </c>
      <c r="C911">
        <v>24.6</v>
      </c>
      <c r="D911">
        <v>0</v>
      </c>
      <c r="E911" s="1">
        <v>1</v>
      </c>
      <c r="F911">
        <v>17496.306</v>
      </c>
      <c r="G911" s="1" t="s">
        <v>80</v>
      </c>
    </row>
    <row r="912" spans="1:7" x14ac:dyDescent="0.25">
      <c r="A912">
        <v>22</v>
      </c>
      <c r="B912" s="1">
        <v>1</v>
      </c>
      <c r="C912">
        <v>28.31</v>
      </c>
      <c r="D912">
        <v>1</v>
      </c>
      <c r="E912" s="1">
        <v>0</v>
      </c>
      <c r="F912">
        <v>2639.0428999999999</v>
      </c>
      <c r="G912" s="1" t="s">
        <v>68</v>
      </c>
    </row>
    <row r="913" spans="1:7" x14ac:dyDescent="0.25">
      <c r="A913">
        <v>18</v>
      </c>
      <c r="B913" s="1">
        <v>1</v>
      </c>
      <c r="C913">
        <v>31.73</v>
      </c>
      <c r="D913">
        <v>0</v>
      </c>
      <c r="E913" s="1">
        <v>1</v>
      </c>
      <c r="F913">
        <v>33732.686699999998</v>
      </c>
      <c r="G913" s="1" t="s">
        <v>79</v>
      </c>
    </row>
    <row r="914" spans="1:7" x14ac:dyDescent="0.25">
      <c r="A914">
        <v>59</v>
      </c>
      <c r="B914" s="1">
        <v>0</v>
      </c>
      <c r="C914">
        <v>26.695</v>
      </c>
      <c r="D914">
        <v>3</v>
      </c>
      <c r="E914" s="1">
        <v>0</v>
      </c>
      <c r="F914">
        <v>14382.709049999999</v>
      </c>
      <c r="G914" s="1" t="s">
        <v>68</v>
      </c>
    </row>
    <row r="915" spans="1:7" x14ac:dyDescent="0.25">
      <c r="A915">
        <v>44</v>
      </c>
      <c r="B915" s="1">
        <v>0</v>
      </c>
      <c r="C915">
        <v>27.5</v>
      </c>
      <c r="D915">
        <v>1</v>
      </c>
      <c r="E915" s="1">
        <v>0</v>
      </c>
      <c r="F915">
        <v>7626.9930000000004</v>
      </c>
      <c r="G915" s="1" t="s">
        <v>80</v>
      </c>
    </row>
    <row r="916" spans="1:7" x14ac:dyDescent="0.25">
      <c r="A916">
        <v>33</v>
      </c>
      <c r="B916" s="1">
        <v>1</v>
      </c>
      <c r="C916">
        <v>24.605</v>
      </c>
      <c r="D916">
        <v>2</v>
      </c>
      <c r="E916" s="1">
        <v>0</v>
      </c>
      <c r="F916">
        <v>5257.5079500000002</v>
      </c>
      <c r="G916" s="1" t="s">
        <v>68</v>
      </c>
    </row>
    <row r="917" spans="1:7" x14ac:dyDescent="0.25">
      <c r="A917">
        <v>24</v>
      </c>
      <c r="B917" s="1">
        <v>0</v>
      </c>
      <c r="C917">
        <v>33.99</v>
      </c>
      <c r="D917">
        <v>0</v>
      </c>
      <c r="E917" s="1">
        <v>0</v>
      </c>
      <c r="F917">
        <v>2473.3341</v>
      </c>
      <c r="G917" s="1" t="s">
        <v>78</v>
      </c>
    </row>
    <row r="918" spans="1:7" x14ac:dyDescent="0.25">
      <c r="A918">
        <v>43</v>
      </c>
      <c r="B918" s="1">
        <v>0</v>
      </c>
      <c r="C918">
        <v>26.885000000000002</v>
      </c>
      <c r="D918">
        <v>0</v>
      </c>
      <c r="E918" s="1">
        <v>1</v>
      </c>
      <c r="F918">
        <v>21774.32215</v>
      </c>
      <c r="G918" s="1" t="s">
        <v>68</v>
      </c>
    </row>
    <row r="919" spans="1:7" x14ac:dyDescent="0.25">
      <c r="A919">
        <v>45</v>
      </c>
      <c r="B919" s="1">
        <v>1</v>
      </c>
      <c r="C919">
        <v>22.895</v>
      </c>
      <c r="D919">
        <v>0</v>
      </c>
      <c r="E919" s="1">
        <v>1</v>
      </c>
      <c r="F919">
        <v>35069.374519999998</v>
      </c>
      <c r="G919" s="1" t="s">
        <v>79</v>
      </c>
    </row>
    <row r="920" spans="1:7" x14ac:dyDescent="0.25">
      <c r="A920">
        <v>61</v>
      </c>
      <c r="B920" s="1">
        <v>0</v>
      </c>
      <c r="C920">
        <v>28.2</v>
      </c>
      <c r="D920">
        <v>0</v>
      </c>
      <c r="E920" s="1">
        <v>0</v>
      </c>
      <c r="F920">
        <v>13041.921</v>
      </c>
      <c r="G920" s="1" t="s">
        <v>80</v>
      </c>
    </row>
    <row r="921" spans="1:7" x14ac:dyDescent="0.25">
      <c r="A921">
        <v>35</v>
      </c>
      <c r="B921" s="1">
        <v>0</v>
      </c>
      <c r="C921">
        <v>34.21</v>
      </c>
      <c r="D921">
        <v>1</v>
      </c>
      <c r="E921" s="1">
        <v>0</v>
      </c>
      <c r="F921">
        <v>5245.2268999999997</v>
      </c>
      <c r="G921" s="1" t="s">
        <v>78</v>
      </c>
    </row>
    <row r="922" spans="1:7" x14ac:dyDescent="0.25">
      <c r="A922">
        <v>62</v>
      </c>
      <c r="B922" s="1">
        <v>0</v>
      </c>
      <c r="C922">
        <v>25</v>
      </c>
      <c r="D922">
        <v>0</v>
      </c>
      <c r="E922" s="1">
        <v>0</v>
      </c>
      <c r="F922">
        <v>13451.121999999999</v>
      </c>
      <c r="G922" s="1" t="s">
        <v>80</v>
      </c>
    </row>
    <row r="923" spans="1:7" x14ac:dyDescent="0.25">
      <c r="A923">
        <v>62</v>
      </c>
      <c r="B923" s="1">
        <v>0</v>
      </c>
      <c r="C923">
        <v>33.200000000000003</v>
      </c>
      <c r="D923">
        <v>0</v>
      </c>
      <c r="E923" s="1">
        <v>0</v>
      </c>
      <c r="F923">
        <v>13462.52</v>
      </c>
      <c r="G923" s="1" t="s">
        <v>80</v>
      </c>
    </row>
    <row r="924" spans="1:7" x14ac:dyDescent="0.25">
      <c r="A924">
        <v>38</v>
      </c>
      <c r="B924" s="1">
        <v>1</v>
      </c>
      <c r="C924">
        <v>31</v>
      </c>
      <c r="D924">
        <v>1</v>
      </c>
      <c r="E924" s="1">
        <v>0</v>
      </c>
      <c r="F924">
        <v>5488.2619999999997</v>
      </c>
      <c r="G924" s="1" t="s">
        <v>80</v>
      </c>
    </row>
    <row r="925" spans="1:7" x14ac:dyDescent="0.25">
      <c r="A925">
        <v>34</v>
      </c>
      <c r="B925" s="1">
        <v>1</v>
      </c>
      <c r="C925">
        <v>35.814999999999998</v>
      </c>
      <c r="D925">
        <v>0</v>
      </c>
      <c r="E925" s="1">
        <v>0</v>
      </c>
      <c r="F925">
        <v>4320.4108500000002</v>
      </c>
      <c r="G925" s="1" t="s">
        <v>68</v>
      </c>
    </row>
    <row r="926" spans="1:7" x14ac:dyDescent="0.25">
      <c r="A926">
        <v>43</v>
      </c>
      <c r="B926" s="1">
        <v>1</v>
      </c>
      <c r="C926">
        <v>23.2</v>
      </c>
      <c r="D926">
        <v>0</v>
      </c>
      <c r="E926" s="1">
        <v>0</v>
      </c>
      <c r="F926">
        <v>6250.4350000000004</v>
      </c>
      <c r="G926" s="1" t="s">
        <v>80</v>
      </c>
    </row>
    <row r="927" spans="1:7" x14ac:dyDescent="0.25">
      <c r="A927">
        <v>50</v>
      </c>
      <c r="B927" s="1">
        <v>1</v>
      </c>
      <c r="C927">
        <v>32.11</v>
      </c>
      <c r="D927">
        <v>2</v>
      </c>
      <c r="E927" s="1">
        <v>0</v>
      </c>
      <c r="F927">
        <v>25333.332839999999</v>
      </c>
      <c r="G927" s="1" t="s">
        <v>79</v>
      </c>
    </row>
    <row r="928" spans="1:7" x14ac:dyDescent="0.25">
      <c r="A928">
        <v>19</v>
      </c>
      <c r="B928" s="1">
        <v>0</v>
      </c>
      <c r="C928">
        <v>23.4</v>
      </c>
      <c r="D928">
        <v>2</v>
      </c>
      <c r="E928" s="1">
        <v>0</v>
      </c>
      <c r="F928">
        <v>2913.569</v>
      </c>
      <c r="G928" s="1" t="s">
        <v>80</v>
      </c>
    </row>
    <row r="929" spans="1:7" x14ac:dyDescent="0.25">
      <c r="A929">
        <v>57</v>
      </c>
      <c r="B929" s="1">
        <v>0</v>
      </c>
      <c r="C929">
        <v>20.100000000000001</v>
      </c>
      <c r="D929">
        <v>1</v>
      </c>
      <c r="E929" s="1">
        <v>0</v>
      </c>
      <c r="F929">
        <v>12032.325999999999</v>
      </c>
      <c r="G929" s="1" t="s">
        <v>80</v>
      </c>
    </row>
    <row r="930" spans="1:7" x14ac:dyDescent="0.25">
      <c r="A930">
        <v>62</v>
      </c>
      <c r="B930" s="1">
        <v>0</v>
      </c>
      <c r="C930">
        <v>39.159999999999997</v>
      </c>
      <c r="D930">
        <v>0</v>
      </c>
      <c r="E930" s="1">
        <v>0</v>
      </c>
      <c r="F930">
        <v>13470.804400000001</v>
      </c>
      <c r="G930" s="1" t="s">
        <v>78</v>
      </c>
    </row>
    <row r="931" spans="1:7" x14ac:dyDescent="0.25">
      <c r="A931">
        <v>41</v>
      </c>
      <c r="B931" s="1">
        <v>1</v>
      </c>
      <c r="C931">
        <v>34.21</v>
      </c>
      <c r="D931">
        <v>1</v>
      </c>
      <c r="E931" s="1">
        <v>0</v>
      </c>
      <c r="F931">
        <v>6289.7548999999999</v>
      </c>
      <c r="G931" s="1" t="s">
        <v>78</v>
      </c>
    </row>
    <row r="932" spans="1:7" x14ac:dyDescent="0.25">
      <c r="A932">
        <v>26</v>
      </c>
      <c r="B932" s="1">
        <v>1</v>
      </c>
      <c r="C932">
        <v>46.53</v>
      </c>
      <c r="D932">
        <v>1</v>
      </c>
      <c r="E932" s="1">
        <v>0</v>
      </c>
      <c r="F932">
        <v>2927.0646999999999</v>
      </c>
      <c r="G932" s="1" t="s">
        <v>78</v>
      </c>
    </row>
    <row r="933" spans="1:7" x14ac:dyDescent="0.25">
      <c r="A933">
        <v>39</v>
      </c>
      <c r="B933" s="1">
        <v>0</v>
      </c>
      <c r="C933">
        <v>32.5</v>
      </c>
      <c r="D933">
        <v>1</v>
      </c>
      <c r="E933" s="1">
        <v>0</v>
      </c>
      <c r="F933">
        <v>6238.2979999999998</v>
      </c>
      <c r="G933" s="1" t="s">
        <v>80</v>
      </c>
    </row>
    <row r="934" spans="1:7" x14ac:dyDescent="0.25">
      <c r="A934">
        <v>46</v>
      </c>
      <c r="B934" s="1">
        <v>1</v>
      </c>
      <c r="C934">
        <v>25.8</v>
      </c>
      <c r="D934">
        <v>5</v>
      </c>
      <c r="E934" s="1">
        <v>0</v>
      </c>
      <c r="F934">
        <v>10096.969999999999</v>
      </c>
      <c r="G934" s="1" t="s">
        <v>80</v>
      </c>
    </row>
    <row r="935" spans="1:7" x14ac:dyDescent="0.25">
      <c r="A935">
        <v>45</v>
      </c>
      <c r="B935" s="1">
        <v>0</v>
      </c>
      <c r="C935">
        <v>35.299999999999997</v>
      </c>
      <c r="D935">
        <v>0</v>
      </c>
      <c r="E935" s="1">
        <v>0</v>
      </c>
      <c r="F935">
        <v>7348.1419999999998</v>
      </c>
      <c r="G935" s="1" t="s">
        <v>80</v>
      </c>
    </row>
    <row r="936" spans="1:7" x14ac:dyDescent="0.25">
      <c r="A936">
        <v>32</v>
      </c>
      <c r="B936" s="1">
        <v>1</v>
      </c>
      <c r="C936">
        <v>37.18</v>
      </c>
      <c r="D936">
        <v>2</v>
      </c>
      <c r="E936" s="1">
        <v>0</v>
      </c>
      <c r="F936">
        <v>4673.3922000000002</v>
      </c>
      <c r="G936" s="1" t="s">
        <v>78</v>
      </c>
    </row>
    <row r="937" spans="1:7" x14ac:dyDescent="0.25">
      <c r="A937">
        <v>59</v>
      </c>
      <c r="B937" s="1">
        <v>0</v>
      </c>
      <c r="C937">
        <v>27.5</v>
      </c>
      <c r="D937">
        <v>0</v>
      </c>
      <c r="E937" s="1">
        <v>0</v>
      </c>
      <c r="F937">
        <v>12233.828</v>
      </c>
      <c r="G937" s="1" t="s">
        <v>80</v>
      </c>
    </row>
    <row r="938" spans="1:7" x14ac:dyDescent="0.25">
      <c r="A938">
        <v>44</v>
      </c>
      <c r="B938" s="1">
        <v>1</v>
      </c>
      <c r="C938">
        <v>29.734999999999999</v>
      </c>
      <c r="D938">
        <v>2</v>
      </c>
      <c r="E938" s="1">
        <v>0</v>
      </c>
      <c r="F938">
        <v>32108.662820000001</v>
      </c>
      <c r="G938" s="1" t="s">
        <v>79</v>
      </c>
    </row>
    <row r="939" spans="1:7" x14ac:dyDescent="0.25">
      <c r="A939">
        <v>39</v>
      </c>
      <c r="B939" s="1">
        <v>0</v>
      </c>
      <c r="C939">
        <v>24.225000000000001</v>
      </c>
      <c r="D939">
        <v>5</v>
      </c>
      <c r="E939" s="1">
        <v>0</v>
      </c>
      <c r="F939">
        <v>8965.7957499999993</v>
      </c>
      <c r="G939" s="1" t="s">
        <v>68</v>
      </c>
    </row>
    <row r="940" spans="1:7" x14ac:dyDescent="0.25">
      <c r="A940">
        <v>18</v>
      </c>
      <c r="B940" s="1">
        <v>1</v>
      </c>
      <c r="C940">
        <v>26.18</v>
      </c>
      <c r="D940">
        <v>2</v>
      </c>
      <c r="E940" s="1">
        <v>0</v>
      </c>
      <c r="F940">
        <v>2304.0021999999999</v>
      </c>
      <c r="G940" s="1" t="s">
        <v>78</v>
      </c>
    </row>
    <row r="941" spans="1:7" x14ac:dyDescent="0.25">
      <c r="A941">
        <v>53</v>
      </c>
      <c r="B941" s="1">
        <v>1</v>
      </c>
      <c r="C941">
        <v>29.48</v>
      </c>
      <c r="D941">
        <v>0</v>
      </c>
      <c r="E941" s="1">
        <v>0</v>
      </c>
      <c r="F941">
        <v>9487.6442000000006</v>
      </c>
      <c r="G941" s="1" t="s">
        <v>78</v>
      </c>
    </row>
    <row r="942" spans="1:7" x14ac:dyDescent="0.25">
      <c r="A942">
        <v>18</v>
      </c>
      <c r="B942" s="1">
        <v>1</v>
      </c>
      <c r="C942">
        <v>23.21</v>
      </c>
      <c r="D942">
        <v>0</v>
      </c>
      <c r="E942" s="1">
        <v>0</v>
      </c>
      <c r="F942">
        <v>1121.8739</v>
      </c>
      <c r="G942" s="1" t="s">
        <v>78</v>
      </c>
    </row>
    <row r="943" spans="1:7" x14ac:dyDescent="0.25">
      <c r="A943">
        <v>50</v>
      </c>
      <c r="B943" s="1">
        <v>0</v>
      </c>
      <c r="C943">
        <v>46.09</v>
      </c>
      <c r="D943">
        <v>1</v>
      </c>
      <c r="E943" s="1">
        <v>0</v>
      </c>
      <c r="F943">
        <v>9549.5650999999998</v>
      </c>
      <c r="G943" s="1" t="s">
        <v>78</v>
      </c>
    </row>
    <row r="944" spans="1:7" x14ac:dyDescent="0.25">
      <c r="A944">
        <v>18</v>
      </c>
      <c r="B944" s="1">
        <v>0</v>
      </c>
      <c r="C944">
        <v>40.185000000000002</v>
      </c>
      <c r="D944">
        <v>0</v>
      </c>
      <c r="E944" s="1">
        <v>0</v>
      </c>
      <c r="F944">
        <v>2217.4691499999999</v>
      </c>
      <c r="G944" s="1" t="s">
        <v>79</v>
      </c>
    </row>
    <row r="945" spans="1:7" x14ac:dyDescent="0.25">
      <c r="A945">
        <v>19</v>
      </c>
      <c r="B945" s="1">
        <v>1</v>
      </c>
      <c r="C945">
        <v>22.61</v>
      </c>
      <c r="D945">
        <v>0</v>
      </c>
      <c r="E945" s="1">
        <v>0</v>
      </c>
      <c r="F945">
        <v>1628.4709</v>
      </c>
      <c r="G945" s="1" t="s">
        <v>68</v>
      </c>
    </row>
    <row r="946" spans="1:7" x14ac:dyDescent="0.25">
      <c r="A946">
        <v>62</v>
      </c>
      <c r="B946" s="1">
        <v>1</v>
      </c>
      <c r="C946">
        <v>39.93</v>
      </c>
      <c r="D946">
        <v>0</v>
      </c>
      <c r="E946" s="1">
        <v>0</v>
      </c>
      <c r="F946">
        <v>12982.8747</v>
      </c>
      <c r="G946" s="1" t="s">
        <v>78</v>
      </c>
    </row>
    <row r="947" spans="1:7" x14ac:dyDescent="0.25">
      <c r="A947">
        <v>56</v>
      </c>
      <c r="B947" s="1">
        <v>0</v>
      </c>
      <c r="C947">
        <v>35.799999999999997</v>
      </c>
      <c r="D947">
        <v>1</v>
      </c>
      <c r="E947" s="1">
        <v>0</v>
      </c>
      <c r="F947">
        <v>11674.13</v>
      </c>
      <c r="G947" s="1" t="s">
        <v>80</v>
      </c>
    </row>
    <row r="948" spans="1:7" x14ac:dyDescent="0.25">
      <c r="A948">
        <v>42</v>
      </c>
      <c r="B948" s="1">
        <v>1</v>
      </c>
      <c r="C948">
        <v>35.799999999999997</v>
      </c>
      <c r="D948">
        <v>2</v>
      </c>
      <c r="E948" s="1">
        <v>0</v>
      </c>
      <c r="F948">
        <v>7160.0940000000001</v>
      </c>
      <c r="G948" s="1" t="s">
        <v>80</v>
      </c>
    </row>
    <row r="949" spans="1:7" x14ac:dyDescent="0.25">
      <c r="A949">
        <v>37</v>
      </c>
      <c r="B949" s="1">
        <v>1</v>
      </c>
      <c r="C949">
        <v>34.200000000000003</v>
      </c>
      <c r="D949">
        <v>1</v>
      </c>
      <c r="E949" s="1">
        <v>1</v>
      </c>
      <c r="F949">
        <v>39047.285000000003</v>
      </c>
      <c r="G949" s="1" t="s">
        <v>79</v>
      </c>
    </row>
    <row r="950" spans="1:7" x14ac:dyDescent="0.25">
      <c r="A950">
        <v>42</v>
      </c>
      <c r="B950" s="1">
        <v>1</v>
      </c>
      <c r="C950">
        <v>31.254999999999999</v>
      </c>
      <c r="D950">
        <v>0</v>
      </c>
      <c r="E950" s="1">
        <v>0</v>
      </c>
      <c r="F950">
        <v>6358.7764500000003</v>
      </c>
      <c r="G950" s="1" t="s">
        <v>68</v>
      </c>
    </row>
    <row r="951" spans="1:7" x14ac:dyDescent="0.25">
      <c r="A951">
        <v>25</v>
      </c>
      <c r="B951" s="1">
        <v>1</v>
      </c>
      <c r="C951">
        <v>29.7</v>
      </c>
      <c r="D951">
        <v>3</v>
      </c>
      <c r="E951" s="1">
        <v>1</v>
      </c>
      <c r="F951">
        <v>19933.457999999999</v>
      </c>
      <c r="G951" s="1" t="s">
        <v>80</v>
      </c>
    </row>
    <row r="952" spans="1:7" x14ac:dyDescent="0.25">
      <c r="A952">
        <v>57</v>
      </c>
      <c r="B952" s="1">
        <v>1</v>
      </c>
      <c r="C952">
        <v>18.335000000000001</v>
      </c>
      <c r="D952">
        <v>0</v>
      </c>
      <c r="E952" s="1">
        <v>0</v>
      </c>
      <c r="F952">
        <v>11534.872649999999</v>
      </c>
      <c r="G952" s="1" t="s">
        <v>79</v>
      </c>
    </row>
    <row r="953" spans="1:7" x14ac:dyDescent="0.25">
      <c r="A953">
        <v>51</v>
      </c>
      <c r="B953" s="1">
        <v>1</v>
      </c>
      <c r="C953">
        <v>42.9</v>
      </c>
      <c r="D953">
        <v>2</v>
      </c>
      <c r="E953" s="1">
        <v>1</v>
      </c>
      <c r="F953">
        <v>47462.894</v>
      </c>
      <c r="G953" s="1" t="s">
        <v>78</v>
      </c>
    </row>
    <row r="954" spans="1:7" x14ac:dyDescent="0.25">
      <c r="A954">
        <v>30</v>
      </c>
      <c r="B954" s="1">
        <v>0</v>
      </c>
      <c r="C954">
        <v>28.405000000000001</v>
      </c>
      <c r="D954">
        <v>1</v>
      </c>
      <c r="E954" s="1">
        <v>0</v>
      </c>
      <c r="F954">
        <v>4527.1829500000003</v>
      </c>
      <c r="G954" s="1" t="s">
        <v>68</v>
      </c>
    </row>
    <row r="955" spans="1:7" x14ac:dyDescent="0.25">
      <c r="A955">
        <v>44</v>
      </c>
      <c r="B955" s="1">
        <v>1</v>
      </c>
      <c r="C955">
        <v>30.2</v>
      </c>
      <c r="D955">
        <v>2</v>
      </c>
      <c r="E955" s="1">
        <v>1</v>
      </c>
      <c r="F955">
        <v>38998.546000000002</v>
      </c>
      <c r="G955" s="1" t="s">
        <v>80</v>
      </c>
    </row>
    <row r="956" spans="1:7" x14ac:dyDescent="0.25">
      <c r="A956">
        <v>34</v>
      </c>
      <c r="B956" s="1">
        <v>1</v>
      </c>
      <c r="C956">
        <v>27.835000000000001</v>
      </c>
      <c r="D956">
        <v>1</v>
      </c>
      <c r="E956" s="1">
        <v>1</v>
      </c>
      <c r="F956">
        <v>20009.63365</v>
      </c>
      <c r="G956" s="1" t="s">
        <v>68</v>
      </c>
    </row>
    <row r="957" spans="1:7" x14ac:dyDescent="0.25">
      <c r="A957">
        <v>31</v>
      </c>
      <c r="B957" s="1">
        <v>1</v>
      </c>
      <c r="C957">
        <v>39.49</v>
      </c>
      <c r="D957">
        <v>1</v>
      </c>
      <c r="E957" s="1">
        <v>0</v>
      </c>
      <c r="F957">
        <v>3875.7341000000001</v>
      </c>
      <c r="G957" s="1" t="s">
        <v>78</v>
      </c>
    </row>
    <row r="958" spans="1:7" x14ac:dyDescent="0.25">
      <c r="A958">
        <v>54</v>
      </c>
      <c r="B958" s="1">
        <v>1</v>
      </c>
      <c r="C958">
        <v>30.8</v>
      </c>
      <c r="D958">
        <v>1</v>
      </c>
      <c r="E958" s="1">
        <v>1</v>
      </c>
      <c r="F958">
        <v>41999.519999999997</v>
      </c>
      <c r="G958" s="1" t="s">
        <v>78</v>
      </c>
    </row>
    <row r="959" spans="1:7" x14ac:dyDescent="0.25">
      <c r="A959">
        <v>24</v>
      </c>
      <c r="B959" s="1">
        <v>1</v>
      </c>
      <c r="C959">
        <v>26.79</v>
      </c>
      <c r="D959">
        <v>1</v>
      </c>
      <c r="E959" s="1">
        <v>0</v>
      </c>
      <c r="F959">
        <v>12609.88702</v>
      </c>
      <c r="G959" s="1" t="s">
        <v>68</v>
      </c>
    </row>
    <row r="960" spans="1:7" x14ac:dyDescent="0.25">
      <c r="A960">
        <v>43</v>
      </c>
      <c r="B960" s="1">
        <v>1</v>
      </c>
      <c r="C960">
        <v>34.96</v>
      </c>
      <c r="D960">
        <v>1</v>
      </c>
      <c r="E960" s="1">
        <v>1</v>
      </c>
      <c r="F960">
        <v>41034.221400000002</v>
      </c>
      <c r="G960" s="1" t="s">
        <v>79</v>
      </c>
    </row>
    <row r="961" spans="1:7" x14ac:dyDescent="0.25">
      <c r="A961">
        <v>48</v>
      </c>
      <c r="B961" s="1">
        <v>1</v>
      </c>
      <c r="C961">
        <v>36.67</v>
      </c>
      <c r="D961">
        <v>1</v>
      </c>
      <c r="E961" s="1">
        <v>0</v>
      </c>
      <c r="F961">
        <v>28468.919010000001</v>
      </c>
      <c r="G961" s="1" t="s">
        <v>68</v>
      </c>
    </row>
    <row r="962" spans="1:7" x14ac:dyDescent="0.25">
      <c r="A962">
        <v>19</v>
      </c>
      <c r="B962" s="1">
        <v>0</v>
      </c>
      <c r="C962">
        <v>39.615000000000002</v>
      </c>
      <c r="D962">
        <v>1</v>
      </c>
      <c r="E962" s="1">
        <v>0</v>
      </c>
      <c r="F962">
        <v>2730.1078499999999</v>
      </c>
      <c r="G962" s="1" t="s">
        <v>68</v>
      </c>
    </row>
    <row r="963" spans="1:7" x14ac:dyDescent="0.25">
      <c r="A963">
        <v>29</v>
      </c>
      <c r="B963" s="1">
        <v>0</v>
      </c>
      <c r="C963">
        <v>25.9</v>
      </c>
      <c r="D963">
        <v>0</v>
      </c>
      <c r="E963" s="1">
        <v>0</v>
      </c>
      <c r="F963">
        <v>3353.2840000000001</v>
      </c>
      <c r="G963" s="1" t="s">
        <v>80</v>
      </c>
    </row>
    <row r="964" spans="1:7" x14ac:dyDescent="0.25">
      <c r="A964">
        <v>63</v>
      </c>
      <c r="B964" s="1">
        <v>0</v>
      </c>
      <c r="C964">
        <v>35.200000000000003</v>
      </c>
      <c r="D964">
        <v>1</v>
      </c>
      <c r="E964" s="1">
        <v>0</v>
      </c>
      <c r="F964">
        <v>14474.674999999999</v>
      </c>
      <c r="G964" s="1" t="s">
        <v>78</v>
      </c>
    </row>
    <row r="965" spans="1:7" x14ac:dyDescent="0.25">
      <c r="A965">
        <v>46</v>
      </c>
      <c r="B965" s="1">
        <v>1</v>
      </c>
      <c r="C965">
        <v>24.795000000000002</v>
      </c>
      <c r="D965">
        <v>3</v>
      </c>
      <c r="E965" s="1">
        <v>0</v>
      </c>
      <c r="F965">
        <v>9500.5730500000009</v>
      </c>
      <c r="G965" s="1" t="s">
        <v>79</v>
      </c>
    </row>
    <row r="966" spans="1:7" x14ac:dyDescent="0.25">
      <c r="A966">
        <v>52</v>
      </c>
      <c r="B966" s="1">
        <v>1</v>
      </c>
      <c r="C966">
        <v>36.765000000000001</v>
      </c>
      <c r="D966">
        <v>2</v>
      </c>
      <c r="E966" s="1">
        <v>0</v>
      </c>
      <c r="F966">
        <v>26467.09737</v>
      </c>
      <c r="G966" s="1" t="s">
        <v>68</v>
      </c>
    </row>
    <row r="967" spans="1:7" x14ac:dyDescent="0.25">
      <c r="A967">
        <v>35</v>
      </c>
      <c r="B967" s="1">
        <v>1</v>
      </c>
      <c r="C967">
        <v>27.1</v>
      </c>
      <c r="D967">
        <v>1</v>
      </c>
      <c r="E967" s="1">
        <v>0</v>
      </c>
      <c r="F967">
        <v>4746.3440000000001</v>
      </c>
      <c r="G967" s="1" t="s">
        <v>80</v>
      </c>
    </row>
    <row r="968" spans="1:7" x14ac:dyDescent="0.25">
      <c r="A968">
        <v>51</v>
      </c>
      <c r="B968" s="1">
        <v>1</v>
      </c>
      <c r="C968">
        <v>24.795000000000002</v>
      </c>
      <c r="D968">
        <v>2</v>
      </c>
      <c r="E968" s="1">
        <v>1</v>
      </c>
      <c r="F968">
        <v>23967.38305</v>
      </c>
      <c r="G968" s="1" t="s">
        <v>68</v>
      </c>
    </row>
    <row r="969" spans="1:7" x14ac:dyDescent="0.25">
      <c r="A969">
        <v>44</v>
      </c>
      <c r="B969" s="1">
        <v>1</v>
      </c>
      <c r="C969">
        <v>25.364999999999998</v>
      </c>
      <c r="D969">
        <v>1</v>
      </c>
      <c r="E969" s="1">
        <v>0</v>
      </c>
      <c r="F969">
        <v>7518.0253499999999</v>
      </c>
      <c r="G969" s="1" t="s">
        <v>68</v>
      </c>
    </row>
    <row r="970" spans="1:7" x14ac:dyDescent="0.25">
      <c r="A970">
        <v>21</v>
      </c>
      <c r="B970" s="1">
        <v>1</v>
      </c>
      <c r="C970">
        <v>25.745000000000001</v>
      </c>
      <c r="D970">
        <v>2</v>
      </c>
      <c r="E970" s="1">
        <v>0</v>
      </c>
      <c r="F970">
        <v>3279.8685500000001</v>
      </c>
      <c r="G970" s="1" t="s">
        <v>79</v>
      </c>
    </row>
    <row r="971" spans="1:7" x14ac:dyDescent="0.25">
      <c r="A971">
        <v>39</v>
      </c>
      <c r="B971" s="1">
        <v>0</v>
      </c>
      <c r="C971">
        <v>34.32</v>
      </c>
      <c r="D971">
        <v>5</v>
      </c>
      <c r="E971" s="1">
        <v>0</v>
      </c>
      <c r="F971">
        <v>8596.8277999999991</v>
      </c>
      <c r="G971" s="1" t="s">
        <v>78</v>
      </c>
    </row>
    <row r="972" spans="1:7" x14ac:dyDescent="0.25">
      <c r="A972">
        <v>50</v>
      </c>
      <c r="B972" s="1">
        <v>0</v>
      </c>
      <c r="C972">
        <v>28.16</v>
      </c>
      <c r="D972">
        <v>3</v>
      </c>
      <c r="E972" s="1">
        <v>0</v>
      </c>
      <c r="F972">
        <v>10702.642400000001</v>
      </c>
      <c r="G972" s="1" t="s">
        <v>78</v>
      </c>
    </row>
    <row r="973" spans="1:7" x14ac:dyDescent="0.25">
      <c r="A973">
        <v>34</v>
      </c>
      <c r="B973" s="1">
        <v>0</v>
      </c>
      <c r="C973">
        <v>23.56</v>
      </c>
      <c r="D973">
        <v>0</v>
      </c>
      <c r="E973" s="1">
        <v>0</v>
      </c>
      <c r="F973">
        <v>4992.3764000000001</v>
      </c>
      <c r="G973" s="1" t="s">
        <v>79</v>
      </c>
    </row>
    <row r="974" spans="1:7" x14ac:dyDescent="0.25">
      <c r="A974">
        <v>22</v>
      </c>
      <c r="B974" s="1">
        <v>0</v>
      </c>
      <c r="C974">
        <v>20.234999999999999</v>
      </c>
      <c r="D974">
        <v>0</v>
      </c>
      <c r="E974" s="1">
        <v>0</v>
      </c>
      <c r="F974">
        <v>2527.8186500000002</v>
      </c>
      <c r="G974" s="1" t="s">
        <v>68</v>
      </c>
    </row>
    <row r="975" spans="1:7" x14ac:dyDescent="0.25">
      <c r="A975">
        <v>19</v>
      </c>
      <c r="B975" s="1">
        <v>0</v>
      </c>
      <c r="C975">
        <v>40.5</v>
      </c>
      <c r="D975">
        <v>0</v>
      </c>
      <c r="E975" s="1">
        <v>0</v>
      </c>
      <c r="F975">
        <v>1759.338</v>
      </c>
      <c r="G975" s="1" t="s">
        <v>80</v>
      </c>
    </row>
    <row r="976" spans="1:7" x14ac:dyDescent="0.25">
      <c r="A976">
        <v>26</v>
      </c>
      <c r="B976" s="1">
        <v>1</v>
      </c>
      <c r="C976">
        <v>35.42</v>
      </c>
      <c r="D976">
        <v>0</v>
      </c>
      <c r="E976" s="1">
        <v>0</v>
      </c>
      <c r="F976">
        <v>2322.6217999999999</v>
      </c>
      <c r="G976" s="1" t="s">
        <v>78</v>
      </c>
    </row>
    <row r="977" spans="1:7" x14ac:dyDescent="0.25">
      <c r="A977">
        <v>29</v>
      </c>
      <c r="B977" s="1">
        <v>1</v>
      </c>
      <c r="C977">
        <v>22.895</v>
      </c>
      <c r="D977">
        <v>0</v>
      </c>
      <c r="E977" s="1">
        <v>1</v>
      </c>
      <c r="F977">
        <v>16138.762049999999</v>
      </c>
      <c r="G977" s="1" t="s">
        <v>79</v>
      </c>
    </row>
    <row r="978" spans="1:7" x14ac:dyDescent="0.25">
      <c r="A978">
        <v>48</v>
      </c>
      <c r="B978" s="1">
        <v>1</v>
      </c>
      <c r="C978">
        <v>40.15</v>
      </c>
      <c r="D978">
        <v>0</v>
      </c>
      <c r="E978" s="1">
        <v>0</v>
      </c>
      <c r="F978">
        <v>7804.1605</v>
      </c>
      <c r="G978" s="1" t="s">
        <v>78</v>
      </c>
    </row>
    <row r="979" spans="1:7" x14ac:dyDescent="0.25">
      <c r="A979">
        <v>26</v>
      </c>
      <c r="B979" s="1">
        <v>1</v>
      </c>
      <c r="C979">
        <v>29.15</v>
      </c>
      <c r="D979">
        <v>1</v>
      </c>
      <c r="E979" s="1">
        <v>0</v>
      </c>
      <c r="F979">
        <v>2902.9065000000001</v>
      </c>
      <c r="G979" s="1" t="s">
        <v>78</v>
      </c>
    </row>
    <row r="980" spans="1:7" x14ac:dyDescent="0.25">
      <c r="A980">
        <v>45</v>
      </c>
      <c r="B980" s="1">
        <v>0</v>
      </c>
      <c r="C980">
        <v>39.994999999999997</v>
      </c>
      <c r="D980">
        <v>3</v>
      </c>
      <c r="E980" s="1">
        <v>0</v>
      </c>
      <c r="F980">
        <v>9704.6680500000002</v>
      </c>
      <c r="G980" s="1" t="s">
        <v>79</v>
      </c>
    </row>
    <row r="981" spans="1:7" x14ac:dyDescent="0.25">
      <c r="A981">
        <v>36</v>
      </c>
      <c r="B981" s="1">
        <v>0</v>
      </c>
      <c r="C981">
        <v>29.92</v>
      </c>
      <c r="D981">
        <v>0</v>
      </c>
      <c r="E981" s="1">
        <v>0</v>
      </c>
      <c r="F981">
        <v>4889.0367999999999</v>
      </c>
      <c r="G981" s="1" t="s">
        <v>78</v>
      </c>
    </row>
    <row r="982" spans="1:7" x14ac:dyDescent="0.25">
      <c r="A982">
        <v>54</v>
      </c>
      <c r="B982" s="1">
        <v>1</v>
      </c>
      <c r="C982">
        <v>25.46</v>
      </c>
      <c r="D982">
        <v>1</v>
      </c>
      <c r="E982" s="1">
        <v>0</v>
      </c>
      <c r="F982">
        <v>25517.11363</v>
      </c>
      <c r="G982" s="1" t="s">
        <v>79</v>
      </c>
    </row>
    <row r="983" spans="1:7" x14ac:dyDescent="0.25">
      <c r="A983">
        <v>34</v>
      </c>
      <c r="B983" s="1">
        <v>1</v>
      </c>
      <c r="C983">
        <v>21.375</v>
      </c>
      <c r="D983">
        <v>0</v>
      </c>
      <c r="E983" s="1">
        <v>0</v>
      </c>
      <c r="F983">
        <v>4500.33925</v>
      </c>
      <c r="G983" s="1" t="s">
        <v>79</v>
      </c>
    </row>
    <row r="984" spans="1:7" x14ac:dyDescent="0.25">
      <c r="A984">
        <v>31</v>
      </c>
      <c r="B984" s="1">
        <v>1</v>
      </c>
      <c r="C984">
        <v>25.9</v>
      </c>
      <c r="D984">
        <v>3</v>
      </c>
      <c r="E984" s="1">
        <v>1</v>
      </c>
      <c r="F984">
        <v>19199.944</v>
      </c>
      <c r="G984" s="1" t="s">
        <v>80</v>
      </c>
    </row>
    <row r="985" spans="1:7" x14ac:dyDescent="0.25">
      <c r="A985">
        <v>27</v>
      </c>
      <c r="B985" s="1">
        <v>0</v>
      </c>
      <c r="C985">
        <v>30.59</v>
      </c>
      <c r="D985">
        <v>1</v>
      </c>
      <c r="E985" s="1">
        <v>0</v>
      </c>
      <c r="F985">
        <v>16796.411940000002</v>
      </c>
      <c r="G985" s="1" t="s">
        <v>79</v>
      </c>
    </row>
    <row r="986" spans="1:7" x14ac:dyDescent="0.25">
      <c r="A986">
        <v>20</v>
      </c>
      <c r="B986" s="1">
        <v>1</v>
      </c>
      <c r="C986">
        <v>30.114999999999998</v>
      </c>
      <c r="D986">
        <v>5</v>
      </c>
      <c r="E986" s="1">
        <v>0</v>
      </c>
      <c r="F986">
        <v>4915.0598499999996</v>
      </c>
      <c r="G986" s="1" t="s">
        <v>79</v>
      </c>
    </row>
    <row r="987" spans="1:7" x14ac:dyDescent="0.25">
      <c r="A987">
        <v>44</v>
      </c>
      <c r="B987" s="1">
        <v>0</v>
      </c>
      <c r="C987">
        <v>25.8</v>
      </c>
      <c r="D987">
        <v>1</v>
      </c>
      <c r="E987" s="1">
        <v>0</v>
      </c>
      <c r="F987">
        <v>7624.63</v>
      </c>
      <c r="G987" s="1" t="s">
        <v>80</v>
      </c>
    </row>
    <row r="988" spans="1:7" x14ac:dyDescent="0.25">
      <c r="A988">
        <v>43</v>
      </c>
      <c r="B988" s="1">
        <v>1</v>
      </c>
      <c r="C988">
        <v>30.114999999999998</v>
      </c>
      <c r="D988">
        <v>3</v>
      </c>
      <c r="E988" s="1">
        <v>0</v>
      </c>
      <c r="F988">
        <v>8410.0468500000006</v>
      </c>
      <c r="G988" s="1" t="s">
        <v>68</v>
      </c>
    </row>
    <row r="989" spans="1:7" x14ac:dyDescent="0.25">
      <c r="A989">
        <v>45</v>
      </c>
      <c r="B989" s="1">
        <v>0</v>
      </c>
      <c r="C989">
        <v>27.645</v>
      </c>
      <c r="D989">
        <v>1</v>
      </c>
      <c r="E989" s="1">
        <v>0</v>
      </c>
      <c r="F989">
        <v>28340.188849999999</v>
      </c>
      <c r="G989" s="1" t="s">
        <v>68</v>
      </c>
    </row>
    <row r="990" spans="1:7" x14ac:dyDescent="0.25">
      <c r="A990">
        <v>34</v>
      </c>
      <c r="B990" s="1">
        <v>1</v>
      </c>
      <c r="C990">
        <v>34.674999999999997</v>
      </c>
      <c r="D990">
        <v>0</v>
      </c>
      <c r="E990" s="1">
        <v>0</v>
      </c>
      <c r="F990">
        <v>4518.8262500000001</v>
      </c>
      <c r="G990" s="1" t="s">
        <v>79</v>
      </c>
    </row>
    <row r="991" spans="1:7" x14ac:dyDescent="0.25">
      <c r="A991">
        <v>24</v>
      </c>
      <c r="B991" s="1">
        <v>0</v>
      </c>
      <c r="C991">
        <v>20.52</v>
      </c>
      <c r="D991">
        <v>0</v>
      </c>
      <c r="E991" s="1">
        <v>1</v>
      </c>
      <c r="F991">
        <v>14571.890799999999</v>
      </c>
      <c r="G991" s="1" t="s">
        <v>79</v>
      </c>
    </row>
    <row r="992" spans="1:7" x14ac:dyDescent="0.25">
      <c r="A992">
        <v>26</v>
      </c>
      <c r="B992" s="1">
        <v>0</v>
      </c>
      <c r="C992">
        <v>19.8</v>
      </c>
      <c r="D992">
        <v>1</v>
      </c>
      <c r="E992" s="1">
        <v>0</v>
      </c>
      <c r="F992">
        <v>3378.91</v>
      </c>
      <c r="G992" s="1" t="s">
        <v>80</v>
      </c>
    </row>
    <row r="993" spans="1:7" x14ac:dyDescent="0.25">
      <c r="A993">
        <v>38</v>
      </c>
      <c r="B993" s="1">
        <v>0</v>
      </c>
      <c r="C993">
        <v>27.835000000000001</v>
      </c>
      <c r="D993">
        <v>2</v>
      </c>
      <c r="E993" s="1">
        <v>0</v>
      </c>
      <c r="F993">
        <v>7144.86265</v>
      </c>
      <c r="G993" s="1" t="s">
        <v>79</v>
      </c>
    </row>
    <row r="994" spans="1:7" x14ac:dyDescent="0.25">
      <c r="A994">
        <v>50</v>
      </c>
      <c r="B994" s="1">
        <v>0</v>
      </c>
      <c r="C994">
        <v>31.6</v>
      </c>
      <c r="D994">
        <v>2</v>
      </c>
      <c r="E994" s="1">
        <v>0</v>
      </c>
      <c r="F994">
        <v>10118.424000000001</v>
      </c>
      <c r="G994" s="1" t="s">
        <v>80</v>
      </c>
    </row>
    <row r="995" spans="1:7" x14ac:dyDescent="0.25">
      <c r="A995">
        <v>38</v>
      </c>
      <c r="B995" s="1">
        <v>1</v>
      </c>
      <c r="C995">
        <v>28.27</v>
      </c>
      <c r="D995">
        <v>1</v>
      </c>
      <c r="E995" s="1">
        <v>0</v>
      </c>
      <c r="F995">
        <v>5484.4673000000003</v>
      </c>
      <c r="G995" s="1" t="s">
        <v>78</v>
      </c>
    </row>
    <row r="996" spans="1:7" x14ac:dyDescent="0.25">
      <c r="A996">
        <v>27</v>
      </c>
      <c r="B996" s="1">
        <v>0</v>
      </c>
      <c r="C996">
        <v>20.045000000000002</v>
      </c>
      <c r="D996">
        <v>3</v>
      </c>
      <c r="E996" s="1">
        <v>1</v>
      </c>
      <c r="F996">
        <v>16420.494549999999</v>
      </c>
      <c r="G996" s="1" t="s">
        <v>68</v>
      </c>
    </row>
    <row r="997" spans="1:7" x14ac:dyDescent="0.25">
      <c r="A997">
        <v>39</v>
      </c>
      <c r="B997" s="1">
        <v>0</v>
      </c>
      <c r="C997">
        <v>23.274999999999999</v>
      </c>
      <c r="D997">
        <v>3</v>
      </c>
      <c r="E997" s="1">
        <v>0</v>
      </c>
      <c r="F997">
        <v>7986.4752500000004</v>
      </c>
      <c r="G997" s="1" t="s">
        <v>79</v>
      </c>
    </row>
    <row r="998" spans="1:7" x14ac:dyDescent="0.25">
      <c r="A998">
        <v>39</v>
      </c>
      <c r="B998" s="1">
        <v>0</v>
      </c>
      <c r="C998">
        <v>34.1</v>
      </c>
      <c r="D998">
        <v>3</v>
      </c>
      <c r="E998" s="1">
        <v>0</v>
      </c>
      <c r="F998">
        <v>7418.5219999999999</v>
      </c>
      <c r="G998" s="1" t="s">
        <v>80</v>
      </c>
    </row>
    <row r="999" spans="1:7" x14ac:dyDescent="0.25">
      <c r="A999">
        <v>63</v>
      </c>
      <c r="B999" s="1">
        <v>0</v>
      </c>
      <c r="C999">
        <v>36.85</v>
      </c>
      <c r="D999">
        <v>0</v>
      </c>
      <c r="E999" s="1">
        <v>0</v>
      </c>
      <c r="F999">
        <v>13887.968500000001</v>
      </c>
      <c r="G999" s="1" t="s">
        <v>78</v>
      </c>
    </row>
    <row r="1000" spans="1:7" x14ac:dyDescent="0.25">
      <c r="A1000">
        <v>33</v>
      </c>
      <c r="B1000" s="1">
        <v>0</v>
      </c>
      <c r="C1000">
        <v>36.29</v>
      </c>
      <c r="D1000">
        <v>3</v>
      </c>
      <c r="E1000" s="1">
        <v>0</v>
      </c>
      <c r="F1000">
        <v>6551.7501000000002</v>
      </c>
      <c r="G1000" s="1" t="s">
        <v>79</v>
      </c>
    </row>
    <row r="1001" spans="1:7" x14ac:dyDescent="0.25">
      <c r="A1001">
        <v>36</v>
      </c>
      <c r="B1001" s="1">
        <v>0</v>
      </c>
      <c r="C1001">
        <v>26.885000000000002</v>
      </c>
      <c r="D1001">
        <v>0</v>
      </c>
      <c r="E1001" s="1">
        <v>0</v>
      </c>
      <c r="F1001">
        <v>5267.8181500000001</v>
      </c>
      <c r="G1001" s="1" t="s">
        <v>68</v>
      </c>
    </row>
    <row r="1002" spans="1:7" x14ac:dyDescent="0.25">
      <c r="A1002">
        <v>30</v>
      </c>
      <c r="B1002" s="1">
        <v>1</v>
      </c>
      <c r="C1002">
        <v>22.99</v>
      </c>
      <c r="D1002">
        <v>2</v>
      </c>
      <c r="E1002" s="1">
        <v>1</v>
      </c>
      <c r="F1002">
        <v>17361.766100000001</v>
      </c>
      <c r="G1002" s="1" t="s">
        <v>68</v>
      </c>
    </row>
    <row r="1003" spans="1:7" x14ac:dyDescent="0.25">
      <c r="A1003">
        <v>24</v>
      </c>
      <c r="B1003" s="1">
        <v>1</v>
      </c>
      <c r="C1003">
        <v>32.700000000000003</v>
      </c>
      <c r="D1003">
        <v>0</v>
      </c>
      <c r="E1003" s="1">
        <v>1</v>
      </c>
      <c r="F1003">
        <v>34472.841</v>
      </c>
      <c r="G1003" s="1" t="s">
        <v>80</v>
      </c>
    </row>
    <row r="1004" spans="1:7" x14ac:dyDescent="0.25">
      <c r="A1004">
        <v>24</v>
      </c>
      <c r="B1004" s="1">
        <v>1</v>
      </c>
      <c r="C1004">
        <v>25.8</v>
      </c>
      <c r="D1004">
        <v>0</v>
      </c>
      <c r="E1004" s="1">
        <v>0</v>
      </c>
      <c r="F1004">
        <v>1972.95</v>
      </c>
      <c r="G1004" s="1" t="s">
        <v>80</v>
      </c>
    </row>
    <row r="1005" spans="1:7" x14ac:dyDescent="0.25">
      <c r="A1005">
        <v>48</v>
      </c>
      <c r="B1005" s="1">
        <v>1</v>
      </c>
      <c r="C1005">
        <v>29.6</v>
      </c>
      <c r="D1005">
        <v>0</v>
      </c>
      <c r="E1005" s="1">
        <v>0</v>
      </c>
      <c r="F1005">
        <v>21232.182260000001</v>
      </c>
      <c r="G1005" s="1" t="s">
        <v>80</v>
      </c>
    </row>
    <row r="1006" spans="1:7" x14ac:dyDescent="0.25">
      <c r="A1006">
        <v>47</v>
      </c>
      <c r="B1006" s="1">
        <v>1</v>
      </c>
      <c r="C1006">
        <v>19.190000000000001</v>
      </c>
      <c r="D1006">
        <v>1</v>
      </c>
      <c r="E1006" s="1">
        <v>0</v>
      </c>
      <c r="F1006">
        <v>8627.5411000000004</v>
      </c>
      <c r="G1006" s="1" t="s">
        <v>79</v>
      </c>
    </row>
    <row r="1007" spans="1:7" x14ac:dyDescent="0.25">
      <c r="A1007">
        <v>29</v>
      </c>
      <c r="B1007" s="1">
        <v>1</v>
      </c>
      <c r="C1007">
        <v>31.73</v>
      </c>
      <c r="D1007">
        <v>2</v>
      </c>
      <c r="E1007" s="1">
        <v>0</v>
      </c>
      <c r="F1007">
        <v>4433.3877000000002</v>
      </c>
      <c r="G1007" s="1" t="s">
        <v>68</v>
      </c>
    </row>
    <row r="1008" spans="1:7" x14ac:dyDescent="0.25">
      <c r="A1008">
        <v>28</v>
      </c>
      <c r="B1008" s="1">
        <v>1</v>
      </c>
      <c r="C1008">
        <v>29.26</v>
      </c>
      <c r="D1008">
        <v>2</v>
      </c>
      <c r="E1008" s="1">
        <v>0</v>
      </c>
      <c r="F1008">
        <v>4438.2633999999998</v>
      </c>
      <c r="G1008" s="1" t="s">
        <v>79</v>
      </c>
    </row>
    <row r="1009" spans="1:7" x14ac:dyDescent="0.25">
      <c r="A1009">
        <v>47</v>
      </c>
      <c r="B1009" s="1">
        <v>1</v>
      </c>
      <c r="C1009">
        <v>28.215</v>
      </c>
      <c r="D1009">
        <v>3</v>
      </c>
      <c r="E1009" s="1">
        <v>1</v>
      </c>
      <c r="F1009">
        <v>24915.220850000002</v>
      </c>
      <c r="G1009" s="1" t="s">
        <v>68</v>
      </c>
    </row>
    <row r="1010" spans="1:7" x14ac:dyDescent="0.25">
      <c r="A1010">
        <v>25</v>
      </c>
      <c r="B1010" s="1">
        <v>1</v>
      </c>
      <c r="C1010">
        <v>24.984999999999999</v>
      </c>
      <c r="D1010">
        <v>2</v>
      </c>
      <c r="E1010" s="1">
        <v>0</v>
      </c>
      <c r="F1010">
        <v>23241.47453</v>
      </c>
      <c r="G1010" s="1" t="s">
        <v>79</v>
      </c>
    </row>
    <row r="1011" spans="1:7" x14ac:dyDescent="0.25">
      <c r="A1011">
        <v>51</v>
      </c>
      <c r="B1011" s="1">
        <v>1</v>
      </c>
      <c r="C1011">
        <v>27.74</v>
      </c>
      <c r="D1011">
        <v>1</v>
      </c>
      <c r="E1011" s="1">
        <v>0</v>
      </c>
      <c r="F1011">
        <v>9957.7216000000008</v>
      </c>
      <c r="G1011" s="1" t="s">
        <v>79</v>
      </c>
    </row>
    <row r="1012" spans="1:7" x14ac:dyDescent="0.25">
      <c r="A1012">
        <v>48</v>
      </c>
      <c r="B1012" s="1">
        <v>0</v>
      </c>
      <c r="C1012">
        <v>22.8</v>
      </c>
      <c r="D1012">
        <v>0</v>
      </c>
      <c r="E1012" s="1">
        <v>0</v>
      </c>
      <c r="F1012">
        <v>8269.0439999999999</v>
      </c>
      <c r="G1012" s="1" t="s">
        <v>80</v>
      </c>
    </row>
    <row r="1013" spans="1:7" x14ac:dyDescent="0.25">
      <c r="A1013">
        <v>43</v>
      </c>
      <c r="B1013" s="1">
        <v>1</v>
      </c>
      <c r="C1013">
        <v>20.13</v>
      </c>
      <c r="D1013">
        <v>2</v>
      </c>
      <c r="E1013" s="1">
        <v>1</v>
      </c>
      <c r="F1013">
        <v>18767.737700000001</v>
      </c>
      <c r="G1013" s="1" t="s">
        <v>78</v>
      </c>
    </row>
    <row r="1014" spans="1:7" x14ac:dyDescent="0.25">
      <c r="A1014">
        <v>61</v>
      </c>
      <c r="B1014" s="1">
        <v>0</v>
      </c>
      <c r="C1014">
        <v>33.33</v>
      </c>
      <c r="D1014">
        <v>4</v>
      </c>
      <c r="E1014" s="1">
        <v>0</v>
      </c>
      <c r="F1014">
        <v>36580.282160000002</v>
      </c>
      <c r="G1014" s="1" t="s">
        <v>78</v>
      </c>
    </row>
    <row r="1015" spans="1:7" x14ac:dyDescent="0.25">
      <c r="A1015">
        <v>48</v>
      </c>
      <c r="B1015" s="1">
        <v>1</v>
      </c>
      <c r="C1015">
        <v>32.299999999999997</v>
      </c>
      <c r="D1015">
        <v>1</v>
      </c>
      <c r="E1015" s="1">
        <v>0</v>
      </c>
      <c r="F1015">
        <v>8765.2489999999998</v>
      </c>
      <c r="G1015" s="1" t="s">
        <v>68</v>
      </c>
    </row>
    <row r="1016" spans="1:7" x14ac:dyDescent="0.25">
      <c r="A1016">
        <v>38</v>
      </c>
      <c r="B1016" s="1">
        <v>0</v>
      </c>
      <c r="C1016">
        <v>27.6</v>
      </c>
      <c r="D1016">
        <v>0</v>
      </c>
      <c r="E1016" s="1">
        <v>0</v>
      </c>
      <c r="F1016">
        <v>5383.5360000000001</v>
      </c>
      <c r="G1016" s="1" t="s">
        <v>80</v>
      </c>
    </row>
    <row r="1017" spans="1:7" x14ac:dyDescent="0.25">
      <c r="A1017">
        <v>59</v>
      </c>
      <c r="B1017" s="1">
        <v>1</v>
      </c>
      <c r="C1017">
        <v>25.46</v>
      </c>
      <c r="D1017">
        <v>0</v>
      </c>
      <c r="E1017" s="1">
        <v>0</v>
      </c>
      <c r="F1017">
        <v>12124.992399999999</v>
      </c>
      <c r="G1017" s="1" t="s">
        <v>68</v>
      </c>
    </row>
    <row r="1018" spans="1:7" x14ac:dyDescent="0.25">
      <c r="A1018">
        <v>19</v>
      </c>
      <c r="B1018" s="1">
        <v>0</v>
      </c>
      <c r="C1018">
        <v>24.605</v>
      </c>
      <c r="D1018">
        <v>1</v>
      </c>
      <c r="E1018" s="1">
        <v>0</v>
      </c>
      <c r="F1018">
        <v>2709.24395</v>
      </c>
      <c r="G1018" s="1" t="s">
        <v>68</v>
      </c>
    </row>
    <row r="1019" spans="1:7" x14ac:dyDescent="0.25">
      <c r="A1019">
        <v>26</v>
      </c>
      <c r="B1019" s="1">
        <v>0</v>
      </c>
      <c r="C1019">
        <v>34.200000000000003</v>
      </c>
      <c r="D1019">
        <v>2</v>
      </c>
      <c r="E1019" s="1">
        <v>0</v>
      </c>
      <c r="F1019">
        <v>3987.9259999999999</v>
      </c>
      <c r="G1019" s="1" t="s">
        <v>80</v>
      </c>
    </row>
    <row r="1020" spans="1:7" x14ac:dyDescent="0.25">
      <c r="A1020">
        <v>54</v>
      </c>
      <c r="B1020" s="1">
        <v>0</v>
      </c>
      <c r="C1020">
        <v>35.814999999999998</v>
      </c>
      <c r="D1020">
        <v>3</v>
      </c>
      <c r="E1020" s="1">
        <v>0</v>
      </c>
      <c r="F1020">
        <v>12495.290849999999</v>
      </c>
      <c r="G1020" s="1" t="s">
        <v>68</v>
      </c>
    </row>
    <row r="1021" spans="1:7" x14ac:dyDescent="0.25">
      <c r="A1021">
        <v>21</v>
      </c>
      <c r="B1021" s="1">
        <v>0</v>
      </c>
      <c r="C1021">
        <v>32.68</v>
      </c>
      <c r="D1021">
        <v>2</v>
      </c>
      <c r="E1021" s="1">
        <v>0</v>
      </c>
      <c r="F1021">
        <v>26018.950519999999</v>
      </c>
      <c r="G1021" s="1" t="s">
        <v>68</v>
      </c>
    </row>
    <row r="1022" spans="1:7" x14ac:dyDescent="0.25">
      <c r="A1022">
        <v>51</v>
      </c>
      <c r="B1022" s="1">
        <v>1</v>
      </c>
      <c r="C1022">
        <v>37</v>
      </c>
      <c r="D1022">
        <v>0</v>
      </c>
      <c r="E1022" s="1">
        <v>0</v>
      </c>
      <c r="F1022">
        <v>8798.5930000000008</v>
      </c>
      <c r="G1022" s="1" t="s">
        <v>80</v>
      </c>
    </row>
    <row r="1023" spans="1:7" x14ac:dyDescent="0.25">
      <c r="A1023">
        <v>22</v>
      </c>
      <c r="B1023" s="1">
        <v>0</v>
      </c>
      <c r="C1023">
        <v>31.02</v>
      </c>
      <c r="D1023">
        <v>3</v>
      </c>
      <c r="E1023" s="1">
        <v>1</v>
      </c>
      <c r="F1023">
        <v>35595.589800000002</v>
      </c>
      <c r="G1023" s="1" t="s">
        <v>78</v>
      </c>
    </row>
    <row r="1024" spans="1:7" x14ac:dyDescent="0.25">
      <c r="A1024">
        <v>47</v>
      </c>
      <c r="B1024" s="1">
        <v>1</v>
      </c>
      <c r="C1024">
        <v>36.08</v>
      </c>
      <c r="D1024">
        <v>1</v>
      </c>
      <c r="E1024" s="1">
        <v>1</v>
      </c>
      <c r="F1024">
        <v>42211.138200000001</v>
      </c>
      <c r="G1024" s="1" t="s">
        <v>78</v>
      </c>
    </row>
    <row r="1025" spans="1:7" x14ac:dyDescent="0.25">
      <c r="A1025">
        <v>18</v>
      </c>
      <c r="B1025" s="1">
        <v>1</v>
      </c>
      <c r="C1025">
        <v>23.32</v>
      </c>
      <c r="D1025">
        <v>1</v>
      </c>
      <c r="E1025" s="1">
        <v>0</v>
      </c>
      <c r="F1025">
        <v>1711.0268000000001</v>
      </c>
      <c r="G1025" s="1" t="s">
        <v>78</v>
      </c>
    </row>
    <row r="1026" spans="1:7" x14ac:dyDescent="0.25">
      <c r="A1026">
        <v>47</v>
      </c>
      <c r="B1026" s="1">
        <v>0</v>
      </c>
      <c r="C1026">
        <v>45.32</v>
      </c>
      <c r="D1026">
        <v>1</v>
      </c>
      <c r="E1026" s="1">
        <v>0</v>
      </c>
      <c r="F1026">
        <v>8569.8618000000006</v>
      </c>
      <c r="G1026" s="1" t="s">
        <v>78</v>
      </c>
    </row>
    <row r="1027" spans="1:7" x14ac:dyDescent="0.25">
      <c r="A1027">
        <v>21</v>
      </c>
      <c r="B1027" s="1">
        <v>0</v>
      </c>
      <c r="C1027">
        <v>34.6</v>
      </c>
      <c r="D1027">
        <v>0</v>
      </c>
      <c r="E1027" s="1">
        <v>0</v>
      </c>
      <c r="F1027">
        <v>2020.1769999999999</v>
      </c>
      <c r="G1027" s="1" t="s">
        <v>80</v>
      </c>
    </row>
    <row r="1028" spans="1:7" x14ac:dyDescent="0.25">
      <c r="A1028">
        <v>19</v>
      </c>
      <c r="B1028" s="1">
        <v>1</v>
      </c>
      <c r="C1028">
        <v>26.03</v>
      </c>
      <c r="D1028">
        <v>1</v>
      </c>
      <c r="E1028" s="1">
        <v>1</v>
      </c>
      <c r="F1028">
        <v>16450.894700000001</v>
      </c>
      <c r="G1028" s="1" t="s">
        <v>68</v>
      </c>
    </row>
    <row r="1029" spans="1:7" x14ac:dyDescent="0.25">
      <c r="A1029">
        <v>23</v>
      </c>
      <c r="B1029" s="1">
        <v>1</v>
      </c>
      <c r="C1029">
        <v>18.715</v>
      </c>
      <c r="D1029">
        <v>0</v>
      </c>
      <c r="E1029" s="1">
        <v>0</v>
      </c>
      <c r="F1029">
        <v>21595.382290000001</v>
      </c>
      <c r="G1029" s="1" t="s">
        <v>68</v>
      </c>
    </row>
    <row r="1030" spans="1:7" x14ac:dyDescent="0.25">
      <c r="A1030">
        <v>54</v>
      </c>
      <c r="B1030" s="1">
        <v>1</v>
      </c>
      <c r="C1030">
        <v>31.6</v>
      </c>
      <c r="D1030">
        <v>0</v>
      </c>
      <c r="E1030" s="1">
        <v>0</v>
      </c>
      <c r="F1030">
        <v>9850.4320000000007</v>
      </c>
      <c r="G1030" s="1" t="s">
        <v>80</v>
      </c>
    </row>
    <row r="1031" spans="1:7" x14ac:dyDescent="0.25">
      <c r="A1031">
        <v>37</v>
      </c>
      <c r="B1031" s="1">
        <v>0</v>
      </c>
      <c r="C1031">
        <v>17.29</v>
      </c>
      <c r="D1031">
        <v>2</v>
      </c>
      <c r="E1031" s="1">
        <v>0</v>
      </c>
      <c r="F1031">
        <v>6877.9800999999998</v>
      </c>
      <c r="G1031" s="1" t="s">
        <v>79</v>
      </c>
    </row>
    <row r="1032" spans="1:7" x14ac:dyDescent="0.25">
      <c r="A1032">
        <v>46</v>
      </c>
      <c r="B1032" s="1">
        <v>0</v>
      </c>
      <c r="C1032">
        <v>23.655000000000001</v>
      </c>
      <c r="D1032">
        <v>1</v>
      </c>
      <c r="E1032" s="1">
        <v>1</v>
      </c>
      <c r="F1032">
        <v>21677.283449999999</v>
      </c>
      <c r="G1032" s="1" t="s">
        <v>68</v>
      </c>
    </row>
    <row r="1033" spans="1:7" x14ac:dyDescent="0.25">
      <c r="A1033">
        <v>55</v>
      </c>
      <c r="B1033" s="1">
        <v>0</v>
      </c>
      <c r="C1033">
        <v>35.200000000000003</v>
      </c>
      <c r="D1033">
        <v>0</v>
      </c>
      <c r="E1033" s="1">
        <v>1</v>
      </c>
      <c r="F1033">
        <v>44423.803</v>
      </c>
      <c r="G1033" s="1" t="s">
        <v>78</v>
      </c>
    </row>
    <row r="1034" spans="1:7" x14ac:dyDescent="0.25">
      <c r="A1034">
        <v>30</v>
      </c>
      <c r="B1034" s="1">
        <v>0</v>
      </c>
      <c r="C1034">
        <v>27.93</v>
      </c>
      <c r="D1034">
        <v>0</v>
      </c>
      <c r="E1034" s="1">
        <v>0</v>
      </c>
      <c r="F1034">
        <v>4137.5227000000004</v>
      </c>
      <c r="G1034" s="1" t="s">
        <v>79</v>
      </c>
    </row>
    <row r="1035" spans="1:7" x14ac:dyDescent="0.25">
      <c r="A1035">
        <v>18</v>
      </c>
      <c r="B1035" s="1">
        <v>1</v>
      </c>
      <c r="C1035">
        <v>21.565000000000001</v>
      </c>
      <c r="D1035">
        <v>0</v>
      </c>
      <c r="E1035" s="1">
        <v>1</v>
      </c>
      <c r="F1035">
        <v>13747.87235</v>
      </c>
      <c r="G1035" s="1" t="s">
        <v>79</v>
      </c>
    </row>
    <row r="1036" spans="1:7" x14ac:dyDescent="0.25">
      <c r="A1036">
        <v>61</v>
      </c>
      <c r="B1036" s="1">
        <v>1</v>
      </c>
      <c r="C1036">
        <v>38.380000000000003</v>
      </c>
      <c r="D1036">
        <v>0</v>
      </c>
      <c r="E1036" s="1">
        <v>0</v>
      </c>
      <c r="F1036">
        <v>12950.0712</v>
      </c>
      <c r="G1036" s="1" t="s">
        <v>68</v>
      </c>
    </row>
    <row r="1037" spans="1:7" x14ac:dyDescent="0.25">
      <c r="A1037">
        <v>54</v>
      </c>
      <c r="B1037" s="1">
        <v>0</v>
      </c>
      <c r="C1037">
        <v>23</v>
      </c>
      <c r="D1037">
        <v>3</v>
      </c>
      <c r="E1037" s="1">
        <v>0</v>
      </c>
      <c r="F1037">
        <v>12094.477999999999</v>
      </c>
      <c r="G1037" s="1" t="s">
        <v>80</v>
      </c>
    </row>
    <row r="1038" spans="1:7" x14ac:dyDescent="0.25">
      <c r="A1038">
        <v>22</v>
      </c>
      <c r="B1038" s="1">
        <v>1</v>
      </c>
      <c r="C1038">
        <v>37.07</v>
      </c>
      <c r="D1038">
        <v>2</v>
      </c>
      <c r="E1038" s="1">
        <v>1</v>
      </c>
      <c r="F1038">
        <v>37484.4493</v>
      </c>
      <c r="G1038" s="1" t="s">
        <v>78</v>
      </c>
    </row>
    <row r="1039" spans="1:7" x14ac:dyDescent="0.25">
      <c r="A1039">
        <v>45</v>
      </c>
      <c r="B1039" s="1">
        <v>0</v>
      </c>
      <c r="C1039">
        <v>30.495000000000001</v>
      </c>
      <c r="D1039">
        <v>1</v>
      </c>
      <c r="E1039" s="1">
        <v>1</v>
      </c>
      <c r="F1039">
        <v>39725.518049999999</v>
      </c>
      <c r="G1039" s="1" t="s">
        <v>68</v>
      </c>
    </row>
    <row r="1040" spans="1:7" x14ac:dyDescent="0.25">
      <c r="A1040">
        <v>22</v>
      </c>
      <c r="B1040" s="1">
        <v>1</v>
      </c>
      <c r="C1040">
        <v>28.88</v>
      </c>
      <c r="D1040">
        <v>0</v>
      </c>
      <c r="E1040" s="1">
        <v>0</v>
      </c>
      <c r="F1040">
        <v>2250.8352</v>
      </c>
      <c r="G1040" s="1" t="s">
        <v>79</v>
      </c>
    </row>
    <row r="1041" spans="1:7" x14ac:dyDescent="0.25">
      <c r="A1041">
        <v>19</v>
      </c>
      <c r="B1041" s="1">
        <v>1</v>
      </c>
      <c r="C1041">
        <v>27.265000000000001</v>
      </c>
      <c r="D1041">
        <v>2</v>
      </c>
      <c r="E1041" s="1">
        <v>0</v>
      </c>
      <c r="F1041">
        <v>22493.659640000002</v>
      </c>
      <c r="G1041" s="1" t="s">
        <v>68</v>
      </c>
    </row>
    <row r="1042" spans="1:7" x14ac:dyDescent="0.25">
      <c r="A1042">
        <v>35</v>
      </c>
      <c r="B1042" s="1">
        <v>0</v>
      </c>
      <c r="C1042">
        <v>28.024999999999999</v>
      </c>
      <c r="D1042">
        <v>0</v>
      </c>
      <c r="E1042" s="1">
        <v>1</v>
      </c>
      <c r="F1042">
        <v>20234.854749999999</v>
      </c>
      <c r="G1042" s="1" t="s">
        <v>68</v>
      </c>
    </row>
    <row r="1043" spans="1:7" x14ac:dyDescent="0.25">
      <c r="A1043">
        <v>18</v>
      </c>
      <c r="B1043" s="1">
        <v>1</v>
      </c>
      <c r="C1043">
        <v>23.085000000000001</v>
      </c>
      <c r="D1043">
        <v>0</v>
      </c>
      <c r="E1043" s="1">
        <v>0</v>
      </c>
      <c r="F1043">
        <v>1704.7001499999999</v>
      </c>
      <c r="G1043" s="1" t="s">
        <v>79</v>
      </c>
    </row>
    <row r="1044" spans="1:7" x14ac:dyDescent="0.25">
      <c r="A1044">
        <v>20</v>
      </c>
      <c r="B1044" s="1">
        <v>1</v>
      </c>
      <c r="C1044">
        <v>30.684999999999999</v>
      </c>
      <c r="D1044">
        <v>0</v>
      </c>
      <c r="E1044" s="1">
        <v>1</v>
      </c>
      <c r="F1044">
        <v>33475.817150000003</v>
      </c>
      <c r="G1044" s="1" t="s">
        <v>79</v>
      </c>
    </row>
    <row r="1045" spans="1:7" x14ac:dyDescent="0.25">
      <c r="A1045">
        <v>28</v>
      </c>
      <c r="B1045" s="1">
        <v>0</v>
      </c>
      <c r="C1045">
        <v>25.8</v>
      </c>
      <c r="D1045">
        <v>0</v>
      </c>
      <c r="E1045" s="1">
        <v>0</v>
      </c>
      <c r="F1045">
        <v>3161.4540000000002</v>
      </c>
      <c r="G1045" s="1" t="s">
        <v>80</v>
      </c>
    </row>
    <row r="1046" spans="1:7" x14ac:dyDescent="0.25">
      <c r="A1046">
        <v>55</v>
      </c>
      <c r="B1046" s="1">
        <v>1</v>
      </c>
      <c r="C1046">
        <v>35.244999999999997</v>
      </c>
      <c r="D1046">
        <v>1</v>
      </c>
      <c r="E1046" s="1">
        <v>0</v>
      </c>
      <c r="F1046">
        <v>11394.065549999999</v>
      </c>
      <c r="G1046" s="1" t="s">
        <v>79</v>
      </c>
    </row>
    <row r="1047" spans="1:7" x14ac:dyDescent="0.25">
      <c r="A1047">
        <v>43</v>
      </c>
      <c r="B1047" s="1">
        <v>0</v>
      </c>
      <c r="C1047">
        <v>24.7</v>
      </c>
      <c r="D1047">
        <v>2</v>
      </c>
      <c r="E1047" s="1">
        <v>1</v>
      </c>
      <c r="F1047">
        <v>21880.82</v>
      </c>
      <c r="G1047" s="1" t="s">
        <v>68</v>
      </c>
    </row>
    <row r="1048" spans="1:7" x14ac:dyDescent="0.25">
      <c r="A1048">
        <v>43</v>
      </c>
      <c r="B1048" s="1">
        <v>0</v>
      </c>
      <c r="C1048">
        <v>25.08</v>
      </c>
      <c r="D1048">
        <v>0</v>
      </c>
      <c r="E1048" s="1">
        <v>0</v>
      </c>
      <c r="F1048">
        <v>7325.0482000000002</v>
      </c>
      <c r="G1048" s="1" t="s">
        <v>79</v>
      </c>
    </row>
    <row r="1049" spans="1:7" x14ac:dyDescent="0.25">
      <c r="A1049">
        <v>22</v>
      </c>
      <c r="B1049" s="1">
        <v>1</v>
      </c>
      <c r="C1049">
        <v>52.58</v>
      </c>
      <c r="D1049">
        <v>1</v>
      </c>
      <c r="E1049" s="1">
        <v>1</v>
      </c>
      <c r="F1049">
        <v>44501.398200000003</v>
      </c>
      <c r="G1049" s="1" t="s">
        <v>78</v>
      </c>
    </row>
    <row r="1050" spans="1:7" x14ac:dyDescent="0.25">
      <c r="A1050">
        <v>25</v>
      </c>
      <c r="B1050" s="1">
        <v>0</v>
      </c>
      <c r="C1050">
        <v>22.515000000000001</v>
      </c>
      <c r="D1050">
        <v>1</v>
      </c>
      <c r="E1050" s="1">
        <v>0</v>
      </c>
      <c r="F1050">
        <v>3594.17085</v>
      </c>
      <c r="G1050" s="1" t="s">
        <v>68</v>
      </c>
    </row>
    <row r="1051" spans="1:7" x14ac:dyDescent="0.25">
      <c r="A1051">
        <v>49</v>
      </c>
      <c r="B1051" s="1">
        <v>1</v>
      </c>
      <c r="C1051">
        <v>30.9</v>
      </c>
      <c r="D1051">
        <v>0</v>
      </c>
      <c r="E1051" s="1">
        <v>1</v>
      </c>
      <c r="F1051">
        <v>39727.614000000001</v>
      </c>
      <c r="G1051" s="1" t="s">
        <v>80</v>
      </c>
    </row>
    <row r="1052" spans="1:7" x14ac:dyDescent="0.25">
      <c r="A1052">
        <v>44</v>
      </c>
      <c r="B1052" s="1">
        <v>0</v>
      </c>
      <c r="C1052">
        <v>36.954999999999998</v>
      </c>
      <c r="D1052">
        <v>1</v>
      </c>
      <c r="E1052" s="1">
        <v>0</v>
      </c>
      <c r="F1052">
        <v>8023.1354499999998</v>
      </c>
      <c r="G1052" s="1" t="s">
        <v>68</v>
      </c>
    </row>
    <row r="1053" spans="1:7" x14ac:dyDescent="0.25">
      <c r="A1053">
        <v>64</v>
      </c>
      <c r="B1053" s="1">
        <v>1</v>
      </c>
      <c r="C1053">
        <v>26.41</v>
      </c>
      <c r="D1053">
        <v>0</v>
      </c>
      <c r="E1053" s="1">
        <v>0</v>
      </c>
      <c r="F1053">
        <v>14394.5579</v>
      </c>
      <c r="G1053" s="1" t="s">
        <v>79</v>
      </c>
    </row>
    <row r="1054" spans="1:7" x14ac:dyDescent="0.25">
      <c r="A1054">
        <v>49</v>
      </c>
      <c r="B1054" s="1">
        <v>1</v>
      </c>
      <c r="C1054">
        <v>29.83</v>
      </c>
      <c r="D1054">
        <v>1</v>
      </c>
      <c r="E1054" s="1">
        <v>0</v>
      </c>
      <c r="F1054">
        <v>9288.0267000000003</v>
      </c>
      <c r="G1054" s="1" t="s">
        <v>79</v>
      </c>
    </row>
    <row r="1055" spans="1:7" x14ac:dyDescent="0.25">
      <c r="A1055">
        <v>47</v>
      </c>
      <c r="B1055" s="1">
        <v>1</v>
      </c>
      <c r="C1055">
        <v>29.8</v>
      </c>
      <c r="D1055">
        <v>3</v>
      </c>
      <c r="E1055" s="1">
        <v>1</v>
      </c>
      <c r="F1055">
        <v>25309.489000000001</v>
      </c>
      <c r="G1055" s="1" t="s">
        <v>80</v>
      </c>
    </row>
    <row r="1056" spans="1:7" x14ac:dyDescent="0.25">
      <c r="A1056">
        <v>27</v>
      </c>
      <c r="B1056" s="1">
        <v>0</v>
      </c>
      <c r="C1056">
        <v>21.47</v>
      </c>
      <c r="D1056">
        <v>0</v>
      </c>
      <c r="E1056" s="1">
        <v>0</v>
      </c>
      <c r="F1056">
        <v>3353.4703</v>
      </c>
      <c r="G1056" s="1" t="s">
        <v>68</v>
      </c>
    </row>
    <row r="1057" spans="1:7" x14ac:dyDescent="0.25">
      <c r="A1057">
        <v>55</v>
      </c>
      <c r="B1057" s="1">
        <v>1</v>
      </c>
      <c r="C1057">
        <v>27.645</v>
      </c>
      <c r="D1057">
        <v>0</v>
      </c>
      <c r="E1057" s="1">
        <v>0</v>
      </c>
      <c r="F1057">
        <v>10594.501550000001</v>
      </c>
      <c r="G1057" s="1" t="s">
        <v>68</v>
      </c>
    </row>
    <row r="1058" spans="1:7" x14ac:dyDescent="0.25">
      <c r="A1058">
        <v>48</v>
      </c>
      <c r="B1058" s="1">
        <v>0</v>
      </c>
      <c r="C1058">
        <v>28.9</v>
      </c>
      <c r="D1058">
        <v>0</v>
      </c>
      <c r="E1058" s="1">
        <v>0</v>
      </c>
      <c r="F1058">
        <v>8277.5229999999992</v>
      </c>
      <c r="G1058" s="1" t="s">
        <v>80</v>
      </c>
    </row>
    <row r="1059" spans="1:7" x14ac:dyDescent="0.25">
      <c r="A1059">
        <v>45</v>
      </c>
      <c r="B1059" s="1">
        <v>0</v>
      </c>
      <c r="C1059">
        <v>31.79</v>
      </c>
      <c r="D1059">
        <v>0</v>
      </c>
      <c r="E1059" s="1">
        <v>0</v>
      </c>
      <c r="F1059">
        <v>17929.303370000001</v>
      </c>
      <c r="G1059" s="1" t="s">
        <v>78</v>
      </c>
    </row>
    <row r="1060" spans="1:7" x14ac:dyDescent="0.25">
      <c r="A1060">
        <v>24</v>
      </c>
      <c r="B1060" s="1">
        <v>0</v>
      </c>
      <c r="C1060">
        <v>39.49</v>
      </c>
      <c r="D1060">
        <v>0</v>
      </c>
      <c r="E1060" s="1">
        <v>0</v>
      </c>
      <c r="F1060">
        <v>2480.9791</v>
      </c>
      <c r="G1060" s="1" t="s">
        <v>78</v>
      </c>
    </row>
    <row r="1061" spans="1:7" x14ac:dyDescent="0.25">
      <c r="A1061">
        <v>32</v>
      </c>
      <c r="B1061" s="1">
        <v>1</v>
      </c>
      <c r="C1061">
        <v>33.82</v>
      </c>
      <c r="D1061">
        <v>1</v>
      </c>
      <c r="E1061" s="1">
        <v>0</v>
      </c>
      <c r="F1061">
        <v>4462.7218000000003</v>
      </c>
      <c r="G1061" s="1" t="s">
        <v>68</v>
      </c>
    </row>
    <row r="1062" spans="1:7" x14ac:dyDescent="0.25">
      <c r="A1062">
        <v>24</v>
      </c>
      <c r="B1062" s="1">
        <v>1</v>
      </c>
      <c r="C1062">
        <v>32.01</v>
      </c>
      <c r="D1062">
        <v>0</v>
      </c>
      <c r="E1062" s="1">
        <v>0</v>
      </c>
      <c r="F1062">
        <v>1981.5818999999999</v>
      </c>
      <c r="G1062" s="1" t="s">
        <v>78</v>
      </c>
    </row>
    <row r="1063" spans="1:7" x14ac:dyDescent="0.25">
      <c r="A1063">
        <v>57</v>
      </c>
      <c r="B1063" s="1">
        <v>1</v>
      </c>
      <c r="C1063">
        <v>27.94</v>
      </c>
      <c r="D1063">
        <v>1</v>
      </c>
      <c r="E1063" s="1">
        <v>0</v>
      </c>
      <c r="F1063">
        <v>11554.223599999999</v>
      </c>
      <c r="G1063" s="1" t="s">
        <v>78</v>
      </c>
    </row>
    <row r="1064" spans="1:7" x14ac:dyDescent="0.25">
      <c r="A1064">
        <v>59</v>
      </c>
      <c r="B1064" s="1">
        <v>1</v>
      </c>
      <c r="C1064">
        <v>41.14</v>
      </c>
      <c r="D1064">
        <v>1</v>
      </c>
      <c r="E1064" s="1">
        <v>1</v>
      </c>
      <c r="F1064">
        <v>48970.247600000002</v>
      </c>
      <c r="G1064" s="1" t="s">
        <v>78</v>
      </c>
    </row>
    <row r="1065" spans="1:7" x14ac:dyDescent="0.25">
      <c r="A1065">
        <v>36</v>
      </c>
      <c r="B1065" s="1">
        <v>1</v>
      </c>
      <c r="C1065">
        <v>28.594999999999999</v>
      </c>
      <c r="D1065">
        <v>3</v>
      </c>
      <c r="E1065" s="1">
        <v>0</v>
      </c>
      <c r="F1065">
        <v>6548.1950500000003</v>
      </c>
      <c r="G1065" s="1" t="s">
        <v>68</v>
      </c>
    </row>
    <row r="1066" spans="1:7" x14ac:dyDescent="0.25">
      <c r="A1066">
        <v>29</v>
      </c>
      <c r="B1066" s="1">
        <v>0</v>
      </c>
      <c r="C1066">
        <v>25.6</v>
      </c>
      <c r="D1066">
        <v>4</v>
      </c>
      <c r="E1066" s="1">
        <v>0</v>
      </c>
      <c r="F1066">
        <v>5708.8670000000002</v>
      </c>
      <c r="G1066" s="1" t="s">
        <v>80</v>
      </c>
    </row>
    <row r="1067" spans="1:7" x14ac:dyDescent="0.25">
      <c r="A1067">
        <v>42</v>
      </c>
      <c r="B1067" s="1">
        <v>0</v>
      </c>
      <c r="C1067">
        <v>25.3</v>
      </c>
      <c r="D1067">
        <v>1</v>
      </c>
      <c r="E1067" s="1">
        <v>0</v>
      </c>
      <c r="F1067">
        <v>7045.4989999999998</v>
      </c>
      <c r="G1067" s="1" t="s">
        <v>80</v>
      </c>
    </row>
    <row r="1068" spans="1:7" x14ac:dyDescent="0.25">
      <c r="A1068">
        <v>48</v>
      </c>
      <c r="B1068" s="1">
        <v>1</v>
      </c>
      <c r="C1068">
        <v>37.29</v>
      </c>
      <c r="D1068">
        <v>2</v>
      </c>
      <c r="E1068" s="1">
        <v>0</v>
      </c>
      <c r="F1068">
        <v>8978.1851000000006</v>
      </c>
      <c r="G1068" s="1" t="s">
        <v>78</v>
      </c>
    </row>
    <row r="1069" spans="1:7" x14ac:dyDescent="0.25">
      <c r="A1069">
        <v>39</v>
      </c>
      <c r="B1069" s="1">
        <v>1</v>
      </c>
      <c r="C1069">
        <v>42.655000000000001</v>
      </c>
      <c r="D1069">
        <v>0</v>
      </c>
      <c r="E1069" s="1">
        <v>0</v>
      </c>
      <c r="F1069">
        <v>5757.41345</v>
      </c>
      <c r="G1069" s="1" t="s">
        <v>79</v>
      </c>
    </row>
    <row r="1070" spans="1:7" x14ac:dyDescent="0.25">
      <c r="A1070">
        <v>63</v>
      </c>
      <c r="B1070" s="1">
        <v>1</v>
      </c>
      <c r="C1070">
        <v>21.66</v>
      </c>
      <c r="D1070">
        <v>1</v>
      </c>
      <c r="E1070" s="1">
        <v>0</v>
      </c>
      <c r="F1070">
        <v>14349.8544</v>
      </c>
      <c r="G1070" s="1" t="s">
        <v>68</v>
      </c>
    </row>
    <row r="1071" spans="1:7" x14ac:dyDescent="0.25">
      <c r="A1071">
        <v>54</v>
      </c>
      <c r="B1071" s="1">
        <v>0</v>
      </c>
      <c r="C1071">
        <v>31.9</v>
      </c>
      <c r="D1071">
        <v>1</v>
      </c>
      <c r="E1071" s="1">
        <v>0</v>
      </c>
      <c r="F1071">
        <v>10928.849</v>
      </c>
      <c r="G1071" s="1" t="s">
        <v>78</v>
      </c>
    </row>
    <row r="1072" spans="1:7" x14ac:dyDescent="0.25">
      <c r="A1072">
        <v>37</v>
      </c>
      <c r="B1072" s="1">
        <v>1</v>
      </c>
      <c r="C1072">
        <v>37.07</v>
      </c>
      <c r="D1072">
        <v>1</v>
      </c>
      <c r="E1072" s="1">
        <v>1</v>
      </c>
      <c r="F1072">
        <v>39871.704299999998</v>
      </c>
      <c r="G1072" s="1" t="s">
        <v>78</v>
      </c>
    </row>
    <row r="1073" spans="1:7" x14ac:dyDescent="0.25">
      <c r="A1073">
        <v>63</v>
      </c>
      <c r="B1073" s="1">
        <v>1</v>
      </c>
      <c r="C1073">
        <v>31.445</v>
      </c>
      <c r="D1073">
        <v>0</v>
      </c>
      <c r="E1073" s="1">
        <v>0</v>
      </c>
      <c r="F1073">
        <v>13974.455550000001</v>
      </c>
      <c r="G1073" s="1" t="s">
        <v>79</v>
      </c>
    </row>
    <row r="1074" spans="1:7" x14ac:dyDescent="0.25">
      <c r="A1074">
        <v>21</v>
      </c>
      <c r="B1074" s="1">
        <v>1</v>
      </c>
      <c r="C1074">
        <v>31.254999999999999</v>
      </c>
      <c r="D1074">
        <v>0</v>
      </c>
      <c r="E1074" s="1">
        <v>0</v>
      </c>
      <c r="F1074">
        <v>1909.52745</v>
      </c>
      <c r="G1074" s="1" t="s">
        <v>68</v>
      </c>
    </row>
    <row r="1075" spans="1:7" x14ac:dyDescent="0.25">
      <c r="A1075">
        <v>54</v>
      </c>
      <c r="B1075" s="1">
        <v>0</v>
      </c>
      <c r="C1075">
        <v>28.88</v>
      </c>
      <c r="D1075">
        <v>2</v>
      </c>
      <c r="E1075" s="1">
        <v>0</v>
      </c>
      <c r="F1075">
        <v>12096.6512</v>
      </c>
      <c r="G1075" s="1" t="s">
        <v>79</v>
      </c>
    </row>
    <row r="1076" spans="1:7" x14ac:dyDescent="0.25">
      <c r="A1076">
        <v>60</v>
      </c>
      <c r="B1076" s="1">
        <v>0</v>
      </c>
      <c r="C1076">
        <v>18.335000000000001</v>
      </c>
      <c r="D1076">
        <v>0</v>
      </c>
      <c r="E1076" s="1">
        <v>0</v>
      </c>
      <c r="F1076">
        <v>13204.28565</v>
      </c>
      <c r="G1076" s="1" t="s">
        <v>79</v>
      </c>
    </row>
    <row r="1077" spans="1:7" x14ac:dyDescent="0.25">
      <c r="A1077">
        <v>32</v>
      </c>
      <c r="B1077" s="1">
        <v>0</v>
      </c>
      <c r="C1077">
        <v>29.59</v>
      </c>
      <c r="D1077">
        <v>1</v>
      </c>
      <c r="E1077" s="1">
        <v>0</v>
      </c>
      <c r="F1077">
        <v>4562.8420999999998</v>
      </c>
      <c r="G1077" s="1" t="s">
        <v>78</v>
      </c>
    </row>
    <row r="1078" spans="1:7" x14ac:dyDescent="0.25">
      <c r="A1078">
        <v>47</v>
      </c>
      <c r="B1078" s="1">
        <v>0</v>
      </c>
      <c r="C1078">
        <v>32</v>
      </c>
      <c r="D1078">
        <v>1</v>
      </c>
      <c r="E1078" s="1">
        <v>0</v>
      </c>
      <c r="F1078">
        <v>8551.3469999999998</v>
      </c>
      <c r="G1078" s="1" t="s">
        <v>80</v>
      </c>
    </row>
    <row r="1079" spans="1:7" x14ac:dyDescent="0.25">
      <c r="A1079">
        <v>21</v>
      </c>
      <c r="B1079" s="1">
        <v>1</v>
      </c>
      <c r="C1079">
        <v>26.03</v>
      </c>
      <c r="D1079">
        <v>0</v>
      </c>
      <c r="E1079" s="1">
        <v>0</v>
      </c>
      <c r="F1079">
        <v>2102.2647000000002</v>
      </c>
      <c r="G1079" s="1" t="s">
        <v>79</v>
      </c>
    </row>
    <row r="1080" spans="1:7" x14ac:dyDescent="0.25">
      <c r="A1080">
        <v>28</v>
      </c>
      <c r="B1080" s="1">
        <v>1</v>
      </c>
      <c r="C1080">
        <v>31.68</v>
      </c>
      <c r="D1080">
        <v>0</v>
      </c>
      <c r="E1080" s="1">
        <v>1</v>
      </c>
      <c r="F1080">
        <v>34672.147199999999</v>
      </c>
      <c r="G1080" s="1" t="s">
        <v>78</v>
      </c>
    </row>
    <row r="1081" spans="1:7" x14ac:dyDescent="0.25">
      <c r="A1081">
        <v>63</v>
      </c>
      <c r="B1081" s="1">
        <v>1</v>
      </c>
      <c r="C1081">
        <v>33.659999999999997</v>
      </c>
      <c r="D1081">
        <v>3</v>
      </c>
      <c r="E1081" s="1">
        <v>0</v>
      </c>
      <c r="F1081">
        <v>15161.5344</v>
      </c>
      <c r="G1081" s="1" t="s">
        <v>78</v>
      </c>
    </row>
    <row r="1082" spans="1:7" x14ac:dyDescent="0.25">
      <c r="A1082">
        <v>18</v>
      </c>
      <c r="B1082" s="1">
        <v>1</v>
      </c>
      <c r="C1082">
        <v>21.78</v>
      </c>
      <c r="D1082">
        <v>2</v>
      </c>
      <c r="E1082" s="1">
        <v>0</v>
      </c>
      <c r="F1082">
        <v>11884.048580000001</v>
      </c>
      <c r="G1082" s="1" t="s">
        <v>78</v>
      </c>
    </row>
    <row r="1083" spans="1:7" x14ac:dyDescent="0.25">
      <c r="A1083">
        <v>32</v>
      </c>
      <c r="B1083" s="1">
        <v>1</v>
      </c>
      <c r="C1083">
        <v>27.835000000000001</v>
      </c>
      <c r="D1083">
        <v>1</v>
      </c>
      <c r="E1083" s="1">
        <v>0</v>
      </c>
      <c r="F1083">
        <v>4454.40265</v>
      </c>
      <c r="G1083" s="1" t="s">
        <v>68</v>
      </c>
    </row>
    <row r="1084" spans="1:7" x14ac:dyDescent="0.25">
      <c r="A1084">
        <v>38</v>
      </c>
      <c r="B1084" s="1">
        <v>1</v>
      </c>
      <c r="C1084">
        <v>19.95</v>
      </c>
      <c r="D1084">
        <v>1</v>
      </c>
      <c r="E1084" s="1">
        <v>0</v>
      </c>
      <c r="F1084">
        <v>5855.9025000000001</v>
      </c>
      <c r="G1084" s="1" t="s">
        <v>68</v>
      </c>
    </row>
    <row r="1085" spans="1:7" x14ac:dyDescent="0.25">
      <c r="A1085">
        <v>32</v>
      </c>
      <c r="B1085" s="1">
        <v>1</v>
      </c>
      <c r="C1085">
        <v>31.5</v>
      </c>
      <c r="D1085">
        <v>1</v>
      </c>
      <c r="E1085" s="1">
        <v>0</v>
      </c>
      <c r="F1085">
        <v>4076.4969999999998</v>
      </c>
      <c r="G1085" s="1" t="s">
        <v>80</v>
      </c>
    </row>
    <row r="1086" spans="1:7" x14ac:dyDescent="0.25">
      <c r="A1086">
        <v>62</v>
      </c>
      <c r="B1086" s="1">
        <v>0</v>
      </c>
      <c r="C1086">
        <v>30.495000000000001</v>
      </c>
      <c r="D1086">
        <v>2</v>
      </c>
      <c r="E1086" s="1">
        <v>0</v>
      </c>
      <c r="F1086">
        <v>15019.760050000001</v>
      </c>
      <c r="G1086" s="1" t="s">
        <v>68</v>
      </c>
    </row>
    <row r="1087" spans="1:7" x14ac:dyDescent="0.25">
      <c r="A1087">
        <v>39</v>
      </c>
      <c r="B1087" s="1">
        <v>0</v>
      </c>
      <c r="C1087">
        <v>18.3</v>
      </c>
      <c r="D1087">
        <v>5</v>
      </c>
      <c r="E1087" s="1">
        <v>1</v>
      </c>
      <c r="F1087">
        <v>19023.259999999998</v>
      </c>
      <c r="G1087" s="1" t="s">
        <v>80</v>
      </c>
    </row>
    <row r="1088" spans="1:7" x14ac:dyDescent="0.25">
      <c r="A1088">
        <v>55</v>
      </c>
      <c r="B1088" s="1">
        <v>1</v>
      </c>
      <c r="C1088">
        <v>28.975000000000001</v>
      </c>
      <c r="D1088">
        <v>0</v>
      </c>
      <c r="E1088" s="1">
        <v>0</v>
      </c>
      <c r="F1088">
        <v>10796.35025</v>
      </c>
      <c r="G1088" s="1" t="s">
        <v>79</v>
      </c>
    </row>
    <row r="1089" spans="1:7" x14ac:dyDescent="0.25">
      <c r="A1089">
        <v>57</v>
      </c>
      <c r="B1089" s="1">
        <v>1</v>
      </c>
      <c r="C1089">
        <v>31.54</v>
      </c>
      <c r="D1089">
        <v>0</v>
      </c>
      <c r="E1089" s="1">
        <v>0</v>
      </c>
      <c r="F1089">
        <v>11353.2276</v>
      </c>
      <c r="G1089" s="1" t="s">
        <v>68</v>
      </c>
    </row>
    <row r="1090" spans="1:7" x14ac:dyDescent="0.25">
      <c r="A1090">
        <v>52</v>
      </c>
      <c r="B1090" s="1">
        <v>1</v>
      </c>
      <c r="C1090">
        <v>47.74</v>
      </c>
      <c r="D1090">
        <v>1</v>
      </c>
      <c r="E1090" s="1">
        <v>0</v>
      </c>
      <c r="F1090">
        <v>9748.9105999999992</v>
      </c>
      <c r="G1090" s="1" t="s">
        <v>78</v>
      </c>
    </row>
    <row r="1091" spans="1:7" x14ac:dyDescent="0.25">
      <c r="A1091">
        <v>56</v>
      </c>
      <c r="B1091" s="1">
        <v>1</v>
      </c>
      <c r="C1091">
        <v>22.1</v>
      </c>
      <c r="D1091">
        <v>0</v>
      </c>
      <c r="E1091" s="1">
        <v>0</v>
      </c>
      <c r="F1091">
        <v>10577.087</v>
      </c>
      <c r="G1091" s="1" t="s">
        <v>80</v>
      </c>
    </row>
    <row r="1092" spans="1:7" x14ac:dyDescent="0.25">
      <c r="A1092">
        <v>47</v>
      </c>
      <c r="B1092" s="1">
        <v>1</v>
      </c>
      <c r="C1092">
        <v>36.19</v>
      </c>
      <c r="D1092">
        <v>0</v>
      </c>
      <c r="E1092" s="1">
        <v>1</v>
      </c>
      <c r="F1092">
        <v>41676.081100000003</v>
      </c>
      <c r="G1092" s="1" t="s">
        <v>78</v>
      </c>
    </row>
    <row r="1093" spans="1:7" x14ac:dyDescent="0.25">
      <c r="A1093">
        <v>55</v>
      </c>
      <c r="B1093" s="1">
        <v>0</v>
      </c>
      <c r="C1093">
        <v>29.83</v>
      </c>
      <c r="D1093">
        <v>0</v>
      </c>
      <c r="E1093" s="1">
        <v>0</v>
      </c>
      <c r="F1093">
        <v>11286.538699999999</v>
      </c>
      <c r="G1093" s="1" t="s">
        <v>79</v>
      </c>
    </row>
    <row r="1094" spans="1:7" x14ac:dyDescent="0.25">
      <c r="A1094">
        <v>23</v>
      </c>
      <c r="B1094" s="1">
        <v>1</v>
      </c>
      <c r="C1094">
        <v>32.700000000000003</v>
      </c>
      <c r="D1094">
        <v>3</v>
      </c>
      <c r="E1094" s="1">
        <v>0</v>
      </c>
      <c r="F1094">
        <v>3591.48</v>
      </c>
      <c r="G1094" s="1" t="s">
        <v>80</v>
      </c>
    </row>
    <row r="1095" spans="1:7" x14ac:dyDescent="0.25">
      <c r="A1095">
        <v>22</v>
      </c>
      <c r="B1095" s="1">
        <v>0</v>
      </c>
      <c r="C1095">
        <v>30.4</v>
      </c>
      <c r="D1095">
        <v>0</v>
      </c>
      <c r="E1095" s="1">
        <v>1</v>
      </c>
      <c r="F1095">
        <v>33907.548000000003</v>
      </c>
      <c r="G1095" s="1" t="s">
        <v>68</v>
      </c>
    </row>
    <row r="1096" spans="1:7" x14ac:dyDescent="0.25">
      <c r="A1096">
        <v>50</v>
      </c>
      <c r="B1096" s="1">
        <v>0</v>
      </c>
      <c r="C1096">
        <v>33.700000000000003</v>
      </c>
      <c r="D1096">
        <v>4</v>
      </c>
      <c r="E1096" s="1">
        <v>0</v>
      </c>
      <c r="F1096">
        <v>11299.343000000001</v>
      </c>
      <c r="G1096" s="1" t="s">
        <v>80</v>
      </c>
    </row>
    <row r="1097" spans="1:7" x14ac:dyDescent="0.25">
      <c r="A1097">
        <v>18</v>
      </c>
      <c r="B1097" s="1">
        <v>0</v>
      </c>
      <c r="C1097">
        <v>31.35</v>
      </c>
      <c r="D1097">
        <v>4</v>
      </c>
      <c r="E1097" s="1">
        <v>0</v>
      </c>
      <c r="F1097">
        <v>4561.1885000000002</v>
      </c>
      <c r="G1097" s="1" t="s">
        <v>79</v>
      </c>
    </row>
    <row r="1098" spans="1:7" x14ac:dyDescent="0.25">
      <c r="A1098">
        <v>51</v>
      </c>
      <c r="B1098" s="1">
        <v>0</v>
      </c>
      <c r="C1098">
        <v>34.96</v>
      </c>
      <c r="D1098">
        <v>2</v>
      </c>
      <c r="E1098" s="1">
        <v>1</v>
      </c>
      <c r="F1098">
        <v>44641.197399999997</v>
      </c>
      <c r="G1098" s="1" t="s">
        <v>79</v>
      </c>
    </row>
    <row r="1099" spans="1:7" x14ac:dyDescent="0.25">
      <c r="A1099">
        <v>22</v>
      </c>
      <c r="B1099" s="1">
        <v>1</v>
      </c>
      <c r="C1099">
        <v>33.770000000000003</v>
      </c>
      <c r="D1099">
        <v>0</v>
      </c>
      <c r="E1099" s="1">
        <v>0</v>
      </c>
      <c r="F1099">
        <v>1674.6323</v>
      </c>
      <c r="G1099" s="1" t="s">
        <v>78</v>
      </c>
    </row>
    <row r="1100" spans="1:7" x14ac:dyDescent="0.25">
      <c r="A1100">
        <v>52</v>
      </c>
      <c r="B1100" s="1">
        <v>0</v>
      </c>
      <c r="C1100">
        <v>30.875</v>
      </c>
      <c r="D1100">
        <v>0</v>
      </c>
      <c r="E1100" s="1">
        <v>0</v>
      </c>
      <c r="F1100">
        <v>23045.566159999998</v>
      </c>
      <c r="G1100" s="1" t="s">
        <v>79</v>
      </c>
    </row>
    <row r="1101" spans="1:7" x14ac:dyDescent="0.25">
      <c r="A1101">
        <v>25</v>
      </c>
      <c r="B1101" s="1">
        <v>0</v>
      </c>
      <c r="C1101">
        <v>33.99</v>
      </c>
      <c r="D1101">
        <v>1</v>
      </c>
      <c r="E1101" s="1">
        <v>0</v>
      </c>
      <c r="F1101">
        <v>3227.1210999999998</v>
      </c>
      <c r="G1101" s="1" t="s">
        <v>78</v>
      </c>
    </row>
    <row r="1102" spans="1:7" x14ac:dyDescent="0.25">
      <c r="A1102">
        <v>33</v>
      </c>
      <c r="B1102" s="1">
        <v>0</v>
      </c>
      <c r="C1102">
        <v>19.094999999999999</v>
      </c>
      <c r="D1102">
        <v>2</v>
      </c>
      <c r="E1102" s="1">
        <v>1</v>
      </c>
      <c r="F1102">
        <v>16776.304049999999</v>
      </c>
      <c r="G1102" s="1" t="s">
        <v>79</v>
      </c>
    </row>
    <row r="1103" spans="1:7" x14ac:dyDescent="0.25">
      <c r="A1103">
        <v>53</v>
      </c>
      <c r="B1103" s="1">
        <v>1</v>
      </c>
      <c r="C1103">
        <v>28.6</v>
      </c>
      <c r="D1103">
        <v>3</v>
      </c>
      <c r="E1103" s="1">
        <v>0</v>
      </c>
      <c r="F1103">
        <v>11253.421</v>
      </c>
      <c r="G1103" s="1" t="s">
        <v>80</v>
      </c>
    </row>
    <row r="1104" spans="1:7" x14ac:dyDescent="0.25">
      <c r="A1104">
        <v>29</v>
      </c>
      <c r="B1104" s="1">
        <v>1</v>
      </c>
      <c r="C1104">
        <v>38.94</v>
      </c>
      <c r="D1104">
        <v>1</v>
      </c>
      <c r="E1104" s="1">
        <v>0</v>
      </c>
      <c r="F1104">
        <v>3471.4096</v>
      </c>
      <c r="G1104" s="1" t="s">
        <v>78</v>
      </c>
    </row>
    <row r="1105" spans="1:7" x14ac:dyDescent="0.25">
      <c r="A1105">
        <v>58</v>
      </c>
      <c r="B1105" s="1">
        <v>1</v>
      </c>
      <c r="C1105">
        <v>36.08</v>
      </c>
      <c r="D1105">
        <v>0</v>
      </c>
      <c r="E1105" s="1">
        <v>0</v>
      </c>
      <c r="F1105">
        <v>11363.2832</v>
      </c>
      <c r="G1105" s="1" t="s">
        <v>78</v>
      </c>
    </row>
    <row r="1106" spans="1:7" x14ac:dyDescent="0.25">
      <c r="A1106">
        <v>37</v>
      </c>
      <c r="B1106" s="1">
        <v>1</v>
      </c>
      <c r="C1106">
        <v>29.8</v>
      </c>
      <c r="D1106">
        <v>0</v>
      </c>
      <c r="E1106" s="1">
        <v>0</v>
      </c>
      <c r="F1106">
        <v>20420.604650000001</v>
      </c>
      <c r="G1106" s="1" t="s">
        <v>80</v>
      </c>
    </row>
    <row r="1107" spans="1:7" x14ac:dyDescent="0.25">
      <c r="A1107">
        <v>54</v>
      </c>
      <c r="B1107" s="1">
        <v>0</v>
      </c>
      <c r="C1107">
        <v>31.24</v>
      </c>
      <c r="D1107">
        <v>0</v>
      </c>
      <c r="E1107" s="1">
        <v>0</v>
      </c>
      <c r="F1107">
        <v>10338.9316</v>
      </c>
      <c r="G1107" s="1" t="s">
        <v>78</v>
      </c>
    </row>
    <row r="1108" spans="1:7" x14ac:dyDescent="0.25">
      <c r="A1108">
        <v>49</v>
      </c>
      <c r="B1108" s="1">
        <v>0</v>
      </c>
      <c r="C1108">
        <v>29.925000000000001</v>
      </c>
      <c r="D1108">
        <v>0</v>
      </c>
      <c r="E1108" s="1">
        <v>0</v>
      </c>
      <c r="F1108">
        <v>8988.1587500000005</v>
      </c>
      <c r="G1108" s="1" t="s">
        <v>68</v>
      </c>
    </row>
    <row r="1109" spans="1:7" x14ac:dyDescent="0.25">
      <c r="A1109">
        <v>50</v>
      </c>
      <c r="B1109" s="1">
        <v>0</v>
      </c>
      <c r="C1109">
        <v>26.22</v>
      </c>
      <c r="D1109">
        <v>2</v>
      </c>
      <c r="E1109" s="1">
        <v>0</v>
      </c>
      <c r="F1109">
        <v>10493.9458</v>
      </c>
      <c r="G1109" s="1" t="s">
        <v>68</v>
      </c>
    </row>
    <row r="1110" spans="1:7" x14ac:dyDescent="0.25">
      <c r="A1110">
        <v>26</v>
      </c>
      <c r="B1110" s="1">
        <v>1</v>
      </c>
      <c r="C1110">
        <v>30</v>
      </c>
      <c r="D1110">
        <v>1</v>
      </c>
      <c r="E1110" s="1">
        <v>0</v>
      </c>
      <c r="F1110">
        <v>2904.0880000000002</v>
      </c>
      <c r="G1110" s="1" t="s">
        <v>80</v>
      </c>
    </row>
    <row r="1111" spans="1:7" x14ac:dyDescent="0.25">
      <c r="A1111">
        <v>45</v>
      </c>
      <c r="B1111" s="1">
        <v>1</v>
      </c>
      <c r="C1111">
        <v>20.350000000000001</v>
      </c>
      <c r="D1111">
        <v>3</v>
      </c>
      <c r="E1111" s="1">
        <v>0</v>
      </c>
      <c r="F1111">
        <v>8605.3615000000009</v>
      </c>
      <c r="G1111" s="1" t="s">
        <v>78</v>
      </c>
    </row>
    <row r="1112" spans="1:7" x14ac:dyDescent="0.25">
      <c r="A1112">
        <v>54</v>
      </c>
      <c r="B1112" s="1">
        <v>0</v>
      </c>
      <c r="C1112">
        <v>32.299999999999997</v>
      </c>
      <c r="D1112">
        <v>1</v>
      </c>
      <c r="E1112" s="1">
        <v>0</v>
      </c>
      <c r="F1112">
        <v>11512.405000000001</v>
      </c>
      <c r="G1112" s="1" t="s">
        <v>79</v>
      </c>
    </row>
    <row r="1113" spans="1:7" x14ac:dyDescent="0.25">
      <c r="A1113">
        <v>38</v>
      </c>
      <c r="B1113" s="1">
        <v>1</v>
      </c>
      <c r="C1113">
        <v>38.39</v>
      </c>
      <c r="D1113">
        <v>3</v>
      </c>
      <c r="E1113" s="1">
        <v>1</v>
      </c>
      <c r="F1113">
        <v>41949.244100000004</v>
      </c>
      <c r="G1113" s="1" t="s">
        <v>78</v>
      </c>
    </row>
    <row r="1114" spans="1:7" x14ac:dyDescent="0.25">
      <c r="A1114">
        <v>48</v>
      </c>
      <c r="B1114" s="1">
        <v>0</v>
      </c>
      <c r="C1114">
        <v>25.85</v>
      </c>
      <c r="D1114">
        <v>3</v>
      </c>
      <c r="E1114" s="1">
        <v>1</v>
      </c>
      <c r="F1114">
        <v>24180.933499999999</v>
      </c>
      <c r="G1114" s="1" t="s">
        <v>78</v>
      </c>
    </row>
    <row r="1115" spans="1:7" x14ac:dyDescent="0.25">
      <c r="A1115">
        <v>28</v>
      </c>
      <c r="B1115" s="1">
        <v>0</v>
      </c>
      <c r="C1115">
        <v>26.315000000000001</v>
      </c>
      <c r="D1115">
        <v>3</v>
      </c>
      <c r="E1115" s="1">
        <v>0</v>
      </c>
      <c r="F1115">
        <v>5312.1698500000002</v>
      </c>
      <c r="G1115" s="1" t="s">
        <v>68</v>
      </c>
    </row>
    <row r="1116" spans="1:7" x14ac:dyDescent="0.25">
      <c r="A1116">
        <v>23</v>
      </c>
      <c r="B1116" s="1">
        <v>1</v>
      </c>
      <c r="C1116">
        <v>24.51</v>
      </c>
      <c r="D1116">
        <v>0</v>
      </c>
      <c r="E1116" s="1">
        <v>0</v>
      </c>
      <c r="F1116">
        <v>2396.0958999999998</v>
      </c>
      <c r="G1116" s="1" t="s">
        <v>79</v>
      </c>
    </row>
    <row r="1117" spans="1:7" x14ac:dyDescent="0.25">
      <c r="A1117">
        <v>55</v>
      </c>
      <c r="B1117" s="1">
        <v>1</v>
      </c>
      <c r="C1117">
        <v>32.67</v>
      </c>
      <c r="D1117">
        <v>1</v>
      </c>
      <c r="E1117" s="1">
        <v>0</v>
      </c>
      <c r="F1117">
        <v>10807.4863</v>
      </c>
      <c r="G1117" s="1" t="s">
        <v>78</v>
      </c>
    </row>
    <row r="1118" spans="1:7" x14ac:dyDescent="0.25">
      <c r="A1118">
        <v>41</v>
      </c>
      <c r="B1118" s="1">
        <v>1</v>
      </c>
      <c r="C1118">
        <v>29.64</v>
      </c>
      <c r="D1118">
        <v>5</v>
      </c>
      <c r="E1118" s="1">
        <v>0</v>
      </c>
      <c r="F1118">
        <v>9222.4025999999994</v>
      </c>
      <c r="G1118" s="1" t="s">
        <v>79</v>
      </c>
    </row>
    <row r="1119" spans="1:7" x14ac:dyDescent="0.25">
      <c r="A1119">
        <v>25</v>
      </c>
      <c r="B1119" s="1">
        <v>1</v>
      </c>
      <c r="C1119">
        <v>33.33</v>
      </c>
      <c r="D1119">
        <v>2</v>
      </c>
      <c r="E1119" s="1">
        <v>1</v>
      </c>
      <c r="F1119">
        <v>36124.573700000001</v>
      </c>
      <c r="G1119" s="1" t="s">
        <v>78</v>
      </c>
    </row>
    <row r="1120" spans="1:7" x14ac:dyDescent="0.25">
      <c r="A1120">
        <v>33</v>
      </c>
      <c r="B1120" s="1">
        <v>1</v>
      </c>
      <c r="C1120">
        <v>35.75</v>
      </c>
      <c r="D1120">
        <v>1</v>
      </c>
      <c r="E1120" s="1">
        <v>1</v>
      </c>
      <c r="F1120">
        <v>38282.749499999998</v>
      </c>
      <c r="G1120" s="1" t="s">
        <v>78</v>
      </c>
    </row>
    <row r="1121" spans="1:7" x14ac:dyDescent="0.25">
      <c r="A1121">
        <v>30</v>
      </c>
      <c r="B1121" s="1">
        <v>0</v>
      </c>
      <c r="C1121">
        <v>19.95</v>
      </c>
      <c r="D1121">
        <v>3</v>
      </c>
      <c r="E1121" s="1">
        <v>0</v>
      </c>
      <c r="F1121">
        <v>5693.4305000000004</v>
      </c>
      <c r="G1121" s="1" t="s">
        <v>68</v>
      </c>
    </row>
    <row r="1122" spans="1:7" x14ac:dyDescent="0.25">
      <c r="A1122">
        <v>23</v>
      </c>
      <c r="B1122" s="1">
        <v>0</v>
      </c>
      <c r="C1122">
        <v>31.4</v>
      </c>
      <c r="D1122">
        <v>0</v>
      </c>
      <c r="E1122" s="1">
        <v>1</v>
      </c>
      <c r="F1122">
        <v>34166.273000000001</v>
      </c>
      <c r="G1122" s="1" t="s">
        <v>80</v>
      </c>
    </row>
    <row r="1123" spans="1:7" x14ac:dyDescent="0.25">
      <c r="A1123">
        <v>46</v>
      </c>
      <c r="B1123" s="1">
        <v>1</v>
      </c>
      <c r="C1123">
        <v>38.17</v>
      </c>
      <c r="D1123">
        <v>2</v>
      </c>
      <c r="E1123" s="1">
        <v>0</v>
      </c>
      <c r="F1123">
        <v>8347.1643000000004</v>
      </c>
      <c r="G1123" s="1" t="s">
        <v>78</v>
      </c>
    </row>
    <row r="1124" spans="1:7" x14ac:dyDescent="0.25">
      <c r="A1124">
        <v>53</v>
      </c>
      <c r="B1124" s="1">
        <v>0</v>
      </c>
      <c r="C1124">
        <v>36.86</v>
      </c>
      <c r="D1124">
        <v>3</v>
      </c>
      <c r="E1124" s="1">
        <v>1</v>
      </c>
      <c r="F1124">
        <v>46661.4424</v>
      </c>
      <c r="G1124" s="1" t="s">
        <v>68</v>
      </c>
    </row>
    <row r="1125" spans="1:7" x14ac:dyDescent="0.25">
      <c r="A1125">
        <v>27</v>
      </c>
      <c r="B1125" s="1">
        <v>0</v>
      </c>
      <c r="C1125">
        <v>32.395000000000003</v>
      </c>
      <c r="D1125">
        <v>1</v>
      </c>
      <c r="E1125" s="1">
        <v>0</v>
      </c>
      <c r="F1125">
        <v>18903.491409999999</v>
      </c>
      <c r="G1125" s="1" t="s">
        <v>79</v>
      </c>
    </row>
    <row r="1126" spans="1:7" x14ac:dyDescent="0.25">
      <c r="A1126">
        <v>23</v>
      </c>
      <c r="B1126" s="1">
        <v>0</v>
      </c>
      <c r="C1126">
        <v>42.75</v>
      </c>
      <c r="D1126">
        <v>1</v>
      </c>
      <c r="E1126" s="1">
        <v>1</v>
      </c>
      <c r="F1126">
        <v>40904.199500000002</v>
      </c>
      <c r="G1126" s="1" t="s">
        <v>79</v>
      </c>
    </row>
    <row r="1127" spans="1:7" x14ac:dyDescent="0.25">
      <c r="A1127">
        <v>63</v>
      </c>
      <c r="B1127" s="1">
        <v>0</v>
      </c>
      <c r="C1127">
        <v>25.08</v>
      </c>
      <c r="D1127">
        <v>0</v>
      </c>
      <c r="E1127" s="1">
        <v>0</v>
      </c>
      <c r="F1127">
        <v>14254.608200000001</v>
      </c>
      <c r="G1127" s="1" t="s">
        <v>68</v>
      </c>
    </row>
    <row r="1128" spans="1:7" x14ac:dyDescent="0.25">
      <c r="A1128">
        <v>55</v>
      </c>
      <c r="B1128" s="1">
        <v>1</v>
      </c>
      <c r="C1128">
        <v>29.9</v>
      </c>
      <c r="D1128">
        <v>0</v>
      </c>
      <c r="E1128" s="1">
        <v>0</v>
      </c>
      <c r="F1128">
        <v>10214.636</v>
      </c>
      <c r="G1128" s="1" t="s">
        <v>80</v>
      </c>
    </row>
    <row r="1129" spans="1:7" x14ac:dyDescent="0.25">
      <c r="A1129">
        <v>35</v>
      </c>
      <c r="B1129" s="1">
        <v>0</v>
      </c>
      <c r="C1129">
        <v>35.86</v>
      </c>
      <c r="D1129">
        <v>2</v>
      </c>
      <c r="E1129" s="1">
        <v>0</v>
      </c>
      <c r="F1129">
        <v>5836.5204000000003</v>
      </c>
      <c r="G1129" s="1" t="s">
        <v>78</v>
      </c>
    </row>
    <row r="1130" spans="1:7" x14ac:dyDescent="0.25">
      <c r="A1130">
        <v>34</v>
      </c>
      <c r="B1130" s="1">
        <v>1</v>
      </c>
      <c r="C1130">
        <v>32.799999999999997</v>
      </c>
      <c r="D1130">
        <v>1</v>
      </c>
      <c r="E1130" s="1">
        <v>0</v>
      </c>
      <c r="F1130">
        <v>14358.364369999999</v>
      </c>
      <c r="G1130" s="1" t="s">
        <v>80</v>
      </c>
    </row>
    <row r="1131" spans="1:7" x14ac:dyDescent="0.25">
      <c r="A1131">
        <v>19</v>
      </c>
      <c r="B1131" s="1">
        <v>0</v>
      </c>
      <c r="C1131">
        <v>18.600000000000001</v>
      </c>
      <c r="D1131">
        <v>0</v>
      </c>
      <c r="E1131" s="1">
        <v>0</v>
      </c>
      <c r="F1131">
        <v>1728.8969999999999</v>
      </c>
      <c r="G1131" s="1" t="s">
        <v>80</v>
      </c>
    </row>
    <row r="1132" spans="1:7" x14ac:dyDescent="0.25">
      <c r="A1132">
        <v>39</v>
      </c>
      <c r="B1132" s="1">
        <v>0</v>
      </c>
      <c r="C1132">
        <v>23.87</v>
      </c>
      <c r="D1132">
        <v>5</v>
      </c>
      <c r="E1132" s="1">
        <v>0</v>
      </c>
      <c r="F1132">
        <v>8582.3022999999994</v>
      </c>
      <c r="G1132" s="1" t="s">
        <v>78</v>
      </c>
    </row>
    <row r="1133" spans="1:7" x14ac:dyDescent="0.25">
      <c r="A1133">
        <v>27</v>
      </c>
      <c r="B1133" s="1">
        <v>1</v>
      </c>
      <c r="C1133">
        <v>45.9</v>
      </c>
      <c r="D1133">
        <v>2</v>
      </c>
      <c r="E1133" s="1">
        <v>0</v>
      </c>
      <c r="F1133">
        <v>3693.4279999999999</v>
      </c>
      <c r="G1133" s="1" t="s">
        <v>80</v>
      </c>
    </row>
    <row r="1134" spans="1:7" x14ac:dyDescent="0.25">
      <c r="A1134">
        <v>57</v>
      </c>
      <c r="B1134" s="1">
        <v>1</v>
      </c>
      <c r="C1134">
        <v>40.28</v>
      </c>
      <c r="D1134">
        <v>0</v>
      </c>
      <c r="E1134" s="1">
        <v>0</v>
      </c>
      <c r="F1134">
        <v>20709.020339999999</v>
      </c>
      <c r="G1134" s="1" t="s">
        <v>79</v>
      </c>
    </row>
    <row r="1135" spans="1:7" x14ac:dyDescent="0.25">
      <c r="A1135">
        <v>52</v>
      </c>
      <c r="B1135" s="1">
        <v>0</v>
      </c>
      <c r="C1135">
        <v>18.335000000000001</v>
      </c>
      <c r="D1135">
        <v>0</v>
      </c>
      <c r="E1135" s="1">
        <v>0</v>
      </c>
      <c r="F1135">
        <v>9991.0376500000002</v>
      </c>
      <c r="G1135" s="1" t="s">
        <v>68</v>
      </c>
    </row>
    <row r="1136" spans="1:7" x14ac:dyDescent="0.25">
      <c r="A1136">
        <v>28</v>
      </c>
      <c r="B1136" s="1">
        <v>1</v>
      </c>
      <c r="C1136">
        <v>33.82</v>
      </c>
      <c r="D1136">
        <v>0</v>
      </c>
      <c r="E1136" s="1">
        <v>0</v>
      </c>
      <c r="F1136">
        <v>19673.335729999999</v>
      </c>
      <c r="G1136" s="1" t="s">
        <v>68</v>
      </c>
    </row>
    <row r="1137" spans="1:7" x14ac:dyDescent="0.25">
      <c r="A1137">
        <v>50</v>
      </c>
      <c r="B1137" s="1">
        <v>0</v>
      </c>
      <c r="C1137">
        <v>28.12</v>
      </c>
      <c r="D1137">
        <v>3</v>
      </c>
      <c r="E1137" s="1">
        <v>0</v>
      </c>
      <c r="F1137">
        <v>11085.586799999999</v>
      </c>
      <c r="G1137" s="1" t="s">
        <v>68</v>
      </c>
    </row>
    <row r="1138" spans="1:7" x14ac:dyDescent="0.25">
      <c r="A1138">
        <v>44</v>
      </c>
      <c r="B1138" s="1">
        <v>0</v>
      </c>
      <c r="C1138">
        <v>25</v>
      </c>
      <c r="D1138">
        <v>1</v>
      </c>
      <c r="E1138" s="1">
        <v>0</v>
      </c>
      <c r="F1138">
        <v>7623.518</v>
      </c>
      <c r="G1138" s="1" t="s">
        <v>80</v>
      </c>
    </row>
    <row r="1139" spans="1:7" x14ac:dyDescent="0.25">
      <c r="A1139">
        <v>26</v>
      </c>
      <c r="B1139" s="1">
        <v>0</v>
      </c>
      <c r="C1139">
        <v>22.23</v>
      </c>
      <c r="D1139">
        <v>0</v>
      </c>
      <c r="E1139" s="1">
        <v>0</v>
      </c>
      <c r="F1139">
        <v>3176.2876999999999</v>
      </c>
      <c r="G1139" s="1" t="s">
        <v>68</v>
      </c>
    </row>
    <row r="1140" spans="1:7" x14ac:dyDescent="0.25">
      <c r="A1140">
        <v>33</v>
      </c>
      <c r="B1140" s="1">
        <v>1</v>
      </c>
      <c r="C1140">
        <v>30.25</v>
      </c>
      <c r="D1140">
        <v>0</v>
      </c>
      <c r="E1140" s="1">
        <v>0</v>
      </c>
      <c r="F1140">
        <v>3704.3544999999999</v>
      </c>
      <c r="G1140" s="1" t="s">
        <v>78</v>
      </c>
    </row>
    <row r="1141" spans="1:7" x14ac:dyDescent="0.25">
      <c r="A1141">
        <v>19</v>
      </c>
      <c r="B1141" s="1">
        <v>0</v>
      </c>
      <c r="C1141">
        <v>32.49</v>
      </c>
      <c r="D1141">
        <v>0</v>
      </c>
      <c r="E1141" s="1">
        <v>1</v>
      </c>
      <c r="F1141">
        <v>36898.733079999998</v>
      </c>
      <c r="G1141" s="1" t="s">
        <v>68</v>
      </c>
    </row>
    <row r="1142" spans="1:7" x14ac:dyDescent="0.25">
      <c r="A1142">
        <v>50</v>
      </c>
      <c r="B1142" s="1">
        <v>1</v>
      </c>
      <c r="C1142">
        <v>37.07</v>
      </c>
      <c r="D1142">
        <v>1</v>
      </c>
      <c r="E1142" s="1">
        <v>0</v>
      </c>
      <c r="F1142">
        <v>9048.0272999999997</v>
      </c>
      <c r="G1142" s="1" t="s">
        <v>78</v>
      </c>
    </row>
    <row r="1143" spans="1:7" x14ac:dyDescent="0.25">
      <c r="A1143">
        <v>41</v>
      </c>
      <c r="B1143" s="1">
        <v>0</v>
      </c>
      <c r="C1143">
        <v>32.6</v>
      </c>
      <c r="D1143">
        <v>3</v>
      </c>
      <c r="E1143" s="1">
        <v>0</v>
      </c>
      <c r="F1143">
        <v>7954.5169999999998</v>
      </c>
      <c r="G1143" s="1" t="s">
        <v>80</v>
      </c>
    </row>
    <row r="1144" spans="1:7" x14ac:dyDescent="0.25">
      <c r="A1144">
        <v>52</v>
      </c>
      <c r="B1144" s="1">
        <v>0</v>
      </c>
      <c r="C1144">
        <v>24.86</v>
      </c>
      <c r="D1144">
        <v>0</v>
      </c>
      <c r="E1144" s="1">
        <v>0</v>
      </c>
      <c r="F1144">
        <v>27117.993780000001</v>
      </c>
      <c r="G1144" s="1" t="s">
        <v>78</v>
      </c>
    </row>
    <row r="1145" spans="1:7" x14ac:dyDescent="0.25">
      <c r="A1145">
        <v>39</v>
      </c>
      <c r="B1145" s="1">
        <v>1</v>
      </c>
      <c r="C1145">
        <v>32.340000000000003</v>
      </c>
      <c r="D1145">
        <v>2</v>
      </c>
      <c r="E1145" s="1">
        <v>0</v>
      </c>
      <c r="F1145">
        <v>6338.0756000000001</v>
      </c>
      <c r="G1145" s="1" t="s">
        <v>78</v>
      </c>
    </row>
    <row r="1146" spans="1:7" x14ac:dyDescent="0.25">
      <c r="A1146">
        <v>50</v>
      </c>
      <c r="B1146" s="1">
        <v>1</v>
      </c>
      <c r="C1146">
        <v>32.299999999999997</v>
      </c>
      <c r="D1146">
        <v>2</v>
      </c>
      <c r="E1146" s="1">
        <v>0</v>
      </c>
      <c r="F1146">
        <v>9630.3970000000008</v>
      </c>
      <c r="G1146" s="1" t="s">
        <v>80</v>
      </c>
    </row>
    <row r="1147" spans="1:7" x14ac:dyDescent="0.25">
      <c r="A1147">
        <v>52</v>
      </c>
      <c r="B1147" s="1">
        <v>1</v>
      </c>
      <c r="C1147">
        <v>32.774999999999999</v>
      </c>
      <c r="D1147">
        <v>3</v>
      </c>
      <c r="E1147" s="1">
        <v>0</v>
      </c>
      <c r="F1147">
        <v>11289.10925</v>
      </c>
      <c r="G1147" s="1" t="s">
        <v>68</v>
      </c>
    </row>
    <row r="1148" spans="1:7" x14ac:dyDescent="0.25">
      <c r="A1148">
        <v>60</v>
      </c>
      <c r="B1148" s="1">
        <v>1</v>
      </c>
      <c r="C1148">
        <v>32.799999999999997</v>
      </c>
      <c r="D1148">
        <v>0</v>
      </c>
      <c r="E1148" s="1">
        <v>1</v>
      </c>
      <c r="F1148">
        <v>52590.829389999999</v>
      </c>
      <c r="G1148" s="1" t="s">
        <v>80</v>
      </c>
    </row>
    <row r="1149" spans="1:7" x14ac:dyDescent="0.25">
      <c r="A1149">
        <v>20</v>
      </c>
      <c r="B1149" s="1">
        <v>0</v>
      </c>
      <c r="C1149">
        <v>31.92</v>
      </c>
      <c r="D1149">
        <v>0</v>
      </c>
      <c r="E1149" s="1">
        <v>0</v>
      </c>
      <c r="F1149">
        <v>2261.5688</v>
      </c>
      <c r="G1149" s="1" t="s">
        <v>68</v>
      </c>
    </row>
    <row r="1150" spans="1:7" x14ac:dyDescent="0.25">
      <c r="A1150">
        <v>55</v>
      </c>
      <c r="B1150" s="1">
        <v>1</v>
      </c>
      <c r="C1150">
        <v>21.5</v>
      </c>
      <c r="D1150">
        <v>1</v>
      </c>
      <c r="E1150" s="1">
        <v>0</v>
      </c>
      <c r="F1150">
        <v>10791.96</v>
      </c>
      <c r="G1150" s="1" t="s">
        <v>80</v>
      </c>
    </row>
    <row r="1151" spans="1:7" x14ac:dyDescent="0.25">
      <c r="A1151">
        <v>42</v>
      </c>
      <c r="B1151" s="1">
        <v>1</v>
      </c>
      <c r="C1151">
        <v>34.1</v>
      </c>
      <c r="D1151">
        <v>0</v>
      </c>
      <c r="E1151" s="1">
        <v>0</v>
      </c>
      <c r="F1151">
        <v>5979.7309999999998</v>
      </c>
      <c r="G1151" s="1" t="s">
        <v>80</v>
      </c>
    </row>
    <row r="1152" spans="1:7" x14ac:dyDescent="0.25">
      <c r="A1152">
        <v>18</v>
      </c>
      <c r="B1152" s="1">
        <v>0</v>
      </c>
      <c r="C1152">
        <v>30.305</v>
      </c>
      <c r="D1152">
        <v>0</v>
      </c>
      <c r="E1152" s="1">
        <v>0</v>
      </c>
      <c r="F1152">
        <v>2203.7359499999998</v>
      </c>
      <c r="G1152" s="1" t="s">
        <v>79</v>
      </c>
    </row>
    <row r="1153" spans="1:7" x14ac:dyDescent="0.25">
      <c r="A1153">
        <v>58</v>
      </c>
      <c r="B1153" s="1">
        <v>0</v>
      </c>
      <c r="C1153">
        <v>36.479999999999997</v>
      </c>
      <c r="D1153">
        <v>0</v>
      </c>
      <c r="E1153" s="1">
        <v>0</v>
      </c>
      <c r="F1153">
        <v>12235.8392</v>
      </c>
      <c r="G1153" s="1" t="s">
        <v>68</v>
      </c>
    </row>
    <row r="1154" spans="1:7" x14ac:dyDescent="0.25">
      <c r="A1154">
        <v>43</v>
      </c>
      <c r="B1154" s="1">
        <v>0</v>
      </c>
      <c r="C1154">
        <v>32.56</v>
      </c>
      <c r="D1154">
        <v>3</v>
      </c>
      <c r="E1154" s="1">
        <v>1</v>
      </c>
      <c r="F1154">
        <v>40941.285400000001</v>
      </c>
      <c r="G1154" s="1" t="s">
        <v>78</v>
      </c>
    </row>
    <row r="1155" spans="1:7" x14ac:dyDescent="0.25">
      <c r="A1155">
        <v>35</v>
      </c>
      <c r="B1155" s="1">
        <v>0</v>
      </c>
      <c r="C1155">
        <v>35.814999999999998</v>
      </c>
      <c r="D1155">
        <v>1</v>
      </c>
      <c r="E1155" s="1">
        <v>0</v>
      </c>
      <c r="F1155">
        <v>5630.4578499999998</v>
      </c>
      <c r="G1155" s="1" t="s">
        <v>68</v>
      </c>
    </row>
    <row r="1156" spans="1:7" x14ac:dyDescent="0.25">
      <c r="A1156">
        <v>48</v>
      </c>
      <c r="B1156" s="1">
        <v>0</v>
      </c>
      <c r="C1156">
        <v>27.93</v>
      </c>
      <c r="D1156">
        <v>4</v>
      </c>
      <c r="E1156" s="1">
        <v>0</v>
      </c>
      <c r="F1156">
        <v>11015.1747</v>
      </c>
      <c r="G1156" s="1" t="s">
        <v>68</v>
      </c>
    </row>
    <row r="1157" spans="1:7" x14ac:dyDescent="0.25">
      <c r="A1157">
        <v>36</v>
      </c>
      <c r="B1157" s="1">
        <v>0</v>
      </c>
      <c r="C1157">
        <v>22.135000000000002</v>
      </c>
      <c r="D1157">
        <v>3</v>
      </c>
      <c r="E1157" s="1">
        <v>0</v>
      </c>
      <c r="F1157">
        <v>7228.2156500000001</v>
      </c>
      <c r="G1157" s="1" t="s">
        <v>79</v>
      </c>
    </row>
    <row r="1158" spans="1:7" x14ac:dyDescent="0.25">
      <c r="A1158">
        <v>19</v>
      </c>
      <c r="B1158" s="1">
        <v>1</v>
      </c>
      <c r="C1158">
        <v>44.88</v>
      </c>
      <c r="D1158">
        <v>0</v>
      </c>
      <c r="E1158" s="1">
        <v>1</v>
      </c>
      <c r="F1158">
        <v>39722.746200000001</v>
      </c>
      <c r="G1158" s="1" t="s">
        <v>78</v>
      </c>
    </row>
    <row r="1159" spans="1:7" x14ac:dyDescent="0.25">
      <c r="A1159">
        <v>23</v>
      </c>
      <c r="B1159" s="1">
        <v>0</v>
      </c>
      <c r="C1159">
        <v>23.18</v>
      </c>
      <c r="D1159">
        <v>2</v>
      </c>
      <c r="E1159" s="1">
        <v>0</v>
      </c>
      <c r="F1159">
        <v>14426.073850000001</v>
      </c>
      <c r="G1159" s="1" t="s">
        <v>68</v>
      </c>
    </row>
    <row r="1160" spans="1:7" x14ac:dyDescent="0.25">
      <c r="A1160">
        <v>20</v>
      </c>
      <c r="B1160" s="1">
        <v>0</v>
      </c>
      <c r="C1160">
        <v>30.59</v>
      </c>
      <c r="D1160">
        <v>0</v>
      </c>
      <c r="E1160" s="1">
        <v>0</v>
      </c>
      <c r="F1160">
        <v>2459.7201</v>
      </c>
      <c r="G1160" s="1" t="s">
        <v>79</v>
      </c>
    </row>
    <row r="1161" spans="1:7" x14ac:dyDescent="0.25">
      <c r="A1161">
        <v>32</v>
      </c>
      <c r="B1161" s="1">
        <v>0</v>
      </c>
      <c r="C1161">
        <v>41.1</v>
      </c>
      <c r="D1161">
        <v>0</v>
      </c>
      <c r="E1161" s="1">
        <v>0</v>
      </c>
      <c r="F1161">
        <v>3989.8409999999999</v>
      </c>
      <c r="G1161" s="1" t="s">
        <v>80</v>
      </c>
    </row>
    <row r="1162" spans="1:7" x14ac:dyDescent="0.25">
      <c r="A1162">
        <v>43</v>
      </c>
      <c r="B1162" s="1">
        <v>0</v>
      </c>
      <c r="C1162">
        <v>34.58</v>
      </c>
      <c r="D1162">
        <v>1</v>
      </c>
      <c r="E1162" s="1">
        <v>0</v>
      </c>
      <c r="F1162">
        <v>7727.2532000000001</v>
      </c>
      <c r="G1162" s="1" t="s">
        <v>68</v>
      </c>
    </row>
    <row r="1163" spans="1:7" x14ac:dyDescent="0.25">
      <c r="A1163">
        <v>34</v>
      </c>
      <c r="B1163" s="1">
        <v>1</v>
      </c>
      <c r="C1163">
        <v>42.13</v>
      </c>
      <c r="D1163">
        <v>2</v>
      </c>
      <c r="E1163" s="1">
        <v>0</v>
      </c>
      <c r="F1163">
        <v>5124.1886999999997</v>
      </c>
      <c r="G1163" s="1" t="s">
        <v>78</v>
      </c>
    </row>
    <row r="1164" spans="1:7" x14ac:dyDescent="0.25">
      <c r="A1164">
        <v>30</v>
      </c>
      <c r="B1164" s="1">
        <v>1</v>
      </c>
      <c r="C1164">
        <v>38.83</v>
      </c>
      <c r="D1164">
        <v>1</v>
      </c>
      <c r="E1164" s="1">
        <v>0</v>
      </c>
      <c r="F1164">
        <v>18963.171920000001</v>
      </c>
      <c r="G1164" s="1" t="s">
        <v>78</v>
      </c>
    </row>
    <row r="1165" spans="1:7" x14ac:dyDescent="0.25">
      <c r="A1165">
        <v>18</v>
      </c>
      <c r="B1165" s="1">
        <v>0</v>
      </c>
      <c r="C1165">
        <v>28.215</v>
      </c>
      <c r="D1165">
        <v>0</v>
      </c>
      <c r="E1165" s="1">
        <v>0</v>
      </c>
      <c r="F1165">
        <v>2200.8308499999998</v>
      </c>
      <c r="G1165" s="1" t="s">
        <v>79</v>
      </c>
    </row>
    <row r="1166" spans="1:7" x14ac:dyDescent="0.25">
      <c r="A1166">
        <v>41</v>
      </c>
      <c r="B1166" s="1">
        <v>0</v>
      </c>
      <c r="C1166">
        <v>28.31</v>
      </c>
      <c r="D1166">
        <v>1</v>
      </c>
      <c r="E1166" s="1">
        <v>0</v>
      </c>
      <c r="F1166">
        <v>7153.5538999999999</v>
      </c>
      <c r="G1166" s="1" t="s">
        <v>68</v>
      </c>
    </row>
    <row r="1167" spans="1:7" x14ac:dyDescent="0.25">
      <c r="A1167">
        <v>35</v>
      </c>
      <c r="B1167" s="1">
        <v>0</v>
      </c>
      <c r="C1167">
        <v>26.125</v>
      </c>
      <c r="D1167">
        <v>0</v>
      </c>
      <c r="E1167" s="1">
        <v>0</v>
      </c>
      <c r="F1167">
        <v>5227.9887500000004</v>
      </c>
      <c r="G1167" s="1" t="s">
        <v>79</v>
      </c>
    </row>
    <row r="1168" spans="1:7" x14ac:dyDescent="0.25">
      <c r="A1168">
        <v>57</v>
      </c>
      <c r="B1168" s="1">
        <v>1</v>
      </c>
      <c r="C1168">
        <v>40.369999999999997</v>
      </c>
      <c r="D1168">
        <v>0</v>
      </c>
      <c r="E1168" s="1">
        <v>0</v>
      </c>
      <c r="F1168">
        <v>10982.5013</v>
      </c>
      <c r="G1168" s="1" t="s">
        <v>78</v>
      </c>
    </row>
    <row r="1169" spans="1:7" x14ac:dyDescent="0.25">
      <c r="A1169">
        <v>29</v>
      </c>
      <c r="B1169" s="1">
        <v>0</v>
      </c>
      <c r="C1169">
        <v>24.6</v>
      </c>
      <c r="D1169">
        <v>2</v>
      </c>
      <c r="E1169" s="1">
        <v>0</v>
      </c>
      <c r="F1169">
        <v>4529.4769999999999</v>
      </c>
      <c r="G1169" s="1" t="s">
        <v>80</v>
      </c>
    </row>
    <row r="1170" spans="1:7" x14ac:dyDescent="0.25">
      <c r="A1170">
        <v>32</v>
      </c>
      <c r="B1170" s="1">
        <v>1</v>
      </c>
      <c r="C1170">
        <v>35.200000000000003</v>
      </c>
      <c r="D1170">
        <v>2</v>
      </c>
      <c r="E1170" s="1">
        <v>0</v>
      </c>
      <c r="F1170">
        <v>4670.6400000000003</v>
      </c>
      <c r="G1170" s="1" t="s">
        <v>80</v>
      </c>
    </row>
    <row r="1171" spans="1:7" x14ac:dyDescent="0.25">
      <c r="A1171">
        <v>37</v>
      </c>
      <c r="B1171" s="1">
        <v>0</v>
      </c>
      <c r="C1171">
        <v>34.104999999999997</v>
      </c>
      <c r="D1171">
        <v>1</v>
      </c>
      <c r="E1171" s="1">
        <v>0</v>
      </c>
      <c r="F1171">
        <v>6112.3529500000004</v>
      </c>
      <c r="G1171" s="1" t="s">
        <v>68</v>
      </c>
    </row>
    <row r="1172" spans="1:7" x14ac:dyDescent="0.25">
      <c r="A1172">
        <v>18</v>
      </c>
      <c r="B1172" s="1">
        <v>1</v>
      </c>
      <c r="C1172">
        <v>27.36</v>
      </c>
      <c r="D1172">
        <v>1</v>
      </c>
      <c r="E1172" s="1">
        <v>1</v>
      </c>
      <c r="F1172">
        <v>17178.682400000002</v>
      </c>
      <c r="G1172" s="1" t="s">
        <v>79</v>
      </c>
    </row>
    <row r="1173" spans="1:7" x14ac:dyDescent="0.25">
      <c r="A1173">
        <v>43</v>
      </c>
      <c r="B1173" s="1">
        <v>0</v>
      </c>
      <c r="C1173">
        <v>26.7</v>
      </c>
      <c r="D1173">
        <v>2</v>
      </c>
      <c r="E1173" s="1">
        <v>1</v>
      </c>
      <c r="F1173">
        <v>22478.6</v>
      </c>
      <c r="G1173" s="1" t="s">
        <v>80</v>
      </c>
    </row>
    <row r="1174" spans="1:7" x14ac:dyDescent="0.25">
      <c r="A1174">
        <v>56</v>
      </c>
      <c r="B1174" s="1">
        <v>0</v>
      </c>
      <c r="C1174">
        <v>41.91</v>
      </c>
      <c r="D1174">
        <v>0</v>
      </c>
      <c r="E1174" s="1">
        <v>0</v>
      </c>
      <c r="F1174">
        <v>11093.6229</v>
      </c>
      <c r="G1174" s="1" t="s">
        <v>78</v>
      </c>
    </row>
    <row r="1175" spans="1:7" x14ac:dyDescent="0.25">
      <c r="A1175">
        <v>38</v>
      </c>
      <c r="B1175" s="1">
        <v>1</v>
      </c>
      <c r="C1175">
        <v>29.26</v>
      </c>
      <c r="D1175">
        <v>2</v>
      </c>
      <c r="E1175" s="1">
        <v>0</v>
      </c>
      <c r="F1175">
        <v>6457.8433999999997</v>
      </c>
      <c r="G1175" s="1" t="s">
        <v>68</v>
      </c>
    </row>
    <row r="1176" spans="1:7" x14ac:dyDescent="0.25">
      <c r="A1176">
        <v>29</v>
      </c>
      <c r="B1176" s="1">
        <v>1</v>
      </c>
      <c r="C1176">
        <v>32.11</v>
      </c>
      <c r="D1176">
        <v>2</v>
      </c>
      <c r="E1176" s="1">
        <v>0</v>
      </c>
      <c r="F1176">
        <v>4433.9159</v>
      </c>
      <c r="G1176" s="1" t="s">
        <v>68</v>
      </c>
    </row>
    <row r="1177" spans="1:7" x14ac:dyDescent="0.25">
      <c r="A1177">
        <v>22</v>
      </c>
      <c r="B1177" s="1">
        <v>0</v>
      </c>
      <c r="C1177">
        <v>27.1</v>
      </c>
      <c r="D1177">
        <v>0</v>
      </c>
      <c r="E1177" s="1">
        <v>0</v>
      </c>
      <c r="F1177">
        <v>2154.3609999999999</v>
      </c>
      <c r="G1177" s="1" t="s">
        <v>80</v>
      </c>
    </row>
    <row r="1178" spans="1:7" x14ac:dyDescent="0.25">
      <c r="A1178">
        <v>52</v>
      </c>
      <c r="B1178" s="1">
        <v>0</v>
      </c>
      <c r="C1178">
        <v>24.13</v>
      </c>
      <c r="D1178">
        <v>1</v>
      </c>
      <c r="E1178" s="1">
        <v>1</v>
      </c>
      <c r="F1178">
        <v>23887.662700000001</v>
      </c>
      <c r="G1178" s="1" t="s">
        <v>68</v>
      </c>
    </row>
    <row r="1179" spans="1:7" x14ac:dyDescent="0.25">
      <c r="A1179">
        <v>40</v>
      </c>
      <c r="B1179" s="1">
        <v>0</v>
      </c>
      <c r="C1179">
        <v>27.4</v>
      </c>
      <c r="D1179">
        <v>1</v>
      </c>
      <c r="E1179" s="1">
        <v>0</v>
      </c>
      <c r="F1179">
        <v>6496.8860000000004</v>
      </c>
      <c r="G1179" s="1" t="s">
        <v>80</v>
      </c>
    </row>
    <row r="1180" spans="1:7" x14ac:dyDescent="0.25">
      <c r="A1180">
        <v>23</v>
      </c>
      <c r="B1180" s="1">
        <v>0</v>
      </c>
      <c r="C1180">
        <v>34.865000000000002</v>
      </c>
      <c r="D1180">
        <v>0</v>
      </c>
      <c r="E1180" s="1">
        <v>0</v>
      </c>
      <c r="F1180">
        <v>2899.4893499999998</v>
      </c>
      <c r="G1180" s="1" t="s">
        <v>79</v>
      </c>
    </row>
    <row r="1181" spans="1:7" x14ac:dyDescent="0.25">
      <c r="A1181">
        <v>31</v>
      </c>
      <c r="B1181" s="1">
        <v>1</v>
      </c>
      <c r="C1181">
        <v>29.81</v>
      </c>
      <c r="D1181">
        <v>0</v>
      </c>
      <c r="E1181" s="1">
        <v>1</v>
      </c>
      <c r="F1181">
        <v>19350.368900000001</v>
      </c>
      <c r="G1181" s="1" t="s">
        <v>78</v>
      </c>
    </row>
    <row r="1182" spans="1:7" x14ac:dyDescent="0.25">
      <c r="A1182">
        <v>42</v>
      </c>
      <c r="B1182" s="1">
        <v>0</v>
      </c>
      <c r="C1182">
        <v>41.325000000000003</v>
      </c>
      <c r="D1182">
        <v>1</v>
      </c>
      <c r="E1182" s="1">
        <v>0</v>
      </c>
      <c r="F1182">
        <v>7650.7737500000003</v>
      </c>
      <c r="G1182" s="1" t="s">
        <v>79</v>
      </c>
    </row>
    <row r="1183" spans="1:7" x14ac:dyDescent="0.25">
      <c r="A1183">
        <v>24</v>
      </c>
      <c r="B1183" s="1">
        <v>0</v>
      </c>
      <c r="C1183">
        <v>29.925000000000001</v>
      </c>
      <c r="D1183">
        <v>0</v>
      </c>
      <c r="E1183" s="1">
        <v>0</v>
      </c>
      <c r="F1183">
        <v>2850.6837500000001</v>
      </c>
      <c r="G1183" s="1" t="s">
        <v>68</v>
      </c>
    </row>
    <row r="1184" spans="1:7" x14ac:dyDescent="0.25">
      <c r="A1184">
        <v>25</v>
      </c>
      <c r="B1184" s="1">
        <v>0</v>
      </c>
      <c r="C1184">
        <v>30.3</v>
      </c>
      <c r="D1184">
        <v>0</v>
      </c>
      <c r="E1184" s="1">
        <v>0</v>
      </c>
      <c r="F1184">
        <v>2632.9920000000002</v>
      </c>
      <c r="G1184" s="1" t="s">
        <v>80</v>
      </c>
    </row>
    <row r="1185" spans="1:7" x14ac:dyDescent="0.25">
      <c r="A1185">
        <v>48</v>
      </c>
      <c r="B1185" s="1">
        <v>0</v>
      </c>
      <c r="C1185">
        <v>27.36</v>
      </c>
      <c r="D1185">
        <v>1</v>
      </c>
      <c r="E1185" s="1">
        <v>0</v>
      </c>
      <c r="F1185">
        <v>9447.3824000000004</v>
      </c>
      <c r="G1185" s="1" t="s">
        <v>79</v>
      </c>
    </row>
    <row r="1186" spans="1:7" x14ac:dyDescent="0.25">
      <c r="A1186">
        <v>23</v>
      </c>
      <c r="B1186" s="1">
        <v>0</v>
      </c>
      <c r="C1186">
        <v>28.49</v>
      </c>
      <c r="D1186">
        <v>1</v>
      </c>
      <c r="E1186" s="1">
        <v>1</v>
      </c>
      <c r="F1186">
        <v>18328.238099999999</v>
      </c>
      <c r="G1186" s="1" t="s">
        <v>78</v>
      </c>
    </row>
    <row r="1187" spans="1:7" x14ac:dyDescent="0.25">
      <c r="A1187">
        <v>45</v>
      </c>
      <c r="B1187" s="1">
        <v>1</v>
      </c>
      <c r="C1187">
        <v>23.56</v>
      </c>
      <c r="D1187">
        <v>2</v>
      </c>
      <c r="E1187" s="1">
        <v>0</v>
      </c>
      <c r="F1187">
        <v>8603.8233999999993</v>
      </c>
      <c r="G1187" s="1" t="s">
        <v>79</v>
      </c>
    </row>
    <row r="1188" spans="1:7" x14ac:dyDescent="0.25">
      <c r="A1188">
        <v>20</v>
      </c>
      <c r="B1188" s="1">
        <v>1</v>
      </c>
      <c r="C1188">
        <v>35.625</v>
      </c>
      <c r="D1188">
        <v>3</v>
      </c>
      <c r="E1188" s="1">
        <v>1</v>
      </c>
      <c r="F1188">
        <v>37465.34375</v>
      </c>
      <c r="G1188" s="1" t="s">
        <v>68</v>
      </c>
    </row>
    <row r="1189" spans="1:7" x14ac:dyDescent="0.25">
      <c r="A1189">
        <v>62</v>
      </c>
      <c r="B1189" s="1">
        <v>0</v>
      </c>
      <c r="C1189">
        <v>32.68</v>
      </c>
      <c r="D1189">
        <v>0</v>
      </c>
      <c r="E1189" s="1">
        <v>0</v>
      </c>
      <c r="F1189">
        <v>13844.797200000001</v>
      </c>
      <c r="G1189" s="1" t="s">
        <v>68</v>
      </c>
    </row>
    <row r="1190" spans="1:7" x14ac:dyDescent="0.25">
      <c r="A1190">
        <v>43</v>
      </c>
      <c r="B1190" s="1">
        <v>0</v>
      </c>
      <c r="C1190">
        <v>25.27</v>
      </c>
      <c r="D1190">
        <v>1</v>
      </c>
      <c r="E1190" s="1">
        <v>1</v>
      </c>
      <c r="F1190">
        <v>21771.3423</v>
      </c>
      <c r="G1190" s="1" t="s">
        <v>79</v>
      </c>
    </row>
    <row r="1191" spans="1:7" x14ac:dyDescent="0.25">
      <c r="A1191">
        <v>23</v>
      </c>
      <c r="B1191" s="1">
        <v>0</v>
      </c>
      <c r="C1191">
        <v>28</v>
      </c>
      <c r="D1191">
        <v>0</v>
      </c>
      <c r="E1191" s="1">
        <v>0</v>
      </c>
      <c r="F1191">
        <v>13126.677449999999</v>
      </c>
      <c r="G1191" s="1" t="s">
        <v>80</v>
      </c>
    </row>
    <row r="1192" spans="1:7" x14ac:dyDescent="0.25">
      <c r="A1192">
        <v>31</v>
      </c>
      <c r="B1192" s="1">
        <v>0</v>
      </c>
      <c r="C1192">
        <v>32.774999999999999</v>
      </c>
      <c r="D1192">
        <v>2</v>
      </c>
      <c r="E1192" s="1">
        <v>0</v>
      </c>
      <c r="F1192">
        <v>5327.4002499999997</v>
      </c>
      <c r="G1192" s="1" t="s">
        <v>68</v>
      </c>
    </row>
    <row r="1193" spans="1:7" x14ac:dyDescent="0.25">
      <c r="A1193">
        <v>41</v>
      </c>
      <c r="B1193" s="1">
        <v>0</v>
      </c>
      <c r="C1193">
        <v>21.754999999999999</v>
      </c>
      <c r="D1193">
        <v>1</v>
      </c>
      <c r="E1193" s="1">
        <v>0</v>
      </c>
      <c r="F1193">
        <v>13725.47184</v>
      </c>
      <c r="G1193" s="1" t="s">
        <v>79</v>
      </c>
    </row>
    <row r="1194" spans="1:7" x14ac:dyDescent="0.25">
      <c r="A1194">
        <v>58</v>
      </c>
      <c r="B1194" s="1">
        <v>0</v>
      </c>
      <c r="C1194">
        <v>32.395000000000003</v>
      </c>
      <c r="D1194">
        <v>1</v>
      </c>
      <c r="E1194" s="1">
        <v>0</v>
      </c>
      <c r="F1194">
        <v>13019.161050000001</v>
      </c>
      <c r="G1194" s="1" t="s">
        <v>79</v>
      </c>
    </row>
    <row r="1195" spans="1:7" x14ac:dyDescent="0.25">
      <c r="A1195">
        <v>48</v>
      </c>
      <c r="B1195" s="1">
        <v>0</v>
      </c>
      <c r="C1195">
        <v>36.575000000000003</v>
      </c>
      <c r="D1195">
        <v>0</v>
      </c>
      <c r="E1195" s="1">
        <v>0</v>
      </c>
      <c r="F1195">
        <v>8671.1912499999999</v>
      </c>
      <c r="G1195" s="1" t="s">
        <v>68</v>
      </c>
    </row>
    <row r="1196" spans="1:7" x14ac:dyDescent="0.25">
      <c r="A1196">
        <v>31</v>
      </c>
      <c r="B1196" s="1">
        <v>0</v>
      </c>
      <c r="C1196">
        <v>21.754999999999999</v>
      </c>
      <c r="D1196">
        <v>0</v>
      </c>
      <c r="E1196" s="1">
        <v>0</v>
      </c>
      <c r="F1196">
        <v>4134.0824499999999</v>
      </c>
      <c r="G1196" s="1" t="s">
        <v>68</v>
      </c>
    </row>
    <row r="1197" spans="1:7" x14ac:dyDescent="0.25">
      <c r="A1197">
        <v>19</v>
      </c>
      <c r="B1197" s="1">
        <v>0</v>
      </c>
      <c r="C1197">
        <v>27.93</v>
      </c>
      <c r="D1197">
        <v>3</v>
      </c>
      <c r="E1197" s="1">
        <v>0</v>
      </c>
      <c r="F1197">
        <v>18838.703659999999</v>
      </c>
      <c r="G1197" s="1" t="s">
        <v>68</v>
      </c>
    </row>
    <row r="1198" spans="1:7" x14ac:dyDescent="0.25">
      <c r="A1198">
        <v>19</v>
      </c>
      <c r="B1198" s="1">
        <v>0</v>
      </c>
      <c r="C1198">
        <v>30.02</v>
      </c>
      <c r="D1198">
        <v>0</v>
      </c>
      <c r="E1198" s="1">
        <v>1</v>
      </c>
      <c r="F1198">
        <v>33307.550799999997</v>
      </c>
      <c r="G1198" s="1" t="s">
        <v>68</v>
      </c>
    </row>
    <row r="1199" spans="1:7" x14ac:dyDescent="0.25">
      <c r="A1199">
        <v>41</v>
      </c>
      <c r="B1199" s="1">
        <v>1</v>
      </c>
      <c r="C1199">
        <v>33.549999999999997</v>
      </c>
      <c r="D1199">
        <v>0</v>
      </c>
      <c r="E1199" s="1">
        <v>0</v>
      </c>
      <c r="F1199">
        <v>5699.8374999999996</v>
      </c>
      <c r="G1199" s="1" t="s">
        <v>78</v>
      </c>
    </row>
    <row r="1200" spans="1:7" x14ac:dyDescent="0.25">
      <c r="A1200">
        <v>40</v>
      </c>
      <c r="B1200" s="1">
        <v>1</v>
      </c>
      <c r="C1200">
        <v>29.355</v>
      </c>
      <c r="D1200">
        <v>1</v>
      </c>
      <c r="E1200" s="1">
        <v>0</v>
      </c>
      <c r="F1200">
        <v>6393.6034499999996</v>
      </c>
      <c r="G1200" s="1" t="s">
        <v>68</v>
      </c>
    </row>
    <row r="1201" spans="1:7" x14ac:dyDescent="0.25">
      <c r="A1201">
        <v>31</v>
      </c>
      <c r="B1201" s="1">
        <v>0</v>
      </c>
      <c r="C1201">
        <v>25.8</v>
      </c>
      <c r="D1201">
        <v>2</v>
      </c>
      <c r="E1201" s="1">
        <v>0</v>
      </c>
      <c r="F1201">
        <v>4934.7049999999999</v>
      </c>
      <c r="G1201" s="1" t="s">
        <v>80</v>
      </c>
    </row>
    <row r="1202" spans="1:7" x14ac:dyDescent="0.25">
      <c r="A1202">
        <v>37</v>
      </c>
      <c r="B1202" s="1">
        <v>1</v>
      </c>
      <c r="C1202">
        <v>24.32</v>
      </c>
      <c r="D1202">
        <v>2</v>
      </c>
      <c r="E1202" s="1">
        <v>0</v>
      </c>
      <c r="F1202">
        <v>6198.7518</v>
      </c>
      <c r="G1202" s="1" t="s">
        <v>68</v>
      </c>
    </row>
    <row r="1203" spans="1:7" x14ac:dyDescent="0.25">
      <c r="A1203">
        <v>46</v>
      </c>
      <c r="B1203" s="1">
        <v>1</v>
      </c>
      <c r="C1203">
        <v>40.375</v>
      </c>
      <c r="D1203">
        <v>2</v>
      </c>
      <c r="E1203" s="1">
        <v>0</v>
      </c>
      <c r="F1203">
        <v>8733.2292500000003</v>
      </c>
      <c r="G1203" s="1" t="s">
        <v>68</v>
      </c>
    </row>
    <row r="1204" spans="1:7" x14ac:dyDescent="0.25">
      <c r="A1204">
        <v>22</v>
      </c>
      <c r="B1204" s="1">
        <v>1</v>
      </c>
      <c r="C1204">
        <v>32.11</v>
      </c>
      <c r="D1204">
        <v>0</v>
      </c>
      <c r="E1204" s="1">
        <v>0</v>
      </c>
      <c r="F1204">
        <v>2055.3249000000001</v>
      </c>
      <c r="G1204" s="1" t="s">
        <v>68</v>
      </c>
    </row>
    <row r="1205" spans="1:7" x14ac:dyDescent="0.25">
      <c r="A1205">
        <v>51</v>
      </c>
      <c r="B1205" s="1">
        <v>1</v>
      </c>
      <c r="C1205">
        <v>32.299999999999997</v>
      </c>
      <c r="D1205">
        <v>1</v>
      </c>
      <c r="E1205" s="1">
        <v>0</v>
      </c>
      <c r="F1205">
        <v>9964.06</v>
      </c>
      <c r="G1205" s="1" t="s">
        <v>79</v>
      </c>
    </row>
    <row r="1206" spans="1:7" x14ac:dyDescent="0.25">
      <c r="A1206">
        <v>18</v>
      </c>
      <c r="B1206" s="1">
        <v>0</v>
      </c>
      <c r="C1206">
        <v>27.28</v>
      </c>
      <c r="D1206">
        <v>3</v>
      </c>
      <c r="E1206" s="1">
        <v>1</v>
      </c>
      <c r="F1206">
        <v>18223.4512</v>
      </c>
      <c r="G1206" s="1" t="s">
        <v>78</v>
      </c>
    </row>
    <row r="1207" spans="1:7" x14ac:dyDescent="0.25">
      <c r="A1207">
        <v>35</v>
      </c>
      <c r="B1207" s="1">
        <v>1</v>
      </c>
      <c r="C1207">
        <v>17.86</v>
      </c>
      <c r="D1207">
        <v>1</v>
      </c>
      <c r="E1207" s="1">
        <v>0</v>
      </c>
      <c r="F1207">
        <v>5116.5003999999999</v>
      </c>
      <c r="G1207" s="1" t="s">
        <v>68</v>
      </c>
    </row>
    <row r="1208" spans="1:7" x14ac:dyDescent="0.25">
      <c r="A1208">
        <v>59</v>
      </c>
      <c r="B1208" s="1">
        <v>0</v>
      </c>
      <c r="C1208">
        <v>34.799999999999997</v>
      </c>
      <c r="D1208">
        <v>2</v>
      </c>
      <c r="E1208" s="1">
        <v>0</v>
      </c>
      <c r="F1208">
        <v>36910.608030000003</v>
      </c>
      <c r="G1208" s="1" t="s">
        <v>80</v>
      </c>
    </row>
    <row r="1209" spans="1:7" x14ac:dyDescent="0.25">
      <c r="A1209">
        <v>36</v>
      </c>
      <c r="B1209" s="1">
        <v>1</v>
      </c>
      <c r="C1209">
        <v>33.4</v>
      </c>
      <c r="D1209">
        <v>2</v>
      </c>
      <c r="E1209" s="1">
        <v>1</v>
      </c>
      <c r="F1209">
        <v>38415.474000000002</v>
      </c>
      <c r="G1209" s="1" t="s">
        <v>80</v>
      </c>
    </row>
    <row r="1210" spans="1:7" x14ac:dyDescent="0.25">
      <c r="A1210">
        <v>37</v>
      </c>
      <c r="B1210" s="1">
        <v>0</v>
      </c>
      <c r="C1210">
        <v>25.555</v>
      </c>
      <c r="D1210">
        <v>1</v>
      </c>
      <c r="E1210" s="1">
        <v>1</v>
      </c>
      <c r="F1210">
        <v>20296.863450000001</v>
      </c>
      <c r="G1210" s="1" t="s">
        <v>79</v>
      </c>
    </row>
    <row r="1211" spans="1:7" x14ac:dyDescent="0.25">
      <c r="A1211">
        <v>59</v>
      </c>
      <c r="B1211" s="1">
        <v>1</v>
      </c>
      <c r="C1211">
        <v>37.1</v>
      </c>
      <c r="D1211">
        <v>1</v>
      </c>
      <c r="E1211" s="1">
        <v>0</v>
      </c>
      <c r="F1211">
        <v>12347.172</v>
      </c>
      <c r="G1211" s="1" t="s">
        <v>80</v>
      </c>
    </row>
    <row r="1212" spans="1:7" x14ac:dyDescent="0.25">
      <c r="A1212">
        <v>36</v>
      </c>
      <c r="B1212" s="1">
        <v>1</v>
      </c>
      <c r="C1212">
        <v>30.875</v>
      </c>
      <c r="D1212">
        <v>1</v>
      </c>
      <c r="E1212" s="1">
        <v>0</v>
      </c>
      <c r="F1212">
        <v>5373.3642499999996</v>
      </c>
      <c r="G1212" s="1" t="s">
        <v>68</v>
      </c>
    </row>
    <row r="1213" spans="1:7" x14ac:dyDescent="0.25">
      <c r="A1213">
        <v>39</v>
      </c>
      <c r="B1213" s="1">
        <v>1</v>
      </c>
      <c r="C1213">
        <v>34.1</v>
      </c>
      <c r="D1213">
        <v>2</v>
      </c>
      <c r="E1213" s="1">
        <v>0</v>
      </c>
      <c r="F1213">
        <v>23563.016179999999</v>
      </c>
      <c r="G1213" s="1" t="s">
        <v>78</v>
      </c>
    </row>
    <row r="1214" spans="1:7" x14ac:dyDescent="0.25">
      <c r="A1214">
        <v>18</v>
      </c>
      <c r="B1214" s="1">
        <v>1</v>
      </c>
      <c r="C1214">
        <v>21.47</v>
      </c>
      <c r="D1214">
        <v>0</v>
      </c>
      <c r="E1214" s="1">
        <v>0</v>
      </c>
      <c r="F1214">
        <v>1702.4553000000001</v>
      </c>
      <c r="G1214" s="1" t="s">
        <v>79</v>
      </c>
    </row>
    <row r="1215" spans="1:7" x14ac:dyDescent="0.25">
      <c r="A1215">
        <v>52</v>
      </c>
      <c r="B1215" s="1">
        <v>0</v>
      </c>
      <c r="C1215">
        <v>33.299999999999997</v>
      </c>
      <c r="D1215">
        <v>2</v>
      </c>
      <c r="E1215" s="1">
        <v>0</v>
      </c>
      <c r="F1215">
        <v>10806.839</v>
      </c>
      <c r="G1215" s="1" t="s">
        <v>80</v>
      </c>
    </row>
    <row r="1216" spans="1:7" x14ac:dyDescent="0.25">
      <c r="A1216">
        <v>27</v>
      </c>
      <c r="B1216" s="1">
        <v>0</v>
      </c>
      <c r="C1216">
        <v>31.254999999999999</v>
      </c>
      <c r="D1216">
        <v>1</v>
      </c>
      <c r="E1216" s="1">
        <v>0</v>
      </c>
      <c r="F1216">
        <v>3956.0714499999999</v>
      </c>
      <c r="G1216" s="1" t="s">
        <v>68</v>
      </c>
    </row>
    <row r="1217" spans="1:7" x14ac:dyDescent="0.25">
      <c r="A1217">
        <v>18</v>
      </c>
      <c r="B1217" s="1">
        <v>1</v>
      </c>
      <c r="C1217">
        <v>39.14</v>
      </c>
      <c r="D1217">
        <v>0</v>
      </c>
      <c r="E1217" s="1">
        <v>0</v>
      </c>
      <c r="F1217">
        <v>12890.057650000001</v>
      </c>
      <c r="G1217" s="1" t="s">
        <v>79</v>
      </c>
    </row>
    <row r="1218" spans="1:7" x14ac:dyDescent="0.25">
      <c r="A1218">
        <v>40</v>
      </c>
      <c r="B1218" s="1">
        <v>1</v>
      </c>
      <c r="C1218">
        <v>25.08</v>
      </c>
      <c r="D1218">
        <v>0</v>
      </c>
      <c r="E1218" s="1">
        <v>0</v>
      </c>
      <c r="F1218">
        <v>5415.6611999999996</v>
      </c>
      <c r="G1218" s="1" t="s">
        <v>78</v>
      </c>
    </row>
    <row r="1219" spans="1:7" x14ac:dyDescent="0.25">
      <c r="A1219">
        <v>29</v>
      </c>
      <c r="B1219" s="1">
        <v>1</v>
      </c>
      <c r="C1219">
        <v>37.29</v>
      </c>
      <c r="D1219">
        <v>2</v>
      </c>
      <c r="E1219" s="1">
        <v>0</v>
      </c>
      <c r="F1219">
        <v>4058.1161000000002</v>
      </c>
      <c r="G1219" s="1" t="s">
        <v>78</v>
      </c>
    </row>
    <row r="1220" spans="1:7" x14ac:dyDescent="0.25">
      <c r="A1220">
        <v>46</v>
      </c>
      <c r="B1220" s="1">
        <v>0</v>
      </c>
      <c r="C1220">
        <v>34.6</v>
      </c>
      <c r="D1220">
        <v>1</v>
      </c>
      <c r="E1220" s="1">
        <v>1</v>
      </c>
      <c r="F1220">
        <v>41661.601999999999</v>
      </c>
      <c r="G1220" s="1" t="s">
        <v>80</v>
      </c>
    </row>
    <row r="1221" spans="1:7" x14ac:dyDescent="0.25">
      <c r="A1221">
        <v>38</v>
      </c>
      <c r="B1221" s="1">
        <v>0</v>
      </c>
      <c r="C1221">
        <v>30.21</v>
      </c>
      <c r="D1221">
        <v>3</v>
      </c>
      <c r="E1221" s="1">
        <v>0</v>
      </c>
      <c r="F1221">
        <v>7537.1638999999996</v>
      </c>
      <c r="G1221" s="1" t="s">
        <v>68</v>
      </c>
    </row>
    <row r="1222" spans="1:7" x14ac:dyDescent="0.25">
      <c r="A1222">
        <v>30</v>
      </c>
      <c r="B1222" s="1">
        <v>0</v>
      </c>
      <c r="C1222">
        <v>21.945</v>
      </c>
      <c r="D1222">
        <v>1</v>
      </c>
      <c r="E1222" s="1">
        <v>0</v>
      </c>
      <c r="F1222">
        <v>4718.2035500000002</v>
      </c>
      <c r="G1222" s="1" t="s">
        <v>79</v>
      </c>
    </row>
    <row r="1223" spans="1:7" x14ac:dyDescent="0.25">
      <c r="A1223">
        <v>40</v>
      </c>
      <c r="B1223" s="1">
        <v>1</v>
      </c>
      <c r="C1223">
        <v>24.97</v>
      </c>
      <c r="D1223">
        <v>2</v>
      </c>
      <c r="E1223" s="1">
        <v>0</v>
      </c>
      <c r="F1223">
        <v>6593.5083000000004</v>
      </c>
      <c r="G1223" s="1" t="s">
        <v>78</v>
      </c>
    </row>
    <row r="1224" spans="1:7" x14ac:dyDescent="0.25">
      <c r="A1224">
        <v>50</v>
      </c>
      <c r="B1224" s="1">
        <v>1</v>
      </c>
      <c r="C1224">
        <v>25.3</v>
      </c>
      <c r="D1224">
        <v>0</v>
      </c>
      <c r="E1224" s="1">
        <v>0</v>
      </c>
      <c r="F1224">
        <v>8442.6669999999995</v>
      </c>
      <c r="G1224" s="1" t="s">
        <v>78</v>
      </c>
    </row>
    <row r="1225" spans="1:7" x14ac:dyDescent="0.25">
      <c r="A1225">
        <v>20</v>
      </c>
      <c r="B1225" s="1">
        <v>0</v>
      </c>
      <c r="C1225">
        <v>24.42</v>
      </c>
      <c r="D1225">
        <v>0</v>
      </c>
      <c r="E1225" s="1">
        <v>1</v>
      </c>
      <c r="F1225">
        <v>26125.674770000001</v>
      </c>
      <c r="G1225" s="1" t="s">
        <v>78</v>
      </c>
    </row>
    <row r="1226" spans="1:7" x14ac:dyDescent="0.25">
      <c r="A1226">
        <v>41</v>
      </c>
      <c r="B1226" s="1">
        <v>1</v>
      </c>
      <c r="C1226">
        <v>23.94</v>
      </c>
      <c r="D1226">
        <v>1</v>
      </c>
      <c r="E1226" s="1">
        <v>0</v>
      </c>
      <c r="F1226">
        <v>6858.4795999999997</v>
      </c>
      <c r="G1226" s="1" t="s">
        <v>79</v>
      </c>
    </row>
    <row r="1227" spans="1:7" x14ac:dyDescent="0.25">
      <c r="A1227">
        <v>33</v>
      </c>
      <c r="B1227" s="1">
        <v>0</v>
      </c>
      <c r="C1227">
        <v>39.82</v>
      </c>
      <c r="D1227">
        <v>1</v>
      </c>
      <c r="E1227" s="1">
        <v>0</v>
      </c>
      <c r="F1227">
        <v>4795.6567999999997</v>
      </c>
      <c r="G1227" s="1" t="s">
        <v>78</v>
      </c>
    </row>
    <row r="1228" spans="1:7" x14ac:dyDescent="0.25">
      <c r="A1228">
        <v>38</v>
      </c>
      <c r="B1228" s="1">
        <v>1</v>
      </c>
      <c r="C1228">
        <v>16.815000000000001</v>
      </c>
      <c r="D1228">
        <v>2</v>
      </c>
      <c r="E1228" s="1">
        <v>0</v>
      </c>
      <c r="F1228">
        <v>6640.5448500000002</v>
      </c>
      <c r="G1228" s="1" t="s">
        <v>79</v>
      </c>
    </row>
    <row r="1229" spans="1:7" x14ac:dyDescent="0.25">
      <c r="A1229">
        <v>42</v>
      </c>
      <c r="B1229" s="1">
        <v>1</v>
      </c>
      <c r="C1229">
        <v>37.18</v>
      </c>
      <c r="D1229">
        <v>2</v>
      </c>
      <c r="E1229" s="1">
        <v>0</v>
      </c>
      <c r="F1229">
        <v>7162.0122000000001</v>
      </c>
      <c r="G1229" s="1" t="s">
        <v>78</v>
      </c>
    </row>
    <row r="1230" spans="1:7" x14ac:dyDescent="0.25">
      <c r="A1230">
        <v>56</v>
      </c>
      <c r="B1230" s="1">
        <v>1</v>
      </c>
      <c r="C1230">
        <v>34.43</v>
      </c>
      <c r="D1230">
        <v>0</v>
      </c>
      <c r="E1230" s="1">
        <v>0</v>
      </c>
      <c r="F1230">
        <v>10594.225700000001</v>
      </c>
      <c r="G1230" s="1" t="s">
        <v>78</v>
      </c>
    </row>
    <row r="1231" spans="1:7" x14ac:dyDescent="0.25">
      <c r="A1231">
        <v>58</v>
      </c>
      <c r="B1231" s="1">
        <v>1</v>
      </c>
      <c r="C1231">
        <v>30.305</v>
      </c>
      <c r="D1231">
        <v>0</v>
      </c>
      <c r="E1231" s="1">
        <v>0</v>
      </c>
      <c r="F1231">
        <v>11938.255950000001</v>
      </c>
      <c r="G1231" s="1" t="s">
        <v>79</v>
      </c>
    </row>
    <row r="1232" spans="1:7" x14ac:dyDescent="0.25">
      <c r="A1232">
        <v>52</v>
      </c>
      <c r="B1232" s="1">
        <v>1</v>
      </c>
      <c r="C1232">
        <v>34.484999999999999</v>
      </c>
      <c r="D1232">
        <v>3</v>
      </c>
      <c r="E1232" s="1">
        <v>1</v>
      </c>
      <c r="F1232">
        <v>60021.398970000002</v>
      </c>
      <c r="G1232" s="1" t="s">
        <v>68</v>
      </c>
    </row>
    <row r="1233" spans="1:7" x14ac:dyDescent="0.25">
      <c r="A1233">
        <v>20</v>
      </c>
      <c r="B1233" s="1">
        <v>0</v>
      </c>
      <c r="C1233">
        <v>21.8</v>
      </c>
      <c r="D1233">
        <v>0</v>
      </c>
      <c r="E1233" s="1">
        <v>1</v>
      </c>
      <c r="F1233">
        <v>20167.336029999999</v>
      </c>
      <c r="G1233" s="1" t="s">
        <v>80</v>
      </c>
    </row>
    <row r="1234" spans="1:7" x14ac:dyDescent="0.25">
      <c r="A1234">
        <v>54</v>
      </c>
      <c r="B1234" s="1">
        <v>0</v>
      </c>
      <c r="C1234">
        <v>24.605</v>
      </c>
      <c r="D1234">
        <v>3</v>
      </c>
      <c r="E1234" s="1">
        <v>0</v>
      </c>
      <c r="F1234">
        <v>12479.70895</v>
      </c>
      <c r="G1234" s="1" t="s">
        <v>68</v>
      </c>
    </row>
    <row r="1235" spans="1:7" x14ac:dyDescent="0.25">
      <c r="A1235">
        <v>58</v>
      </c>
      <c r="B1235" s="1">
        <v>1</v>
      </c>
      <c r="C1235">
        <v>23.3</v>
      </c>
      <c r="D1235">
        <v>0</v>
      </c>
      <c r="E1235" s="1">
        <v>0</v>
      </c>
      <c r="F1235">
        <v>11345.519</v>
      </c>
      <c r="G1235" s="1" t="s">
        <v>80</v>
      </c>
    </row>
    <row r="1236" spans="1:7" x14ac:dyDescent="0.25">
      <c r="A1236">
        <v>45</v>
      </c>
      <c r="B1236" s="1">
        <v>0</v>
      </c>
      <c r="C1236">
        <v>27.83</v>
      </c>
      <c r="D1236">
        <v>2</v>
      </c>
      <c r="E1236" s="1">
        <v>0</v>
      </c>
      <c r="F1236">
        <v>8515.7587000000003</v>
      </c>
      <c r="G1236" s="1" t="s">
        <v>78</v>
      </c>
    </row>
    <row r="1237" spans="1:7" x14ac:dyDescent="0.25">
      <c r="A1237">
        <v>26</v>
      </c>
      <c r="B1237" s="1">
        <v>1</v>
      </c>
      <c r="C1237">
        <v>31.065000000000001</v>
      </c>
      <c r="D1237">
        <v>0</v>
      </c>
      <c r="E1237" s="1">
        <v>0</v>
      </c>
      <c r="F1237">
        <v>2699.56835</v>
      </c>
      <c r="G1237" s="1" t="s">
        <v>68</v>
      </c>
    </row>
    <row r="1238" spans="1:7" x14ac:dyDescent="0.25">
      <c r="A1238">
        <v>63</v>
      </c>
      <c r="B1238" s="1">
        <v>0</v>
      </c>
      <c r="C1238">
        <v>21.66</v>
      </c>
      <c r="D1238">
        <v>0</v>
      </c>
      <c r="E1238" s="1">
        <v>0</v>
      </c>
      <c r="F1238">
        <v>14449.8544</v>
      </c>
      <c r="G1238" s="1" t="s">
        <v>79</v>
      </c>
    </row>
    <row r="1239" spans="1:7" x14ac:dyDescent="0.25">
      <c r="A1239">
        <v>58</v>
      </c>
      <c r="B1239" s="1">
        <v>0</v>
      </c>
      <c r="C1239">
        <v>28.215</v>
      </c>
      <c r="D1239">
        <v>0</v>
      </c>
      <c r="E1239" s="1">
        <v>0</v>
      </c>
      <c r="F1239">
        <v>12224.350850000001</v>
      </c>
      <c r="G1239" s="1" t="s">
        <v>68</v>
      </c>
    </row>
    <row r="1240" spans="1:7" x14ac:dyDescent="0.25">
      <c r="A1240">
        <v>37</v>
      </c>
      <c r="B1240" s="1">
        <v>1</v>
      </c>
      <c r="C1240">
        <v>22.704999999999998</v>
      </c>
      <c r="D1240">
        <v>3</v>
      </c>
      <c r="E1240" s="1">
        <v>0</v>
      </c>
      <c r="F1240">
        <v>6985.50695</v>
      </c>
      <c r="G1240" s="1" t="s">
        <v>79</v>
      </c>
    </row>
    <row r="1241" spans="1:7" x14ac:dyDescent="0.25">
      <c r="A1241">
        <v>25</v>
      </c>
      <c r="B1241" s="1">
        <v>0</v>
      </c>
      <c r="C1241">
        <v>42.13</v>
      </c>
      <c r="D1241">
        <v>1</v>
      </c>
      <c r="E1241" s="1">
        <v>0</v>
      </c>
      <c r="F1241">
        <v>3238.4357</v>
      </c>
      <c r="G1241" s="1" t="s">
        <v>78</v>
      </c>
    </row>
    <row r="1242" spans="1:7" x14ac:dyDescent="0.25">
      <c r="A1242">
        <v>52</v>
      </c>
      <c r="B1242" s="1">
        <v>1</v>
      </c>
      <c r="C1242">
        <v>41.8</v>
      </c>
      <c r="D1242">
        <v>2</v>
      </c>
      <c r="E1242" s="1">
        <v>1</v>
      </c>
      <c r="F1242">
        <v>47269.853999999999</v>
      </c>
      <c r="G1242" s="1" t="s">
        <v>78</v>
      </c>
    </row>
    <row r="1243" spans="1:7" x14ac:dyDescent="0.25">
      <c r="A1243">
        <v>64</v>
      </c>
      <c r="B1243" s="1">
        <v>1</v>
      </c>
      <c r="C1243">
        <v>36.96</v>
      </c>
      <c r="D1243">
        <v>2</v>
      </c>
      <c r="E1243" s="1">
        <v>1</v>
      </c>
      <c r="F1243">
        <v>49577.662400000001</v>
      </c>
      <c r="G1243" s="1" t="s">
        <v>78</v>
      </c>
    </row>
    <row r="1244" spans="1:7" x14ac:dyDescent="0.25">
      <c r="A1244">
        <v>22</v>
      </c>
      <c r="B1244" s="1">
        <v>0</v>
      </c>
      <c r="C1244">
        <v>21.28</v>
      </c>
      <c r="D1244">
        <v>3</v>
      </c>
      <c r="E1244" s="1">
        <v>0</v>
      </c>
      <c r="F1244">
        <v>4296.2712000000001</v>
      </c>
      <c r="G1244" s="1" t="s">
        <v>68</v>
      </c>
    </row>
    <row r="1245" spans="1:7" x14ac:dyDescent="0.25">
      <c r="A1245">
        <v>28</v>
      </c>
      <c r="B1245" s="1">
        <v>0</v>
      </c>
      <c r="C1245">
        <v>33.11</v>
      </c>
      <c r="D1245">
        <v>0</v>
      </c>
      <c r="E1245" s="1">
        <v>0</v>
      </c>
      <c r="F1245">
        <v>3171.6149</v>
      </c>
      <c r="G1245" s="1" t="s">
        <v>78</v>
      </c>
    </row>
    <row r="1246" spans="1:7" x14ac:dyDescent="0.25">
      <c r="A1246">
        <v>18</v>
      </c>
      <c r="B1246" s="1">
        <v>1</v>
      </c>
      <c r="C1246">
        <v>33.33</v>
      </c>
      <c r="D1246">
        <v>0</v>
      </c>
      <c r="E1246" s="1">
        <v>0</v>
      </c>
      <c r="F1246">
        <v>1135.9407000000001</v>
      </c>
      <c r="G1246" s="1" t="s">
        <v>78</v>
      </c>
    </row>
    <row r="1247" spans="1:7" x14ac:dyDescent="0.25">
      <c r="A1247">
        <v>28</v>
      </c>
      <c r="B1247" s="1">
        <v>1</v>
      </c>
      <c r="C1247">
        <v>24.3</v>
      </c>
      <c r="D1247">
        <v>5</v>
      </c>
      <c r="E1247" s="1">
        <v>0</v>
      </c>
      <c r="F1247">
        <v>5615.3689999999997</v>
      </c>
      <c r="G1247" s="1" t="s">
        <v>80</v>
      </c>
    </row>
    <row r="1248" spans="1:7" x14ac:dyDescent="0.25">
      <c r="A1248">
        <v>45</v>
      </c>
      <c r="B1248" s="1">
        <v>0</v>
      </c>
      <c r="C1248">
        <v>25.7</v>
      </c>
      <c r="D1248">
        <v>3</v>
      </c>
      <c r="E1248" s="1">
        <v>0</v>
      </c>
      <c r="F1248">
        <v>9101.7980000000007</v>
      </c>
      <c r="G1248" s="1" t="s">
        <v>80</v>
      </c>
    </row>
    <row r="1249" spans="1:7" x14ac:dyDescent="0.25">
      <c r="A1249">
        <v>33</v>
      </c>
      <c r="B1249" s="1">
        <v>1</v>
      </c>
      <c r="C1249">
        <v>29.4</v>
      </c>
      <c r="D1249">
        <v>4</v>
      </c>
      <c r="E1249" s="1">
        <v>0</v>
      </c>
      <c r="F1249">
        <v>6059.1729999999998</v>
      </c>
      <c r="G1249" s="1" t="s">
        <v>80</v>
      </c>
    </row>
    <row r="1250" spans="1:7" x14ac:dyDescent="0.25">
      <c r="A1250">
        <v>18</v>
      </c>
      <c r="B1250" s="1">
        <v>0</v>
      </c>
      <c r="C1250">
        <v>39.82</v>
      </c>
      <c r="D1250">
        <v>0</v>
      </c>
      <c r="E1250" s="1">
        <v>0</v>
      </c>
      <c r="F1250">
        <v>1633.9618</v>
      </c>
      <c r="G1250" s="1" t="s">
        <v>78</v>
      </c>
    </row>
    <row r="1251" spans="1:7" x14ac:dyDescent="0.25">
      <c r="A1251">
        <v>32</v>
      </c>
      <c r="B1251" s="1">
        <v>1</v>
      </c>
      <c r="C1251">
        <v>33.630000000000003</v>
      </c>
      <c r="D1251">
        <v>1</v>
      </c>
      <c r="E1251" s="1">
        <v>1</v>
      </c>
      <c r="F1251">
        <v>37607.527699999999</v>
      </c>
      <c r="G1251" s="1" t="s">
        <v>79</v>
      </c>
    </row>
    <row r="1252" spans="1:7" x14ac:dyDescent="0.25">
      <c r="A1252">
        <v>24</v>
      </c>
      <c r="B1252" s="1">
        <v>1</v>
      </c>
      <c r="C1252">
        <v>29.83</v>
      </c>
      <c r="D1252">
        <v>0</v>
      </c>
      <c r="E1252" s="1">
        <v>1</v>
      </c>
      <c r="F1252">
        <v>18648.421699999999</v>
      </c>
      <c r="G1252" s="1" t="s">
        <v>79</v>
      </c>
    </row>
    <row r="1253" spans="1:7" x14ac:dyDescent="0.25">
      <c r="A1253">
        <v>19</v>
      </c>
      <c r="B1253" s="1">
        <v>1</v>
      </c>
      <c r="C1253">
        <v>19.8</v>
      </c>
      <c r="D1253">
        <v>0</v>
      </c>
      <c r="E1253" s="1">
        <v>0</v>
      </c>
      <c r="F1253">
        <v>1241.5650000000001</v>
      </c>
      <c r="G1253" s="1" t="s">
        <v>80</v>
      </c>
    </row>
    <row r="1254" spans="1:7" x14ac:dyDescent="0.25">
      <c r="A1254">
        <v>20</v>
      </c>
      <c r="B1254" s="1">
        <v>1</v>
      </c>
      <c r="C1254">
        <v>27.3</v>
      </c>
      <c r="D1254">
        <v>0</v>
      </c>
      <c r="E1254" s="1">
        <v>1</v>
      </c>
      <c r="F1254">
        <v>16232.847</v>
      </c>
      <c r="G1254" s="1" t="s">
        <v>80</v>
      </c>
    </row>
    <row r="1255" spans="1:7" x14ac:dyDescent="0.25">
      <c r="A1255">
        <v>40</v>
      </c>
      <c r="B1255" s="1">
        <v>0</v>
      </c>
      <c r="C1255">
        <v>29.3</v>
      </c>
      <c r="D1255">
        <v>4</v>
      </c>
      <c r="E1255" s="1">
        <v>0</v>
      </c>
      <c r="F1255">
        <v>15828.82173</v>
      </c>
      <c r="G1255" s="1" t="s">
        <v>80</v>
      </c>
    </row>
    <row r="1256" spans="1:7" x14ac:dyDescent="0.25">
      <c r="A1256">
        <v>34</v>
      </c>
      <c r="B1256" s="1">
        <v>0</v>
      </c>
      <c r="C1256">
        <v>27.72</v>
      </c>
      <c r="D1256">
        <v>0</v>
      </c>
      <c r="E1256" s="1">
        <v>0</v>
      </c>
      <c r="F1256">
        <v>4415.1588000000002</v>
      </c>
      <c r="G1256" s="1" t="s">
        <v>78</v>
      </c>
    </row>
    <row r="1257" spans="1:7" x14ac:dyDescent="0.25">
      <c r="A1257">
        <v>42</v>
      </c>
      <c r="B1257" s="1">
        <v>0</v>
      </c>
      <c r="C1257">
        <v>37.9</v>
      </c>
      <c r="D1257">
        <v>0</v>
      </c>
      <c r="E1257" s="1">
        <v>0</v>
      </c>
      <c r="F1257">
        <v>6474.0129999999999</v>
      </c>
      <c r="G1257" s="1" t="s">
        <v>80</v>
      </c>
    </row>
    <row r="1258" spans="1:7" x14ac:dyDescent="0.25">
      <c r="A1258">
        <v>51</v>
      </c>
      <c r="B1258" s="1">
        <v>0</v>
      </c>
      <c r="C1258">
        <v>36.384999999999998</v>
      </c>
      <c r="D1258">
        <v>3</v>
      </c>
      <c r="E1258" s="1">
        <v>0</v>
      </c>
      <c r="F1258">
        <v>11436.738149999999</v>
      </c>
      <c r="G1258" s="1" t="s">
        <v>68</v>
      </c>
    </row>
    <row r="1259" spans="1:7" x14ac:dyDescent="0.25">
      <c r="A1259">
        <v>54</v>
      </c>
      <c r="B1259" s="1">
        <v>0</v>
      </c>
      <c r="C1259">
        <v>27.645</v>
      </c>
      <c r="D1259">
        <v>1</v>
      </c>
      <c r="E1259" s="1">
        <v>0</v>
      </c>
      <c r="F1259">
        <v>11305.93455</v>
      </c>
      <c r="G1259" s="1" t="s">
        <v>68</v>
      </c>
    </row>
    <row r="1260" spans="1:7" x14ac:dyDescent="0.25">
      <c r="A1260">
        <v>55</v>
      </c>
      <c r="B1260" s="1">
        <v>1</v>
      </c>
      <c r="C1260">
        <v>37.715000000000003</v>
      </c>
      <c r="D1260">
        <v>3</v>
      </c>
      <c r="E1260" s="1">
        <v>0</v>
      </c>
      <c r="F1260">
        <v>30063.580549999999</v>
      </c>
      <c r="G1260" s="1" t="s">
        <v>68</v>
      </c>
    </row>
    <row r="1261" spans="1:7" x14ac:dyDescent="0.25">
      <c r="A1261">
        <v>52</v>
      </c>
      <c r="B1261" s="1">
        <v>0</v>
      </c>
      <c r="C1261">
        <v>23.18</v>
      </c>
      <c r="D1261">
        <v>0</v>
      </c>
      <c r="E1261" s="1">
        <v>0</v>
      </c>
      <c r="F1261">
        <v>10197.772199999999</v>
      </c>
      <c r="G1261" s="1" t="s">
        <v>79</v>
      </c>
    </row>
    <row r="1262" spans="1:7" x14ac:dyDescent="0.25">
      <c r="A1262">
        <v>32</v>
      </c>
      <c r="B1262" s="1">
        <v>0</v>
      </c>
      <c r="C1262">
        <v>20.52</v>
      </c>
      <c r="D1262">
        <v>0</v>
      </c>
      <c r="E1262" s="1">
        <v>0</v>
      </c>
      <c r="F1262">
        <v>4544.2348000000002</v>
      </c>
      <c r="G1262" s="1" t="s">
        <v>79</v>
      </c>
    </row>
    <row r="1263" spans="1:7" x14ac:dyDescent="0.25">
      <c r="A1263">
        <v>28</v>
      </c>
      <c r="B1263" s="1">
        <v>1</v>
      </c>
      <c r="C1263">
        <v>37.1</v>
      </c>
      <c r="D1263">
        <v>1</v>
      </c>
      <c r="E1263" s="1">
        <v>0</v>
      </c>
      <c r="F1263">
        <v>3277.1610000000001</v>
      </c>
      <c r="G1263" s="1" t="s">
        <v>80</v>
      </c>
    </row>
    <row r="1264" spans="1:7" x14ac:dyDescent="0.25">
      <c r="A1264">
        <v>41</v>
      </c>
      <c r="B1264" s="1">
        <v>0</v>
      </c>
      <c r="C1264">
        <v>28.05</v>
      </c>
      <c r="D1264">
        <v>1</v>
      </c>
      <c r="E1264" s="1">
        <v>0</v>
      </c>
      <c r="F1264">
        <v>6770.1925000000001</v>
      </c>
      <c r="G1264" s="1" t="s">
        <v>78</v>
      </c>
    </row>
    <row r="1265" spans="1:7" x14ac:dyDescent="0.25">
      <c r="A1265">
        <v>43</v>
      </c>
      <c r="B1265" s="1">
        <v>0</v>
      </c>
      <c r="C1265">
        <v>29.9</v>
      </c>
      <c r="D1265">
        <v>1</v>
      </c>
      <c r="E1265" s="1">
        <v>0</v>
      </c>
      <c r="F1265">
        <v>7337.7479999999996</v>
      </c>
      <c r="G1265" s="1" t="s">
        <v>80</v>
      </c>
    </row>
    <row r="1266" spans="1:7" x14ac:dyDescent="0.25">
      <c r="A1266">
        <v>49</v>
      </c>
      <c r="B1266" s="1">
        <v>0</v>
      </c>
      <c r="C1266">
        <v>33.344999999999999</v>
      </c>
      <c r="D1266">
        <v>2</v>
      </c>
      <c r="E1266" s="1">
        <v>0</v>
      </c>
      <c r="F1266">
        <v>10370.912549999999</v>
      </c>
      <c r="G1266" s="1" t="s">
        <v>79</v>
      </c>
    </row>
    <row r="1267" spans="1:7" x14ac:dyDescent="0.25">
      <c r="A1267">
        <v>64</v>
      </c>
      <c r="B1267" s="1">
        <v>1</v>
      </c>
      <c r="C1267">
        <v>23.76</v>
      </c>
      <c r="D1267">
        <v>0</v>
      </c>
      <c r="E1267" s="1">
        <v>1</v>
      </c>
      <c r="F1267">
        <v>26926.5144</v>
      </c>
      <c r="G1267" s="1" t="s">
        <v>78</v>
      </c>
    </row>
    <row r="1268" spans="1:7" x14ac:dyDescent="0.25">
      <c r="A1268">
        <v>55</v>
      </c>
      <c r="B1268" s="1">
        <v>0</v>
      </c>
      <c r="C1268">
        <v>30.5</v>
      </c>
      <c r="D1268">
        <v>0</v>
      </c>
      <c r="E1268" s="1">
        <v>0</v>
      </c>
      <c r="F1268">
        <v>10704.47</v>
      </c>
      <c r="G1268" s="1" t="s">
        <v>80</v>
      </c>
    </row>
    <row r="1269" spans="1:7" x14ac:dyDescent="0.25">
      <c r="A1269">
        <v>24</v>
      </c>
      <c r="B1269" s="1">
        <v>1</v>
      </c>
      <c r="C1269">
        <v>31.065000000000001</v>
      </c>
      <c r="D1269">
        <v>0</v>
      </c>
      <c r="E1269" s="1">
        <v>1</v>
      </c>
      <c r="F1269">
        <v>34254.053350000002</v>
      </c>
      <c r="G1269" s="1" t="s">
        <v>79</v>
      </c>
    </row>
    <row r="1270" spans="1:7" x14ac:dyDescent="0.25">
      <c r="A1270">
        <v>20</v>
      </c>
      <c r="B1270" s="1">
        <v>0</v>
      </c>
      <c r="C1270">
        <v>33.299999999999997</v>
      </c>
      <c r="D1270">
        <v>0</v>
      </c>
      <c r="E1270" s="1">
        <v>0</v>
      </c>
      <c r="F1270">
        <v>1880.4870000000001</v>
      </c>
      <c r="G1270" s="1" t="s">
        <v>80</v>
      </c>
    </row>
    <row r="1271" spans="1:7" x14ac:dyDescent="0.25">
      <c r="A1271">
        <v>45</v>
      </c>
      <c r="B1271" s="1">
        <v>1</v>
      </c>
      <c r="C1271">
        <v>27.5</v>
      </c>
      <c r="D1271">
        <v>3</v>
      </c>
      <c r="E1271" s="1">
        <v>0</v>
      </c>
      <c r="F1271">
        <v>8615.2999999999993</v>
      </c>
      <c r="G1271" s="1" t="s">
        <v>80</v>
      </c>
    </row>
    <row r="1272" spans="1:7" x14ac:dyDescent="0.25">
      <c r="A1272">
        <v>26</v>
      </c>
      <c r="B1272" s="1">
        <v>1</v>
      </c>
      <c r="C1272">
        <v>33.914999999999999</v>
      </c>
      <c r="D1272">
        <v>1</v>
      </c>
      <c r="E1272" s="1">
        <v>0</v>
      </c>
      <c r="F1272">
        <v>3292.5298499999999</v>
      </c>
      <c r="G1272" s="1" t="s">
        <v>68</v>
      </c>
    </row>
    <row r="1273" spans="1:7" x14ac:dyDescent="0.25">
      <c r="A1273">
        <v>25</v>
      </c>
      <c r="B1273" s="1">
        <v>0</v>
      </c>
      <c r="C1273">
        <v>34.484999999999999</v>
      </c>
      <c r="D1273">
        <v>0</v>
      </c>
      <c r="E1273" s="1">
        <v>0</v>
      </c>
      <c r="F1273">
        <v>3021.80915</v>
      </c>
      <c r="G1273" s="1" t="s">
        <v>68</v>
      </c>
    </row>
    <row r="1274" spans="1:7" x14ac:dyDescent="0.25">
      <c r="A1274">
        <v>43</v>
      </c>
      <c r="B1274" s="1">
        <v>1</v>
      </c>
      <c r="C1274">
        <v>25.52</v>
      </c>
      <c r="D1274">
        <v>5</v>
      </c>
      <c r="E1274" s="1">
        <v>0</v>
      </c>
      <c r="F1274">
        <v>14478.33015</v>
      </c>
      <c r="G1274" s="1" t="s">
        <v>78</v>
      </c>
    </row>
    <row r="1275" spans="1:7" x14ac:dyDescent="0.25">
      <c r="A1275">
        <v>35</v>
      </c>
      <c r="B1275" s="1">
        <v>1</v>
      </c>
      <c r="C1275">
        <v>27.61</v>
      </c>
      <c r="D1275">
        <v>1</v>
      </c>
      <c r="E1275" s="1">
        <v>0</v>
      </c>
      <c r="F1275">
        <v>4747.0528999999997</v>
      </c>
      <c r="G1275" s="1" t="s">
        <v>78</v>
      </c>
    </row>
    <row r="1276" spans="1:7" x14ac:dyDescent="0.25">
      <c r="A1276">
        <v>26</v>
      </c>
      <c r="B1276" s="1">
        <v>1</v>
      </c>
      <c r="C1276">
        <v>27.06</v>
      </c>
      <c r="D1276">
        <v>0</v>
      </c>
      <c r="E1276" s="1">
        <v>1</v>
      </c>
      <c r="F1276">
        <v>17043.341400000001</v>
      </c>
      <c r="G1276" s="1" t="s">
        <v>78</v>
      </c>
    </row>
    <row r="1277" spans="1:7" x14ac:dyDescent="0.25">
      <c r="A1277">
        <v>57</v>
      </c>
      <c r="B1277" s="1">
        <v>1</v>
      </c>
      <c r="C1277">
        <v>23.7</v>
      </c>
      <c r="D1277">
        <v>0</v>
      </c>
      <c r="E1277" s="1">
        <v>0</v>
      </c>
      <c r="F1277">
        <v>10959.33</v>
      </c>
      <c r="G1277" s="1" t="s">
        <v>80</v>
      </c>
    </row>
    <row r="1278" spans="1:7" x14ac:dyDescent="0.25">
      <c r="A1278">
        <v>22</v>
      </c>
      <c r="B1278" s="1">
        <v>0</v>
      </c>
      <c r="C1278">
        <v>30.4</v>
      </c>
      <c r="D1278">
        <v>0</v>
      </c>
      <c r="E1278" s="1">
        <v>0</v>
      </c>
      <c r="F1278">
        <v>2741.9479999999999</v>
      </c>
      <c r="G1278" s="1" t="s">
        <v>79</v>
      </c>
    </row>
    <row r="1279" spans="1:7" x14ac:dyDescent="0.25">
      <c r="A1279">
        <v>32</v>
      </c>
      <c r="B1279" s="1">
        <v>0</v>
      </c>
      <c r="C1279">
        <v>29.734999999999999</v>
      </c>
      <c r="D1279">
        <v>0</v>
      </c>
      <c r="E1279" s="1">
        <v>0</v>
      </c>
      <c r="F1279">
        <v>4357.0436499999996</v>
      </c>
      <c r="G1279" s="1" t="s">
        <v>68</v>
      </c>
    </row>
    <row r="1280" spans="1:7" x14ac:dyDescent="0.25">
      <c r="A1280">
        <v>39</v>
      </c>
      <c r="B1280" s="1">
        <v>1</v>
      </c>
      <c r="C1280">
        <v>29.925000000000001</v>
      </c>
      <c r="D1280">
        <v>1</v>
      </c>
      <c r="E1280" s="1">
        <v>1</v>
      </c>
      <c r="F1280">
        <v>22462.043750000001</v>
      </c>
      <c r="G1280" s="1" t="s">
        <v>79</v>
      </c>
    </row>
    <row r="1281" spans="1:7" x14ac:dyDescent="0.25">
      <c r="A1281">
        <v>25</v>
      </c>
      <c r="B1281" s="1">
        <v>0</v>
      </c>
      <c r="C1281">
        <v>26.79</v>
      </c>
      <c r="D1281">
        <v>2</v>
      </c>
      <c r="E1281" s="1">
        <v>0</v>
      </c>
      <c r="F1281">
        <v>4189.1130999999996</v>
      </c>
      <c r="G1281" s="1" t="s">
        <v>68</v>
      </c>
    </row>
    <row r="1282" spans="1:7" x14ac:dyDescent="0.25">
      <c r="A1282">
        <v>48</v>
      </c>
      <c r="B1282" s="1">
        <v>0</v>
      </c>
      <c r="C1282">
        <v>33.33</v>
      </c>
      <c r="D1282">
        <v>0</v>
      </c>
      <c r="E1282" s="1">
        <v>0</v>
      </c>
      <c r="F1282">
        <v>8283.6807000000008</v>
      </c>
      <c r="G1282" s="1" t="s">
        <v>78</v>
      </c>
    </row>
    <row r="1283" spans="1:7" x14ac:dyDescent="0.25">
      <c r="A1283">
        <v>47</v>
      </c>
      <c r="B1283" s="1">
        <v>0</v>
      </c>
      <c r="C1283">
        <v>27.645</v>
      </c>
      <c r="D1283">
        <v>2</v>
      </c>
      <c r="E1283" s="1">
        <v>1</v>
      </c>
      <c r="F1283">
        <v>24535.698550000001</v>
      </c>
      <c r="G1283" s="1" t="s">
        <v>68</v>
      </c>
    </row>
    <row r="1284" spans="1:7" x14ac:dyDescent="0.25">
      <c r="A1284">
        <v>18</v>
      </c>
      <c r="B1284" s="1">
        <v>0</v>
      </c>
      <c r="C1284">
        <v>21.66</v>
      </c>
      <c r="D1284">
        <v>0</v>
      </c>
      <c r="E1284" s="1">
        <v>1</v>
      </c>
      <c r="F1284">
        <v>14283.4594</v>
      </c>
      <c r="G1284" s="1" t="s">
        <v>79</v>
      </c>
    </row>
    <row r="1285" spans="1:7" x14ac:dyDescent="0.25">
      <c r="A1285">
        <v>18</v>
      </c>
      <c r="B1285" s="1">
        <v>1</v>
      </c>
      <c r="C1285">
        <v>30.03</v>
      </c>
      <c r="D1285">
        <v>1</v>
      </c>
      <c r="E1285" s="1">
        <v>0</v>
      </c>
      <c r="F1285">
        <v>1720.3536999999999</v>
      </c>
      <c r="G1285" s="1" t="s">
        <v>78</v>
      </c>
    </row>
    <row r="1286" spans="1:7" x14ac:dyDescent="0.25">
      <c r="A1286">
        <v>61</v>
      </c>
      <c r="B1286" s="1">
        <v>1</v>
      </c>
      <c r="C1286">
        <v>36.299999999999997</v>
      </c>
      <c r="D1286">
        <v>1</v>
      </c>
      <c r="E1286" s="1">
        <v>1</v>
      </c>
      <c r="F1286">
        <v>47403.88</v>
      </c>
      <c r="G1286" s="1" t="s">
        <v>80</v>
      </c>
    </row>
    <row r="1287" spans="1:7" x14ac:dyDescent="0.25">
      <c r="A1287">
        <v>47</v>
      </c>
      <c r="B1287" s="1">
        <v>0</v>
      </c>
      <c r="C1287">
        <v>24.32</v>
      </c>
      <c r="D1287">
        <v>0</v>
      </c>
      <c r="E1287" s="1">
        <v>0</v>
      </c>
      <c r="F1287">
        <v>8534.6718000000001</v>
      </c>
      <c r="G1287" s="1" t="s">
        <v>79</v>
      </c>
    </row>
    <row r="1288" spans="1:7" x14ac:dyDescent="0.25">
      <c r="A1288">
        <v>28</v>
      </c>
      <c r="B1288" s="1">
        <v>0</v>
      </c>
      <c r="C1288">
        <v>17.29</v>
      </c>
      <c r="D1288">
        <v>0</v>
      </c>
      <c r="E1288" s="1">
        <v>0</v>
      </c>
      <c r="F1288">
        <v>3732.6251000000002</v>
      </c>
      <c r="G1288" s="1" t="s">
        <v>79</v>
      </c>
    </row>
    <row r="1289" spans="1:7" x14ac:dyDescent="0.25">
      <c r="A1289">
        <v>36</v>
      </c>
      <c r="B1289" s="1">
        <v>0</v>
      </c>
      <c r="C1289">
        <v>25.9</v>
      </c>
      <c r="D1289">
        <v>1</v>
      </c>
      <c r="E1289" s="1">
        <v>0</v>
      </c>
      <c r="F1289">
        <v>5472.4489999999996</v>
      </c>
      <c r="G1289" s="1" t="s">
        <v>80</v>
      </c>
    </row>
    <row r="1290" spans="1:7" x14ac:dyDescent="0.25">
      <c r="A1290">
        <v>20</v>
      </c>
      <c r="B1290" s="1">
        <v>1</v>
      </c>
      <c r="C1290">
        <v>39.4</v>
      </c>
      <c r="D1290">
        <v>2</v>
      </c>
      <c r="E1290" s="1">
        <v>1</v>
      </c>
      <c r="F1290">
        <v>38344.565999999999</v>
      </c>
      <c r="G1290" s="1" t="s">
        <v>80</v>
      </c>
    </row>
    <row r="1291" spans="1:7" x14ac:dyDescent="0.25">
      <c r="A1291">
        <v>44</v>
      </c>
      <c r="B1291" s="1">
        <v>1</v>
      </c>
      <c r="C1291">
        <v>34.32</v>
      </c>
      <c r="D1291">
        <v>1</v>
      </c>
      <c r="E1291" s="1">
        <v>0</v>
      </c>
      <c r="F1291">
        <v>7147.4727999999996</v>
      </c>
      <c r="G1291" s="1" t="s">
        <v>78</v>
      </c>
    </row>
    <row r="1292" spans="1:7" x14ac:dyDescent="0.25">
      <c r="A1292">
        <v>38</v>
      </c>
      <c r="B1292" s="1">
        <v>0</v>
      </c>
      <c r="C1292">
        <v>19.95</v>
      </c>
      <c r="D1292">
        <v>2</v>
      </c>
      <c r="E1292" s="1">
        <v>0</v>
      </c>
      <c r="F1292">
        <v>7133.9025000000001</v>
      </c>
      <c r="G1292" s="1" t="s">
        <v>79</v>
      </c>
    </row>
    <row r="1293" spans="1:7" x14ac:dyDescent="0.25">
      <c r="A1293">
        <v>19</v>
      </c>
      <c r="B1293" s="1">
        <v>1</v>
      </c>
      <c r="C1293">
        <v>34.9</v>
      </c>
      <c r="D1293">
        <v>0</v>
      </c>
      <c r="E1293" s="1">
        <v>1</v>
      </c>
      <c r="F1293">
        <v>34828.654000000002</v>
      </c>
      <c r="G1293" s="1" t="s">
        <v>80</v>
      </c>
    </row>
    <row r="1294" spans="1:7" x14ac:dyDescent="0.25">
      <c r="A1294">
        <v>21</v>
      </c>
      <c r="B1294" s="1">
        <v>1</v>
      </c>
      <c r="C1294">
        <v>23.21</v>
      </c>
      <c r="D1294">
        <v>0</v>
      </c>
      <c r="E1294" s="1">
        <v>0</v>
      </c>
      <c r="F1294">
        <v>1515.3449000000001</v>
      </c>
      <c r="G1294" s="1" t="s">
        <v>78</v>
      </c>
    </row>
    <row r="1295" spans="1:7" x14ac:dyDescent="0.25">
      <c r="A1295">
        <v>46</v>
      </c>
      <c r="B1295" s="1">
        <v>1</v>
      </c>
      <c r="C1295">
        <v>25.745000000000001</v>
      </c>
      <c r="D1295">
        <v>3</v>
      </c>
      <c r="E1295" s="1">
        <v>0</v>
      </c>
      <c r="F1295">
        <v>9301.8935500000007</v>
      </c>
      <c r="G1295" s="1" t="s">
        <v>68</v>
      </c>
    </row>
    <row r="1296" spans="1:7" x14ac:dyDescent="0.25">
      <c r="A1296">
        <v>58</v>
      </c>
      <c r="B1296" s="1">
        <v>1</v>
      </c>
      <c r="C1296">
        <v>25.175000000000001</v>
      </c>
      <c r="D1296">
        <v>0</v>
      </c>
      <c r="E1296" s="1">
        <v>0</v>
      </c>
      <c r="F1296">
        <v>11931.125249999999</v>
      </c>
      <c r="G1296" s="1" t="s">
        <v>79</v>
      </c>
    </row>
    <row r="1297" spans="1:7" x14ac:dyDescent="0.25">
      <c r="A1297">
        <v>20</v>
      </c>
      <c r="B1297" s="1">
        <v>1</v>
      </c>
      <c r="C1297">
        <v>22</v>
      </c>
      <c r="D1297">
        <v>1</v>
      </c>
      <c r="E1297" s="1">
        <v>0</v>
      </c>
      <c r="F1297">
        <v>1964.78</v>
      </c>
      <c r="G1297" s="1" t="s">
        <v>80</v>
      </c>
    </row>
    <row r="1298" spans="1:7" x14ac:dyDescent="0.25">
      <c r="A1298">
        <v>18</v>
      </c>
      <c r="B1298" s="1">
        <v>1</v>
      </c>
      <c r="C1298">
        <v>26.125</v>
      </c>
      <c r="D1298">
        <v>0</v>
      </c>
      <c r="E1298" s="1">
        <v>0</v>
      </c>
      <c r="F1298">
        <v>1708.9257500000001</v>
      </c>
      <c r="G1298" s="1" t="s">
        <v>79</v>
      </c>
    </row>
    <row r="1299" spans="1:7" x14ac:dyDescent="0.25">
      <c r="A1299">
        <v>28</v>
      </c>
      <c r="B1299" s="1">
        <v>0</v>
      </c>
      <c r="C1299">
        <v>26.51</v>
      </c>
      <c r="D1299">
        <v>2</v>
      </c>
      <c r="E1299" s="1">
        <v>0</v>
      </c>
      <c r="F1299">
        <v>4340.4408999999996</v>
      </c>
      <c r="G1299" s="1" t="s">
        <v>78</v>
      </c>
    </row>
    <row r="1300" spans="1:7" x14ac:dyDescent="0.25">
      <c r="A1300">
        <v>33</v>
      </c>
      <c r="B1300" s="1">
        <v>1</v>
      </c>
      <c r="C1300">
        <v>27.454999999999998</v>
      </c>
      <c r="D1300">
        <v>2</v>
      </c>
      <c r="E1300" s="1">
        <v>0</v>
      </c>
      <c r="F1300">
        <v>5261.4694499999996</v>
      </c>
      <c r="G1300" s="1" t="s">
        <v>68</v>
      </c>
    </row>
    <row r="1301" spans="1:7" x14ac:dyDescent="0.25">
      <c r="A1301">
        <v>19</v>
      </c>
      <c r="B1301" s="1">
        <v>0</v>
      </c>
      <c r="C1301">
        <v>25.745000000000001</v>
      </c>
      <c r="D1301">
        <v>1</v>
      </c>
      <c r="E1301" s="1">
        <v>0</v>
      </c>
      <c r="F1301">
        <v>2710.8285500000002</v>
      </c>
      <c r="G1301" s="1" t="s">
        <v>68</v>
      </c>
    </row>
    <row r="1302" spans="1:7" x14ac:dyDescent="0.25">
      <c r="A1302">
        <v>45</v>
      </c>
      <c r="B1302" s="1">
        <v>1</v>
      </c>
      <c r="C1302">
        <v>30.36</v>
      </c>
      <c r="D1302">
        <v>0</v>
      </c>
      <c r="E1302" s="1">
        <v>1</v>
      </c>
      <c r="F1302">
        <v>62592.873090000001</v>
      </c>
      <c r="G1302" s="1" t="s">
        <v>78</v>
      </c>
    </row>
    <row r="1303" spans="1:7" x14ac:dyDescent="0.25">
      <c r="A1303">
        <v>62</v>
      </c>
      <c r="B1303" s="1">
        <v>1</v>
      </c>
      <c r="C1303">
        <v>30.875</v>
      </c>
      <c r="D1303">
        <v>3</v>
      </c>
      <c r="E1303" s="1">
        <v>1</v>
      </c>
      <c r="F1303">
        <v>46718.163249999998</v>
      </c>
      <c r="G1303" s="1" t="s">
        <v>68</v>
      </c>
    </row>
    <row r="1304" spans="1:7" x14ac:dyDescent="0.25">
      <c r="A1304">
        <v>25</v>
      </c>
      <c r="B1304" s="1">
        <v>0</v>
      </c>
      <c r="C1304">
        <v>20.8</v>
      </c>
      <c r="D1304">
        <v>1</v>
      </c>
      <c r="E1304" s="1">
        <v>0</v>
      </c>
      <c r="F1304">
        <v>3208.7869999999998</v>
      </c>
      <c r="G1304" s="1" t="s">
        <v>80</v>
      </c>
    </row>
    <row r="1305" spans="1:7" x14ac:dyDescent="0.25">
      <c r="A1305">
        <v>43</v>
      </c>
      <c r="B1305" s="1">
        <v>1</v>
      </c>
      <c r="C1305">
        <v>27.8</v>
      </c>
      <c r="D1305">
        <v>0</v>
      </c>
      <c r="E1305" s="1">
        <v>1</v>
      </c>
      <c r="F1305">
        <v>37829.724199999997</v>
      </c>
      <c r="G1305" s="1" t="s">
        <v>80</v>
      </c>
    </row>
    <row r="1306" spans="1:7" x14ac:dyDescent="0.25">
      <c r="A1306">
        <v>42</v>
      </c>
      <c r="B1306" s="1">
        <v>1</v>
      </c>
      <c r="C1306">
        <v>24.605</v>
      </c>
      <c r="D1306">
        <v>2</v>
      </c>
      <c r="E1306" s="1">
        <v>1</v>
      </c>
      <c r="F1306">
        <v>21259.377949999998</v>
      </c>
      <c r="G1306" s="1" t="s">
        <v>79</v>
      </c>
    </row>
    <row r="1307" spans="1:7" x14ac:dyDescent="0.25">
      <c r="A1307">
        <v>24</v>
      </c>
      <c r="B1307" s="1">
        <v>0</v>
      </c>
      <c r="C1307">
        <v>27.72</v>
      </c>
      <c r="D1307">
        <v>0</v>
      </c>
      <c r="E1307" s="1">
        <v>0</v>
      </c>
      <c r="F1307">
        <v>2464.6188000000002</v>
      </c>
      <c r="G1307" s="1" t="s">
        <v>78</v>
      </c>
    </row>
    <row r="1308" spans="1:7" x14ac:dyDescent="0.25">
      <c r="A1308">
        <v>29</v>
      </c>
      <c r="B1308" s="1">
        <v>0</v>
      </c>
      <c r="C1308">
        <v>21.85</v>
      </c>
      <c r="D1308">
        <v>0</v>
      </c>
      <c r="E1308" s="1">
        <v>1</v>
      </c>
      <c r="F1308">
        <v>16115.3045</v>
      </c>
      <c r="G1308" s="1" t="s">
        <v>79</v>
      </c>
    </row>
    <row r="1309" spans="1:7" x14ac:dyDescent="0.25">
      <c r="A1309">
        <v>32</v>
      </c>
      <c r="B1309" s="1">
        <v>1</v>
      </c>
      <c r="C1309">
        <v>28.12</v>
      </c>
      <c r="D1309">
        <v>4</v>
      </c>
      <c r="E1309" s="1">
        <v>1</v>
      </c>
      <c r="F1309">
        <v>21472.478800000001</v>
      </c>
      <c r="G1309" s="1" t="s">
        <v>68</v>
      </c>
    </row>
    <row r="1310" spans="1:7" x14ac:dyDescent="0.25">
      <c r="A1310">
        <v>25</v>
      </c>
      <c r="B1310" s="1">
        <v>0</v>
      </c>
      <c r="C1310">
        <v>30.2</v>
      </c>
      <c r="D1310">
        <v>0</v>
      </c>
      <c r="E1310" s="1">
        <v>1</v>
      </c>
      <c r="F1310">
        <v>33900.652999999998</v>
      </c>
      <c r="G1310" s="1" t="s">
        <v>80</v>
      </c>
    </row>
    <row r="1311" spans="1:7" x14ac:dyDescent="0.25">
      <c r="A1311">
        <v>41</v>
      </c>
      <c r="B1311" s="1">
        <v>1</v>
      </c>
      <c r="C1311">
        <v>32.200000000000003</v>
      </c>
      <c r="D1311">
        <v>2</v>
      </c>
      <c r="E1311" s="1">
        <v>0</v>
      </c>
      <c r="F1311">
        <v>6875.9610000000002</v>
      </c>
      <c r="G1311" s="1" t="s">
        <v>80</v>
      </c>
    </row>
    <row r="1312" spans="1:7" x14ac:dyDescent="0.25">
      <c r="A1312">
        <v>42</v>
      </c>
      <c r="B1312" s="1">
        <v>1</v>
      </c>
      <c r="C1312">
        <v>26.315000000000001</v>
      </c>
      <c r="D1312">
        <v>1</v>
      </c>
      <c r="E1312" s="1">
        <v>0</v>
      </c>
      <c r="F1312">
        <v>6940.90985</v>
      </c>
      <c r="G1312" s="1" t="s">
        <v>68</v>
      </c>
    </row>
    <row r="1313" spans="1:7" x14ac:dyDescent="0.25">
      <c r="A1313">
        <v>33</v>
      </c>
      <c r="B1313" s="1">
        <v>0</v>
      </c>
      <c r="C1313">
        <v>26.695</v>
      </c>
      <c r="D1313">
        <v>0</v>
      </c>
      <c r="E1313" s="1">
        <v>0</v>
      </c>
      <c r="F1313">
        <v>4571.4130500000001</v>
      </c>
      <c r="G1313" s="1" t="s">
        <v>68</v>
      </c>
    </row>
    <row r="1314" spans="1:7" x14ac:dyDescent="0.25">
      <c r="A1314">
        <v>34</v>
      </c>
      <c r="B1314" s="1">
        <v>1</v>
      </c>
      <c r="C1314">
        <v>42.9</v>
      </c>
      <c r="D1314">
        <v>1</v>
      </c>
      <c r="E1314" s="1">
        <v>0</v>
      </c>
      <c r="F1314">
        <v>4536.259</v>
      </c>
      <c r="G1314" s="1" t="s">
        <v>80</v>
      </c>
    </row>
    <row r="1315" spans="1:7" x14ac:dyDescent="0.25">
      <c r="A1315">
        <v>19</v>
      </c>
      <c r="B1315" s="1">
        <v>0</v>
      </c>
      <c r="C1315">
        <v>34.700000000000003</v>
      </c>
      <c r="D1315">
        <v>2</v>
      </c>
      <c r="E1315" s="1">
        <v>1</v>
      </c>
      <c r="F1315">
        <v>36397.576000000001</v>
      </c>
      <c r="G1315" s="1" t="s">
        <v>80</v>
      </c>
    </row>
    <row r="1316" spans="1:7" x14ac:dyDescent="0.25">
      <c r="A1316">
        <v>30</v>
      </c>
      <c r="B1316" s="1">
        <v>0</v>
      </c>
      <c r="C1316">
        <v>23.655000000000001</v>
      </c>
      <c r="D1316">
        <v>3</v>
      </c>
      <c r="E1316" s="1">
        <v>1</v>
      </c>
      <c r="F1316">
        <v>18765.87545</v>
      </c>
      <c r="G1316" s="1" t="s">
        <v>68</v>
      </c>
    </row>
    <row r="1317" spans="1:7" x14ac:dyDescent="0.25">
      <c r="A1317">
        <v>18</v>
      </c>
      <c r="B1317" s="1">
        <v>1</v>
      </c>
      <c r="C1317">
        <v>28.31</v>
      </c>
      <c r="D1317">
        <v>1</v>
      </c>
      <c r="E1317" s="1">
        <v>0</v>
      </c>
      <c r="F1317">
        <v>11272.331389999999</v>
      </c>
      <c r="G1317" s="1" t="s">
        <v>79</v>
      </c>
    </row>
    <row r="1318" spans="1:7" x14ac:dyDescent="0.25">
      <c r="A1318">
        <v>19</v>
      </c>
      <c r="B1318" s="1">
        <v>0</v>
      </c>
      <c r="C1318">
        <v>20.6</v>
      </c>
      <c r="D1318">
        <v>0</v>
      </c>
      <c r="E1318" s="1">
        <v>0</v>
      </c>
      <c r="F1318">
        <v>1731.6769999999999</v>
      </c>
      <c r="G1318" s="1" t="s">
        <v>80</v>
      </c>
    </row>
    <row r="1319" spans="1:7" x14ac:dyDescent="0.25">
      <c r="A1319">
        <v>18</v>
      </c>
      <c r="B1319" s="1">
        <v>1</v>
      </c>
      <c r="C1319">
        <v>53.13</v>
      </c>
      <c r="D1319">
        <v>0</v>
      </c>
      <c r="E1319" s="1">
        <v>0</v>
      </c>
      <c r="F1319">
        <v>1163.4627</v>
      </c>
      <c r="G1319" s="1" t="s">
        <v>78</v>
      </c>
    </row>
    <row r="1320" spans="1:7" x14ac:dyDescent="0.25">
      <c r="A1320">
        <v>35</v>
      </c>
      <c r="B1320" s="1">
        <v>1</v>
      </c>
      <c r="C1320">
        <v>39.71</v>
      </c>
      <c r="D1320">
        <v>4</v>
      </c>
      <c r="E1320" s="1">
        <v>0</v>
      </c>
      <c r="F1320">
        <v>19496.71917</v>
      </c>
      <c r="G1320" s="1" t="s">
        <v>79</v>
      </c>
    </row>
    <row r="1321" spans="1:7" x14ac:dyDescent="0.25">
      <c r="A1321">
        <v>39</v>
      </c>
      <c r="B1321" s="1">
        <v>0</v>
      </c>
      <c r="C1321">
        <v>26.315000000000001</v>
      </c>
      <c r="D1321">
        <v>2</v>
      </c>
      <c r="E1321" s="1">
        <v>0</v>
      </c>
      <c r="F1321">
        <v>7201.7008500000002</v>
      </c>
      <c r="G1321" s="1" t="s">
        <v>68</v>
      </c>
    </row>
    <row r="1322" spans="1:7" x14ac:dyDescent="0.25">
      <c r="A1322">
        <v>31</v>
      </c>
      <c r="B1322" s="1">
        <v>1</v>
      </c>
      <c r="C1322">
        <v>31.065000000000001</v>
      </c>
      <c r="D1322">
        <v>3</v>
      </c>
      <c r="E1322" s="1">
        <v>0</v>
      </c>
      <c r="F1322">
        <v>5425.0233500000004</v>
      </c>
      <c r="G1322" s="1" t="s">
        <v>68</v>
      </c>
    </row>
    <row r="1323" spans="1:7" x14ac:dyDescent="0.25">
      <c r="A1323">
        <v>62</v>
      </c>
      <c r="B1323" s="1">
        <v>1</v>
      </c>
      <c r="C1323">
        <v>26.695</v>
      </c>
      <c r="D1323">
        <v>0</v>
      </c>
      <c r="E1323" s="1">
        <v>1</v>
      </c>
      <c r="F1323">
        <v>28101.333050000001</v>
      </c>
      <c r="G1323" s="1" t="s">
        <v>79</v>
      </c>
    </row>
    <row r="1324" spans="1:7" x14ac:dyDescent="0.25">
      <c r="A1324">
        <v>62</v>
      </c>
      <c r="B1324" s="1">
        <v>1</v>
      </c>
      <c r="C1324">
        <v>38.83</v>
      </c>
      <c r="D1324">
        <v>0</v>
      </c>
      <c r="E1324" s="1">
        <v>0</v>
      </c>
      <c r="F1324">
        <v>12981.3457</v>
      </c>
      <c r="G1324" s="1" t="s">
        <v>78</v>
      </c>
    </row>
    <row r="1325" spans="1:7" x14ac:dyDescent="0.25">
      <c r="A1325">
        <v>42</v>
      </c>
      <c r="B1325" s="1">
        <v>0</v>
      </c>
      <c r="C1325">
        <v>40.369999999999997</v>
      </c>
      <c r="D1325">
        <v>2</v>
      </c>
      <c r="E1325" s="1">
        <v>1</v>
      </c>
      <c r="F1325">
        <v>43896.376300000004</v>
      </c>
      <c r="G1325" s="1" t="s">
        <v>78</v>
      </c>
    </row>
    <row r="1326" spans="1:7" x14ac:dyDescent="0.25">
      <c r="A1326">
        <v>31</v>
      </c>
      <c r="B1326" s="1">
        <v>1</v>
      </c>
      <c r="C1326">
        <v>25.934999999999999</v>
      </c>
      <c r="D1326">
        <v>1</v>
      </c>
      <c r="E1326" s="1">
        <v>0</v>
      </c>
      <c r="F1326">
        <v>4239.8926499999998</v>
      </c>
      <c r="G1326" s="1" t="s">
        <v>68</v>
      </c>
    </row>
    <row r="1327" spans="1:7" x14ac:dyDescent="0.25">
      <c r="A1327">
        <v>61</v>
      </c>
      <c r="B1327" s="1">
        <v>1</v>
      </c>
      <c r="C1327">
        <v>33.534999999999997</v>
      </c>
      <c r="D1327">
        <v>0</v>
      </c>
      <c r="E1327" s="1">
        <v>0</v>
      </c>
      <c r="F1327">
        <v>13143.336649999999</v>
      </c>
      <c r="G1327" s="1" t="s">
        <v>79</v>
      </c>
    </row>
    <row r="1328" spans="1:7" x14ac:dyDescent="0.25">
      <c r="A1328">
        <v>42</v>
      </c>
      <c r="B1328" s="1">
        <v>0</v>
      </c>
      <c r="C1328">
        <v>32.869999999999997</v>
      </c>
      <c r="D1328">
        <v>0</v>
      </c>
      <c r="E1328" s="1">
        <v>0</v>
      </c>
      <c r="F1328">
        <v>7050.0213000000003</v>
      </c>
      <c r="G1328" s="1" t="s">
        <v>79</v>
      </c>
    </row>
    <row r="1329" spans="1:7" x14ac:dyDescent="0.25">
      <c r="A1329">
        <v>51</v>
      </c>
      <c r="B1329" s="1">
        <v>1</v>
      </c>
      <c r="C1329">
        <v>30.03</v>
      </c>
      <c r="D1329">
        <v>1</v>
      </c>
      <c r="E1329" s="1">
        <v>0</v>
      </c>
      <c r="F1329">
        <v>9377.9046999999991</v>
      </c>
      <c r="G1329" s="1" t="s">
        <v>78</v>
      </c>
    </row>
    <row r="1330" spans="1:7" x14ac:dyDescent="0.25">
      <c r="A1330">
        <v>23</v>
      </c>
      <c r="B1330" s="1">
        <v>0</v>
      </c>
      <c r="C1330">
        <v>24.225000000000001</v>
      </c>
      <c r="D1330">
        <v>2</v>
      </c>
      <c r="E1330" s="1">
        <v>0</v>
      </c>
      <c r="F1330">
        <v>22395.74424</v>
      </c>
      <c r="G1330" s="1" t="s">
        <v>79</v>
      </c>
    </row>
    <row r="1331" spans="1:7" x14ac:dyDescent="0.25">
      <c r="A1331">
        <v>52</v>
      </c>
      <c r="B1331" s="1">
        <v>1</v>
      </c>
      <c r="C1331">
        <v>38.6</v>
      </c>
      <c r="D1331">
        <v>2</v>
      </c>
      <c r="E1331" s="1">
        <v>0</v>
      </c>
      <c r="F1331">
        <v>10325.206</v>
      </c>
      <c r="G1331" s="1" t="s">
        <v>80</v>
      </c>
    </row>
    <row r="1332" spans="1:7" x14ac:dyDescent="0.25">
      <c r="A1332">
        <v>57</v>
      </c>
      <c r="B1332" s="1">
        <v>0</v>
      </c>
      <c r="C1332">
        <v>25.74</v>
      </c>
      <c r="D1332">
        <v>2</v>
      </c>
      <c r="E1332" s="1">
        <v>0</v>
      </c>
      <c r="F1332">
        <v>12629.1656</v>
      </c>
      <c r="G1332" s="1" t="s">
        <v>78</v>
      </c>
    </row>
    <row r="1333" spans="1:7" x14ac:dyDescent="0.25">
      <c r="A1333">
        <v>23</v>
      </c>
      <c r="B1333" s="1">
        <v>0</v>
      </c>
      <c r="C1333">
        <v>33.4</v>
      </c>
      <c r="D1333">
        <v>0</v>
      </c>
      <c r="E1333" s="1">
        <v>0</v>
      </c>
      <c r="F1333">
        <v>10795.937330000001</v>
      </c>
      <c r="G1333" s="1" t="s">
        <v>80</v>
      </c>
    </row>
    <row r="1334" spans="1:7" x14ac:dyDescent="0.25">
      <c r="A1334">
        <v>52</v>
      </c>
      <c r="B1334" s="1">
        <v>0</v>
      </c>
      <c r="C1334">
        <v>44.7</v>
      </c>
      <c r="D1334">
        <v>3</v>
      </c>
      <c r="E1334" s="1">
        <v>0</v>
      </c>
      <c r="F1334">
        <v>11411.684999999999</v>
      </c>
      <c r="G1334" s="1" t="s">
        <v>80</v>
      </c>
    </row>
    <row r="1335" spans="1:7" x14ac:dyDescent="0.25">
      <c r="A1335">
        <v>50</v>
      </c>
      <c r="B1335" s="1">
        <v>1</v>
      </c>
      <c r="C1335">
        <v>30.97</v>
      </c>
      <c r="D1335">
        <v>3</v>
      </c>
      <c r="E1335" s="1">
        <v>0</v>
      </c>
      <c r="F1335">
        <v>10600.5483</v>
      </c>
      <c r="G1335" s="1" t="s">
        <v>68</v>
      </c>
    </row>
    <row r="1336" spans="1:7" x14ac:dyDescent="0.25">
      <c r="A1336">
        <v>18</v>
      </c>
      <c r="B1336" s="1">
        <v>0</v>
      </c>
      <c r="C1336">
        <v>31.92</v>
      </c>
      <c r="D1336">
        <v>0</v>
      </c>
      <c r="E1336" s="1">
        <v>0</v>
      </c>
      <c r="F1336">
        <v>2205.9807999999998</v>
      </c>
      <c r="G1336" s="1" t="s">
        <v>79</v>
      </c>
    </row>
    <row r="1337" spans="1:7" x14ac:dyDescent="0.25">
      <c r="A1337">
        <v>18</v>
      </c>
      <c r="B1337" s="1">
        <v>0</v>
      </c>
      <c r="C1337">
        <v>36.85</v>
      </c>
      <c r="D1337">
        <v>0</v>
      </c>
      <c r="E1337" s="1">
        <v>0</v>
      </c>
      <c r="F1337">
        <v>1629.8335</v>
      </c>
      <c r="G1337" s="1" t="s">
        <v>78</v>
      </c>
    </row>
    <row r="1338" spans="1:7" x14ac:dyDescent="0.25">
      <c r="A1338">
        <v>21</v>
      </c>
      <c r="B1338" s="1">
        <v>0</v>
      </c>
      <c r="C1338">
        <v>25.8</v>
      </c>
      <c r="D1338">
        <v>0</v>
      </c>
      <c r="E1338" s="1">
        <v>0</v>
      </c>
      <c r="F1338">
        <v>2007.9449999999999</v>
      </c>
      <c r="G1338" s="1" t="s">
        <v>80</v>
      </c>
    </row>
    <row r="1339" spans="1:7" x14ac:dyDescent="0.25">
      <c r="A1339">
        <v>61</v>
      </c>
      <c r="B1339" s="1">
        <v>0</v>
      </c>
      <c r="C1339">
        <v>29.07</v>
      </c>
      <c r="D1339">
        <v>0</v>
      </c>
      <c r="E1339" s="1">
        <v>1</v>
      </c>
      <c r="F1339">
        <v>29141.3603</v>
      </c>
      <c r="G1339" s="1" t="s">
        <v>68</v>
      </c>
    </row>
  </sheetData>
  <sheetProtection algorithmName="SHA-512" hashValue="aNXj2dHmzyrXBOc2We3kGdqW3Hh1eCmJPuyPIeE/HE2eIcy1W3/GuEipiotQW2Rf9XO7QIthy/2UhQpesfz60g==" saltValue="aOwhIPMBqFD1q19QozRlaA==" spinCount="100000" sheet="1" objects="1" scenarios="1"/>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CBE7C13A-9BAD-4EA2-BEBB-23D69CB7D726}">
  <ds:schemaRefs>
    <ds:schemaRef ds:uri="http://schemas.microsoft.com/DataMashup"/>
  </ds:schemaRefs>
</ds:datastoreItem>
</file>

<file path=customXml/itemProps2.xml><?xml version="1.0" encoding="utf-8"?>
<ds:datastoreItem xmlns:ds="http://schemas.openxmlformats.org/officeDocument/2006/customXml" ds:itemID="{3EBC8E18-9FC9-43B8-8CCE-FDFBCF13F8B3}">
  <ds:schemaRefs/>
</ds:datastoreItem>
</file>

<file path=customXml/itemProps3.xml><?xml version="1.0" encoding="utf-8"?>
<ds:datastoreItem xmlns:ds="http://schemas.openxmlformats.org/officeDocument/2006/customXml" ds:itemID="{E9740EA6-382F-481B-8685-99682F6968B0}">
  <ds:schemaRefs/>
</ds:datastoreItem>
</file>

<file path=customXml/itemProps4.xml><?xml version="1.0" encoding="utf-8"?>
<ds:datastoreItem xmlns:ds="http://schemas.openxmlformats.org/officeDocument/2006/customXml" ds:itemID="{CA5AA02A-EFE2-4CDE-93C4-3217F047081E}">
  <ds:schemaRefs/>
</ds:datastoreItem>
</file>

<file path=customXml/itemProps5.xml><?xml version="1.0" encoding="utf-8"?>
<ds:datastoreItem xmlns:ds="http://schemas.openxmlformats.org/officeDocument/2006/customXml" ds:itemID="{68FB28A5-01E9-46D5-9385-28DEC161C677}">
  <ds:schemaRefs/>
</ds:datastoreItem>
</file>

<file path=customXml/itemProps6.xml><?xml version="1.0" encoding="utf-8"?>
<ds:datastoreItem xmlns:ds="http://schemas.openxmlformats.org/officeDocument/2006/customXml" ds:itemID="{1EC65DC2-48E8-4B3F-88A2-484E17B2E08D}">
  <ds:schemaRefs/>
</ds:datastoreItem>
</file>

<file path=customXml/itemProps7.xml><?xml version="1.0" encoding="utf-8"?>
<ds:datastoreItem xmlns:ds="http://schemas.openxmlformats.org/officeDocument/2006/customXml" ds:itemID="{AAC9B0AA-A4A0-4F59-9D7B-AD9AEB747E33}">
  <ds:schemaRefs/>
</ds:datastoreItem>
</file>

<file path=customXml/itemProps8.xml><?xml version="1.0" encoding="utf-8"?>
<ds:datastoreItem xmlns:ds="http://schemas.openxmlformats.org/officeDocument/2006/customXml" ds:itemID="{43811607-8D9C-4C7E-8D59-71271234C32D}">
  <ds:schemaRefs/>
</ds:datastoreItem>
</file>

<file path=customXml/itemProps9.xml><?xml version="1.0" encoding="utf-8"?>
<ds:datastoreItem xmlns:ds="http://schemas.openxmlformats.org/officeDocument/2006/customXml" ds:itemID="{8D0FE37E-266E-4953-A665-4DB10F63EC5A}">
  <ds:schemaRefs/>
</ds:datastoreItem>
</file>

<file path=customXml/itemProps10.xml><?xml version="1.0" encoding="utf-8"?>
<ds:datastoreItem xmlns:ds="http://schemas.openxmlformats.org/officeDocument/2006/customXml" ds:itemID="{90C90DDA-75CD-42EC-BFA8-4C5AE3B9C38C}">
  <ds:schemaRefs/>
</ds:datastoreItem>
</file>

<file path=customXml/itemProps11.xml><?xml version="1.0" encoding="utf-8"?>
<ds:datastoreItem xmlns:ds="http://schemas.openxmlformats.org/officeDocument/2006/customXml" ds:itemID="{CFD70D8C-EDD4-4C6B-A168-81EEDC0757DD}">
  <ds:schemaRefs/>
</ds:datastoreItem>
</file>

<file path=customXml/itemProps12.xml><?xml version="1.0" encoding="utf-8"?>
<ds:datastoreItem xmlns:ds="http://schemas.openxmlformats.org/officeDocument/2006/customXml" ds:itemID="{E30F7A19-B1BB-40FF-AFF5-55817B71DEEB}">
  <ds:schemaRefs/>
</ds:datastoreItem>
</file>

<file path=customXml/itemProps13.xml><?xml version="1.0" encoding="utf-8"?>
<ds:datastoreItem xmlns:ds="http://schemas.openxmlformats.org/officeDocument/2006/customXml" ds:itemID="{35D9AAA4-C8B8-4641-BFD1-55610D9257D0}">
  <ds:schemaRefs/>
</ds:datastoreItem>
</file>

<file path=customXml/itemProps14.xml><?xml version="1.0" encoding="utf-8"?>
<ds:datastoreItem xmlns:ds="http://schemas.openxmlformats.org/officeDocument/2006/customXml" ds:itemID="{DF497DFD-2B06-46CB-A3AC-9383271BB73D}">
  <ds:schemaRefs/>
</ds:datastoreItem>
</file>

<file path=customXml/itemProps15.xml><?xml version="1.0" encoding="utf-8"?>
<ds:datastoreItem xmlns:ds="http://schemas.openxmlformats.org/officeDocument/2006/customXml" ds:itemID="{DB40E571-98E9-4B59-8641-434E732432E5}">
  <ds:schemaRefs/>
</ds:datastoreItem>
</file>

<file path=customXml/itemProps16.xml><?xml version="1.0" encoding="utf-8"?>
<ds:datastoreItem xmlns:ds="http://schemas.openxmlformats.org/officeDocument/2006/customXml" ds:itemID="{D5B8E0D9-5403-4BAC-A9E7-0877C2B8100D}">
  <ds:schemaRefs/>
</ds:datastoreItem>
</file>

<file path=customXml/itemProps17.xml><?xml version="1.0" encoding="utf-8"?>
<ds:datastoreItem xmlns:ds="http://schemas.openxmlformats.org/officeDocument/2006/customXml" ds:itemID="{59F4BAF6-7451-4961-A4C7-C927B510DE5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Correlation Analysis</vt:lpstr>
      <vt:lpstr>DESCRIPTIVE STATISTICS</vt:lpstr>
      <vt:lpstr>REGRESSION</vt:lpstr>
      <vt:lpstr>ANALYSIS</vt:lpstr>
      <vt:lpstr>ALL PLOTS</vt:lpstr>
      <vt:lpstr>REGRESSION PLOTS</vt:lpstr>
      <vt:lpstr>PIVOT TABLES</vt:lpstr>
      <vt:lpstr>INSURANCE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Eniifeoluwa</dc:creator>
  <cp:lastModifiedBy>Eniifeoluwa</cp:lastModifiedBy>
  <dcterms:created xsi:type="dcterms:W3CDTF">2024-02-23T18:36:27Z</dcterms:created>
  <dcterms:modified xsi:type="dcterms:W3CDTF">2024-03-05T05:55:39Z</dcterms:modified>
</cp:coreProperties>
</file>