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uan Prieto\Documents\Tareas\"/>
    </mc:Choice>
  </mc:AlternateContent>
  <xr:revisionPtr revIDLastSave="0" documentId="8_{F9A0E6A8-B296-4B0B-8902-D10A280CA888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Respuestas" sheetId="1" r:id="rId1"/>
    <sheet name="Especies" sheetId="2" r:id="rId2"/>
    <sheet name="Opciones de compra" sheetId="5" r:id="rId3"/>
    <sheet name="Animales De Calle" sheetId="6" r:id="rId4"/>
    <sheet name="Compras" sheetId="7" r:id="rId5"/>
  </sheets>
  <definedNames>
    <definedName name="_xlcn.WorksheetConnection_RecoleccióndeinformaciónEnjoYourPetrespuestas.xlsxTabla2" hidden="1">Tabla2</definedName>
    <definedName name="DatosExternos_1" localSheetId="0" hidden="1">Respuestas!$B$1:$U$104</definedName>
  </definedNames>
  <calcPr calcId="191029"/>
  <pivotCaches>
    <pivotCache cacheId="0" r:id="rId6"/>
    <pivotCache cacheId="1" r:id="rId7"/>
  </pivotCaches>
  <extLst>
    <ext xmlns:x15="http://schemas.microsoft.com/office/spreadsheetml/2010/11/main" uri="{FCE2AD5D-F65C-4FA6-A056-5C36A1767C68}">
      <x15:dataModel>
        <x15:modelTables>
          <x15:modelTable id="Tabla2" name="Tabla2" connection="WorksheetConnection_Recolección de información EnjoYourPet (respuestas).xlsx!Tabla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 a="1"/>
  <c r="E10" i="2" s="1"/>
  <c r="E11" i="2" a="1"/>
  <c r="E11" i="2" s="1"/>
  <c r="E12" i="2" a="1"/>
  <c r="E12" i="2" s="1"/>
  <c r="E13" i="2" a="1"/>
  <c r="E13" i="2" s="1"/>
  <c r="E14" i="2" a="1"/>
  <c r="E14" i="2" s="1"/>
  <c r="E17" i="2"/>
  <c r="E16" i="2" l="1"/>
  <c r="F12" i="2" s="1"/>
  <c r="F14" i="2" l="1"/>
  <c r="F13" i="2"/>
  <c r="F10" i="2"/>
  <c r="F11" i="2"/>
  <c r="E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Prieto</author>
  </authors>
  <commentList>
    <comment ref="D18" authorId="0" shapeId="0" xr:uid="{6C23ABFC-F612-4E70-82FD-32DD949D2E5D}">
      <text>
        <r>
          <rPr>
            <b/>
            <sz val="9"/>
            <color indexed="81"/>
            <rFont val="Tahoma"/>
            <family val="2"/>
          </rPr>
          <t>Juan Prieto:</t>
        </r>
        <r>
          <rPr>
            <sz val="9"/>
            <color indexed="81"/>
            <rFont val="Tahoma"/>
            <family val="2"/>
          </rPr>
          <t xml:space="preserve">
Media de mascotas por propietario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A6DCA-AFC2-4E16-A0CB-34ADF88F7B45}" keepAlive="1" name="Consulta - Recolección de información EnjoYourPet (respuestas) - Respuestas de formular (2)" description="Conexión a la consulta 'Recolección de información EnjoYourPet (respuestas) - Respuestas de formular (2)' en el libro." type="5" refreshedVersion="8" background="1" saveData="1">
    <dbPr connection="Provider=Microsoft.Mashup.OleDb.1;Data Source=$Workbook$;Location=&quot;Recolección de información EnjoYourPet (respuestas) - Respuestas de formular (2)&quot;;Extended Properties=&quot;&quot;" command="SELECT * FROM [Recolección de información EnjoYourPet (respuestas) - Respuestas de formular (2)]"/>
  </connection>
  <connection id="2" xr16:uid="{422BBD7B-D037-45C0-A502-717EBB68A8D8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2844639-649B-4726-9EF7-59A6A67B57F1}" name="WorksheetConnection_Recolección de información EnjoYourPet (respuestas).xlsx!Tabla2" type="102" refreshedVersion="8" minRefreshableVersion="5">
    <extLst>
      <ext xmlns:x15="http://schemas.microsoft.com/office/spreadsheetml/2010/11/main" uri="{DE250136-89BD-433C-8126-D09CA5730AF9}">
        <x15:connection id="Tabla2" autoDelete="1">
          <x15:rangePr sourceName="_xlcn.WorksheetConnection_RecoleccióndeinformaciónEnjoYourPetrespuestas.xlsxTabla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<sst xmlns="http://schemas.openxmlformats.org/spreadsheetml/2006/main" count="1979" uniqueCount="166">
  <si>
    <t>Marca temporal</t>
  </si>
  <si>
    <t>¿Vive en Bogotá?</t>
  </si>
  <si>
    <t>¿Por favor indique su estrato socioeconómico?</t>
  </si>
  <si>
    <t>¿Cuál es su edad?</t>
  </si>
  <si>
    <t>¿Tiene o ha tenido mascota?</t>
  </si>
  <si>
    <t>Seleccione la o las especies</t>
  </si>
  <si>
    <t>En el siguiente rango indique cuánto le cuesta mensualmente la manutención de su mascota</t>
  </si>
  <si>
    <t>¿Qué productos compra para su mascota?</t>
  </si>
  <si>
    <t>¿Qué opción de compra utiliza frecuentemente?</t>
  </si>
  <si>
    <t>¿Tiene conocimiento en entrenamiento básico para mascotas?</t>
  </si>
  <si>
    <t>¿Tiene presente sitios Pet Friendly cerca de su hogar?</t>
  </si>
  <si>
    <t>¿Conoce la ubicación de veterinarias en caso de una emergencia?</t>
  </si>
  <si>
    <t>¿Se ha perdido su mascota en algún momento?</t>
  </si>
  <si>
    <t>Si la respuesta anterior es afirmativa, ¿Pudo encontrarla?</t>
  </si>
  <si>
    <t>¿Ha pensado dar en adopción  a su mascota?</t>
  </si>
  <si>
    <t>Si la respuesta anterior es afirmativa ¿Puede escribir la razón?</t>
  </si>
  <si>
    <t>¿En los últimos días ha visto animales en condición de calle?</t>
  </si>
  <si>
    <t>Si la respuesta anterior es afirmativa, seleccione la especie</t>
  </si>
  <si>
    <t>¿A pensado adoptar un animal en condición de calle?</t>
  </si>
  <si>
    <t>¿De que forma cree usted que se puede ayudar a estos animales?</t>
  </si>
  <si>
    <t>Sí</t>
  </si>
  <si>
    <t>21-25</t>
  </si>
  <si>
    <t>Gato, Perro</t>
  </si>
  <si>
    <t>$51.000 - $100.000</t>
  </si>
  <si>
    <t>Alimentación, Aseo</t>
  </si>
  <si>
    <t>En cualquier tienda fisica que tenga el producto</t>
  </si>
  <si>
    <t>No</t>
  </si>
  <si>
    <t>No Aplica</t>
  </si>
  <si>
    <t>Falta de dinero para mantenerlos</t>
  </si>
  <si>
    <t>Perro</t>
  </si>
  <si>
    <t>Entre 18 y 25 años</t>
  </si>
  <si>
    <t>Gato, Perro, Ave</t>
  </si>
  <si>
    <t>Alimentación, Aseo, Accesorios</t>
  </si>
  <si>
    <t>Tienda física (Diferente a la especializada) que tenga el producto</t>
  </si>
  <si>
    <t>No tenía plata</t>
  </si>
  <si>
    <t>Perro, Gato</t>
  </si>
  <si>
    <t>Entre 26 y 35 años</t>
  </si>
  <si>
    <t>Mas de $100.000</t>
  </si>
  <si>
    <t>Alimentación, Aseo, Juguetes, Accesorios</t>
  </si>
  <si>
    <t>Tienda física especializada</t>
  </si>
  <si>
    <t>Omitir rsp</t>
  </si>
  <si>
    <t xml:space="preserve">Con programas de esterilización y de alimentación, baño, servicios veterinarios </t>
  </si>
  <si>
    <t>Mayor de 36 años</t>
  </si>
  <si>
    <t xml:space="preserve">Si puedo, brindándoles comida </t>
  </si>
  <si>
    <t>Peces - Rana</t>
  </si>
  <si>
    <t>Menos de $10.000</t>
  </si>
  <si>
    <t>Crear albergues y hacer más campañas de esterilización</t>
  </si>
  <si>
    <t>$10.000 - $50.000</t>
  </si>
  <si>
    <t>Alimentación</t>
  </si>
  <si>
    <t xml:space="preserve">Brindándole un buen ambiente </t>
  </si>
  <si>
    <t>Gato</t>
  </si>
  <si>
    <t>Si</t>
  </si>
  <si>
    <t xml:space="preserve">Adoptando si se puede, o dando algo de comida </t>
  </si>
  <si>
    <t>Centros de acogimiento zonales</t>
  </si>
  <si>
    <t xml:space="preserve">Fundaciones </t>
  </si>
  <si>
    <t>Ya lo hice</t>
  </si>
  <si>
    <t xml:space="preserve">Dándoles un hogar con amor </t>
  </si>
  <si>
    <t>Menor de 17 años</t>
  </si>
  <si>
    <t>Sitio web especializado</t>
  </si>
  <si>
    <t xml:space="preserve">Darles de comer o difundir una foto del animal para darlo en adopción </t>
  </si>
  <si>
    <t>Dandoles comida</t>
  </si>
  <si>
    <t xml:space="preserve">Centros de adopción </t>
  </si>
  <si>
    <t xml:space="preserve">Llevándolo a un centro de protección animal </t>
  </si>
  <si>
    <t>Otro</t>
  </si>
  <si>
    <t xml:space="preserve">Adoptando </t>
  </si>
  <si>
    <t xml:space="preserve">Brindándoles Alimentación Y Buscar Un Hogar para Ellos </t>
  </si>
  <si>
    <t>Alimentación, Aseo, Juguetes</t>
  </si>
  <si>
    <t>Brindando alimento e informando a las fundaciones de protección animal.</t>
  </si>
  <si>
    <t>Tal vez</t>
  </si>
  <si>
    <t xml:space="preserve">Dando de comer </t>
  </si>
  <si>
    <t xml:space="preserve">Crear fundaciones para ayudarlos </t>
  </si>
  <si>
    <t>Adoptar el animal para que así pueda ser bienvenido a un hogar y se sienta el calor humano,así mismo darle su alimentación,En caso de alguna enfermedad ser llevado a una ayuda animal o preferiblemente atendido en una veterinaria .</t>
  </si>
  <si>
    <t xml:space="preserve">Fundaciones de mascotas en adopción </t>
  </si>
  <si>
    <t xml:space="preserve">Adoptando o hacer colecta en los barrios para su alimentación </t>
  </si>
  <si>
    <t xml:space="preserve">Yebandolos a sitios que reciben las mascotas </t>
  </si>
  <si>
    <t xml:space="preserve">Con alimentación </t>
  </si>
  <si>
    <t xml:space="preserve">En la alimentación </t>
  </si>
  <si>
    <t>Alimentación, Juguetes</t>
  </si>
  <si>
    <t>Sitio web (Diferente al especializado) que tenga el producto</t>
  </si>
  <si>
    <t xml:space="preserve">Depende de la situación del animalito. </t>
  </si>
  <si>
    <t xml:space="preserve">Se puede ayudar a estos animalitos, en restablecer el reconocimiento a la sociedad ante la inferioridad que existe entre un animalito indefenso a una persona de la Cual si se defienda. 
En adoptar animalitos y en evitar abandonarlos en tratar de comunicar que al tener un animalito trae mucha responsabilidad, ya que es como un miembro más de la Familia. </t>
  </si>
  <si>
    <t>Amárlos y cuidarlos en un hogar.</t>
  </si>
  <si>
    <t>Dandoles un hogar de forma que se realice una campaña donde la gente pueda adoptarlos</t>
  </si>
  <si>
    <t xml:space="preserve">Campanas de concientizar a las personas, y colaboración con fundaciones </t>
  </si>
  <si>
    <t>Llevarlos a un lugar de paso mientras se encuentra un hogar para ellos</t>
  </si>
  <si>
    <t xml:space="preserve">Adoptandolos
</t>
  </si>
  <si>
    <t xml:space="preserve">Dándole techo comida y brindarles la mejor protección </t>
  </si>
  <si>
    <t xml:space="preserve">Acogiendo los animalitos y haciendo un bazar dónde muchas personas se acerquen a conocer y adoptar </t>
  </si>
  <si>
    <t xml:space="preserve">Brindándoles un lugar digno para vivir, alimentación, cuidado y amor </t>
  </si>
  <si>
    <t xml:space="preserve">Trabajo social cuando se pueda </t>
  </si>
  <si>
    <t>Recomendar a lugares que rescaten animalitos</t>
  </si>
  <si>
    <t>Brindadoles algo de comida agua</t>
  </si>
  <si>
    <t xml:space="preserve">Recaudar fondos para poder alimentarlos mensualmente </t>
  </si>
  <si>
    <t>Dandoles un mejor hogar</t>
  </si>
  <si>
    <t>Dándoles una nueva oportunidad y un nuevo hogar</t>
  </si>
  <si>
    <t xml:space="preserve">Esterilizando </t>
  </si>
  <si>
    <t>Con alimentación, atención de salud y buscarles un buen hogar.</t>
  </si>
  <si>
    <t>Adoctando</t>
  </si>
  <si>
    <t>Hamster</t>
  </si>
  <si>
    <t>No botarlos animalitos</t>
  </si>
  <si>
    <t xml:space="preserve">Brindándoles comida </t>
  </si>
  <si>
    <t xml:space="preserve">Dandoles un hogar </t>
  </si>
  <si>
    <t xml:space="preserve">Brindarle un techo y amor . Hay personas que vienen a la ruralidad a abandonar su mascota </t>
  </si>
  <si>
    <t>Comida</t>
  </si>
  <si>
    <t xml:space="preserve">Dándoles un hogar y cuidado.
</t>
  </si>
  <si>
    <t xml:space="preserve">Podría usar las redes sociales para que la gente adopte </t>
  </si>
  <si>
    <t>Muy loco</t>
  </si>
  <si>
    <t xml:space="preserve">Dándoles una protección y cuidándolos </t>
  </si>
  <si>
    <t>Esteriizar</t>
  </si>
  <si>
    <t xml:space="preserve">Dándoles un techo donde dormir y comida </t>
  </si>
  <si>
    <t>Biscandole un hogar</t>
  </si>
  <si>
    <t xml:space="preserve">Dándoles de comer </t>
  </si>
  <si>
    <t xml:space="preserve">Buscando una familia que los cuide </t>
  </si>
  <si>
    <t xml:space="preserve">Fundación </t>
  </si>
  <si>
    <t xml:space="preserve">Tener sitios que puedan acoger a animales de calle </t>
  </si>
  <si>
    <t xml:space="preserve">Consietizacion a la poblacion </t>
  </si>
  <si>
    <t>Apoyando fundaciones para que los tengan</t>
  </si>
  <si>
    <t xml:space="preserve">Dándole agua comida y un techo </t>
  </si>
  <si>
    <t>Creando espacios donde la comunidad haga recolecta de alimentos para gatos y perros, les brinden los primeros auxilios y vacunas necesarias, habilitándoles casas para que estos animalitos tengan donde descansar y promover la adopción.</t>
  </si>
  <si>
    <t>Controlando que no hayan más en condición de calle, dándoles alimento y promoviendo la adopción.</t>
  </si>
  <si>
    <t xml:space="preserve">Comida </t>
  </si>
  <si>
    <t>Dándoles un hogar y respetandolos</t>
  </si>
  <si>
    <t>Dándoles un hogar</t>
  </si>
  <si>
    <t xml:space="preserve">Brindado un lugar para supervivencia </t>
  </si>
  <si>
    <t>Esterilización masiva</t>
  </si>
  <si>
    <t>Alimentación, Accesorios</t>
  </si>
  <si>
    <t>Que los recojan y los lleven a un sitio seguro</t>
  </si>
  <si>
    <t>Dándoles algo de comida</t>
  </si>
  <si>
    <t>Un hogar de paso</t>
  </si>
  <si>
    <t xml:space="preserve">Alimentación </t>
  </si>
  <si>
    <t>Por falta de espacio</t>
  </si>
  <si>
    <t xml:space="preserve">Soy consiente de que no se puede adoptar a todos, pero si se pueden poner comederos y bebederos en los andenes para que ellos coman y beban </t>
  </si>
  <si>
    <t>Tratandolos bien y si hay forma darles comidita</t>
  </si>
  <si>
    <t xml:space="preserve">Con la esterilización </t>
  </si>
  <si>
    <t>Alimentadores en puntos específicos de la Ciudad</t>
  </si>
  <si>
    <t>No se</t>
  </si>
  <si>
    <t>Alimentándolos</t>
  </si>
  <si>
    <t>Esterilización, adopción con proceso formal para verificar que la familia sea la adecuada, servicio veterinario público para animales en condición de calle</t>
  </si>
  <si>
    <t>Creando una fundación con recursos voluntarios</t>
  </si>
  <si>
    <t xml:space="preserve">Apoyando las fundaciones </t>
  </si>
  <si>
    <t>Realizando jornadas de esterilización y de adopción, no promover la compra.</t>
  </si>
  <si>
    <t xml:space="preserve">Pues darle alimentación y si puede darles un techo ayuda alcaldía
</t>
  </si>
  <si>
    <t>Dándoles de comer</t>
  </si>
  <si>
    <t>Especie</t>
  </si>
  <si>
    <t>Recuento</t>
  </si>
  <si>
    <t>Ave</t>
  </si>
  <si>
    <t>Peces</t>
  </si>
  <si>
    <t>Respuestas</t>
  </si>
  <si>
    <t>Total</t>
  </si>
  <si>
    <t>Porcentaje</t>
  </si>
  <si>
    <t>Media</t>
  </si>
  <si>
    <t>Etiquetas de fila</t>
  </si>
  <si>
    <t>Total general</t>
  </si>
  <si>
    <t>(en blanco)</t>
  </si>
  <si>
    <t>(Todas)</t>
  </si>
  <si>
    <t>Cuenta de Marca temporal</t>
  </si>
  <si>
    <t>Cuenta de ¿Cuál es su edad?</t>
  </si>
  <si>
    <t>Total 21-25</t>
  </si>
  <si>
    <t>Total Entre 18 y 25 años</t>
  </si>
  <si>
    <t>Total Entre 26 y 35 años</t>
  </si>
  <si>
    <t>Total Mayor de 36 años</t>
  </si>
  <si>
    <t>Total Menor de 17 años</t>
  </si>
  <si>
    <t>Recuento de Si la respuesta anterior es afirmativa, seleccione la especie</t>
  </si>
  <si>
    <t/>
  </si>
  <si>
    <t xml:space="preserve">Ayudando fundaciónes de cuidado animal </t>
  </si>
  <si>
    <t>Cuidandolos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</si>
</sst>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.0"/>
    <numFmt numFmtId="166" formatCode="0.0%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2" fillId="4" borderId="0" xfId="0" applyFont="1" applyFill="1"/>
    <xf numFmtId="165" fontId="2" fillId="4" borderId="0" xfId="0" applyNumberFormat="1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166" fontId="0" fillId="5" borderId="0" xfId="1" applyNumberFormat="1" applyFont="1" applyFill="1" applyBorder="1"/>
    <xf numFmtId="166" fontId="0" fillId="6" borderId="0" xfId="1" applyNumberFormat="1" applyFont="1" applyFill="1" applyBorder="1"/>
    <xf numFmtId="166" fontId="0" fillId="7" borderId="0" xfId="1" applyNumberFormat="1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8" borderId="0" xfId="0" applyFill="1"/>
    <xf numFmtId="166" fontId="0" fillId="8" borderId="0" xfId="1" applyNumberFormat="1" applyFont="1" applyFill="1" applyBorder="1"/>
    <xf numFmtId="166" fontId="0" fillId="0" borderId="0" xfId="0" applyNumberFormat="1"/>
    <xf numFmtId="0" fontId="3" fillId="9" borderId="0" xfId="0" applyFont="1" applyFill="1"/>
    <xf numFmtId="166" fontId="0" fillId="9" borderId="0" xfId="1" applyNumberFormat="1" applyFont="1" applyFill="1" applyBorder="1"/>
    <xf numFmtId="0" fontId="0" fillId="9" borderId="0" xfId="0" applyFill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NumberFormat="1"/>
  </cellXfs>
  <cellStyles count="2">
    <cellStyle name="Normal" xfId="0" builtinId="0"/>
    <cellStyle name="Porcentaje" xfId="1" builtinId="5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166" formatCode="0.0%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Cantidad</a:t>
            </a:r>
            <a:r>
              <a:rPr lang="es-CO" baseline="0"/>
              <a:t> de Especies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Especies!$D$10:$D$14</c:f>
              <c:strCache>
                <c:ptCount val="5"/>
                <c:pt idx="0">
                  <c:v>Gato</c:v>
                </c:pt>
                <c:pt idx="1">
                  <c:v>Perro</c:v>
                </c:pt>
                <c:pt idx="2">
                  <c:v>Ave</c:v>
                </c:pt>
                <c:pt idx="3">
                  <c:v>Peces</c:v>
                </c:pt>
                <c:pt idx="4">
                  <c:v>Hamster</c:v>
                </c:pt>
              </c:strCache>
            </c:strRef>
          </c:cat>
          <c:val>
            <c:numRef>
              <c:f>Especies!$E$10:$E$14</c:f>
              <c:numCache>
                <c:formatCode>General</c:formatCode>
                <c:ptCount val="5"/>
                <c:pt idx="0">
                  <c:v>49</c:v>
                </c:pt>
                <c:pt idx="1">
                  <c:v>65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F-4BB2-ACFB-E2B1FAB5D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859440"/>
        <c:axId val="890429344"/>
      </c:barChart>
      <c:catAx>
        <c:axId val="94185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Especie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90429344"/>
        <c:crosses val="autoZero"/>
        <c:auto val="1"/>
        <c:lblAlgn val="ctr"/>
        <c:lblOffset val="100"/>
        <c:noMultiLvlLbl val="0"/>
      </c:catAx>
      <c:valAx>
        <c:axId val="8904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Cantidad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1859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Porcentaje de Poblacion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FC-4857-835D-8C627FFA1FA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FC-4857-835D-8C627FFA1FA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FC-4857-835D-8C627FFA1FA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BFC-4857-835D-8C627FFA1FA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BFC-4857-835D-8C627FFA1F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Especies!$D$10:$D$14</c:f>
              <c:strCache>
                <c:ptCount val="5"/>
                <c:pt idx="0">
                  <c:v>Gato</c:v>
                </c:pt>
                <c:pt idx="1">
                  <c:v>Perro</c:v>
                </c:pt>
                <c:pt idx="2">
                  <c:v>Ave</c:v>
                </c:pt>
                <c:pt idx="3">
                  <c:v>Peces</c:v>
                </c:pt>
                <c:pt idx="4">
                  <c:v>Hamster</c:v>
                </c:pt>
              </c:strCache>
            </c:strRef>
          </c:cat>
          <c:val>
            <c:numRef>
              <c:f>Especies!$F$10:$F$14</c:f>
              <c:numCache>
                <c:formatCode>0.0%</c:formatCode>
                <c:ptCount val="5"/>
                <c:pt idx="0">
                  <c:v>0.40833333333333333</c:v>
                </c:pt>
                <c:pt idx="1">
                  <c:v>0.54166666666666663</c:v>
                </c:pt>
                <c:pt idx="2">
                  <c:v>3.3333333333333333E-2</c:v>
                </c:pt>
                <c:pt idx="3">
                  <c:v>8.3333333333333332E-3</c:v>
                </c:pt>
                <c:pt idx="4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7-42BA-9401-B8582EFA5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[Recolección EnjoYourPet.xlsx]Opciones de compra!Tabla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¿Qué opción de compra utiliza frecuentemente?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'Opciones de compra'!$B$2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'Opciones de compra'!$A$3:$A$9</c:f>
              <c:strCache>
                <c:ptCount val="6"/>
                <c:pt idx="0">
                  <c:v>Tienda física especializada</c:v>
                </c:pt>
                <c:pt idx="1">
                  <c:v>Tienda física (Diferente a la especializada) que tenga el producto</c:v>
                </c:pt>
                <c:pt idx="2">
                  <c:v>(en blanco)</c:v>
                </c:pt>
                <c:pt idx="3">
                  <c:v>Sitio web especializado</c:v>
                </c:pt>
                <c:pt idx="4">
                  <c:v>Sitio web (Diferente al especializado) que tenga el producto</c:v>
                </c:pt>
                <c:pt idx="5">
                  <c:v>En cualquier tienda fisica que tenga el producto</c:v>
                </c:pt>
              </c:strCache>
            </c:strRef>
          </c:cat>
          <c:val>
            <c:numRef>
              <c:f>'Opciones de compra'!$B$3:$B$9</c:f>
              <c:numCache>
                <c:formatCode>General</c:formatCode>
                <c:ptCount val="6"/>
                <c:pt idx="0">
                  <c:v>36</c:v>
                </c:pt>
                <c:pt idx="1">
                  <c:v>36</c:v>
                </c:pt>
                <c:pt idx="2">
                  <c:v>18</c:v>
                </c:pt>
                <c:pt idx="3">
                  <c:v>6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2-4607-A2D8-E223CE7FF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953866256"/>
        <c:axId val="951586160"/>
      </c:barChart>
      <c:catAx>
        <c:axId val="9538662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¿Qué opción de compra utiliza frecuentemente?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1586160"/>
        <c:crosses val="autoZero"/>
        <c:auto val="1"/>
        <c:lblAlgn val="ctr"/>
        <c:lblOffset val="100"/>
        <c:noMultiLvlLbl val="0"/>
      </c:catAx>
      <c:valAx>
        <c:axId val="95158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Marca temporal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386625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[Recolección EnjoYourPet.xlsx]Opciones de compra!TablaDinámica11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Opciones Seleccionadas</a:t>
            </a:r>
            <a:r>
              <a:rPr lang="en-US" baseline="0"/>
              <a:t> por Estrato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'Opciones de compra'!$B$19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'Opciones de compra'!$A$20:$A$26</c:f>
              <c:strCache>
                <c:ptCount val="6"/>
                <c:pt idx="0">
                  <c:v>Tienda física especializada</c:v>
                </c:pt>
                <c:pt idx="1">
                  <c:v>Tienda física (Diferente a la especializada) que tenga el producto</c:v>
                </c:pt>
                <c:pt idx="2">
                  <c:v>(en blanco)</c:v>
                </c:pt>
                <c:pt idx="3">
                  <c:v>Sitio web especializado</c:v>
                </c:pt>
                <c:pt idx="4">
                  <c:v>Sitio web (Diferente al especializado) que tenga el producto</c:v>
                </c:pt>
                <c:pt idx="5">
                  <c:v>En cualquier tienda fisica que tenga el producto</c:v>
                </c:pt>
              </c:strCache>
            </c:strRef>
          </c:cat>
          <c:val>
            <c:numRef>
              <c:f>'Opciones de compra'!$B$20:$B$26</c:f>
              <c:numCache>
                <c:formatCode>General</c:formatCode>
                <c:ptCount val="6"/>
                <c:pt idx="0">
                  <c:v>36</c:v>
                </c:pt>
                <c:pt idx="1">
                  <c:v>36</c:v>
                </c:pt>
                <c:pt idx="2">
                  <c:v>18</c:v>
                </c:pt>
                <c:pt idx="3">
                  <c:v>6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1-44C7-B99B-B612E24047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0084895"/>
        <c:axId val="961422448"/>
      </c:barChart>
      <c:catAx>
        <c:axId val="51008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1422448"/>
        <c:crosses val="autoZero"/>
        <c:auto val="1"/>
        <c:lblAlgn val="ctr"/>
        <c:lblOffset val="100"/>
        <c:noMultiLvlLbl val="0"/>
      </c:catAx>
      <c:valAx>
        <c:axId val="9614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00848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[Recolección EnjoYourPet.xlsx]Animales De Calle!Tabla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¿En los últimos días ha visto animales en condición de calle?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'Animales De Calle'!$B$2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610-455D-8BD2-13D8978F81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C00-439D-8EB0-176BB632D758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'Animales De Calle'!$A$3:$A$5</c:f>
              <c:strCache>
                <c:ptCount val="2"/>
                <c:pt idx="0">
                  <c:v>Sí</c:v>
                </c:pt>
                <c:pt idx="1">
                  <c:v>No</c:v>
                </c:pt>
              </c:strCache>
            </c:strRef>
          </c:cat>
          <c:val>
            <c:numRef>
              <c:f>'Animales De Calle'!$B$3:$B$5</c:f>
              <c:numCache>
                <c:formatCode>General</c:formatCode>
                <c:ptCount val="2"/>
                <c:pt idx="0">
                  <c:v>93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0-455D-8BD2-13D8978F81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[Recolección EnjoYourPet.xlsx]Animales De Calle!TablaDinámica8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Poblecion de</a:t>
            </a:r>
            <a:r>
              <a:rPr lang="en-US" baseline="0"/>
              <a:t> Animales en Situacion de Calle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'Animales De Calle'!$B$13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0A-45C4-B0BF-5E6E07D84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0A-45C4-B0BF-5E6E07D842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0A-45C4-B0BF-5E6E07D842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0A-45C4-B0BF-5E6E07D842B5}"/>
              </c:ext>
            </c:extLst>
          </c:dPt>
          <c:cat>
            <c:strRef>
              <c:f>'Animales De Calle'!$A$14:$A$18</c:f>
              <c:strCache>
                <c:ptCount val="4"/>
                <c:pt idx="0">
                  <c:v>Gato</c:v>
                </c:pt>
                <c:pt idx="1">
                  <c:v>Otro</c:v>
                </c:pt>
                <c:pt idx="2">
                  <c:v>Perro</c:v>
                </c:pt>
                <c:pt idx="3">
                  <c:v>Perro, Gato</c:v>
                </c:pt>
              </c:strCache>
            </c:strRef>
          </c:cat>
          <c:val>
            <c:numRef>
              <c:f>'Animales De Calle'!$B$14:$B$18</c:f>
              <c:numCache>
                <c:formatCode>General</c:formatCode>
                <c:ptCount val="4"/>
                <c:pt idx="0">
                  <c:v>1</c:v>
                </c:pt>
                <c:pt idx="1">
                  <c:v>9</c:v>
                </c:pt>
                <c:pt idx="2">
                  <c:v>59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5-4BB8-91C3-A02C54B0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[Recolección EnjoYourPet.xlsx]Animales De Calle!TablaDinámica9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¿Ha Pensado</a:t>
            </a:r>
            <a:r>
              <a:rPr lang="es-CO" baseline="0"/>
              <a:t> En Dar En Adopcion</a:t>
            </a:r>
            <a:r>
              <a:rPr lang="es-CO"/>
              <a:t>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'Animales De Calle'!$B$22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A3-45EC-BCF9-ED0158B6D0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A3-45EC-BCF9-ED0158B6D0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A3-45EC-BCF9-ED0158B6D0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A3-45EC-BCF9-ED0158B6D097}"/>
              </c:ext>
            </c:extLst>
          </c:dPt>
          <c:cat>
            <c:strRef>
              <c:f>'Animales De Calle'!$A$23:$A$27</c:f>
              <c:strCache>
                <c:ptCount val="4"/>
                <c:pt idx="0">
                  <c:v>No</c:v>
                </c:pt>
                <c:pt idx="1">
                  <c:v>Sí</c:v>
                </c:pt>
                <c:pt idx="2">
                  <c:v>Tal vez</c:v>
                </c:pt>
                <c:pt idx="3">
                  <c:v>(en blanco)</c:v>
                </c:pt>
              </c:strCache>
            </c:strRef>
          </c:cat>
          <c:val>
            <c:numRef>
              <c:f>'Animales De Calle'!$B$23:$B$27</c:f>
              <c:numCache>
                <c:formatCode>General</c:formatCode>
                <c:ptCount val="4"/>
                <c:pt idx="0">
                  <c:v>73</c:v>
                </c:pt>
                <c:pt idx="1">
                  <c:v>8</c:v>
                </c:pt>
                <c:pt idx="2">
                  <c:v>2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D-4342-9BA7-1ADE0F738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[Recolección EnjoYourPet.xlsx]Animales De Calle!TablaDinámica10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¿Ha Pensado enAdoptar?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'Animales De Calle'!$B$29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09-4C2F-A962-CA149AE28C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09-4C2F-A962-CA149AE28C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09-4C2F-A962-CA149AE28CC9}"/>
              </c:ext>
            </c:extLst>
          </c:dPt>
          <c:cat>
            <c:strRef>
              <c:f>'Animales De Calle'!$A$30:$A$33</c:f>
              <c:strCache>
                <c:ptCount val="3"/>
                <c:pt idx="0">
                  <c:v>No</c:v>
                </c:pt>
                <c:pt idx="1">
                  <c:v>Sí</c:v>
                </c:pt>
                <c:pt idx="2">
                  <c:v>Ya lo hice</c:v>
                </c:pt>
              </c:strCache>
            </c:strRef>
          </c:cat>
          <c:val>
            <c:numRef>
              <c:f>'Animales De Calle'!$B$30:$B$33</c:f>
              <c:numCache>
                <c:formatCode>General</c:formatCode>
                <c:ptCount val="3"/>
                <c:pt idx="0">
                  <c:v>38</c:v>
                </c:pt>
                <c:pt idx="1">
                  <c:v>42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A-4259-A52F-D24AE7606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741269</xdr:colOff>
      <xdr:row>7</xdr:row>
      <xdr:rowOff>43143</xdr:rowOff>
    </xdr:from>
    <xdr:to>
      <xdr:col>19</xdr:col>
      <xdr:colOff>741269</xdr:colOff>
      <xdr:row>23</xdr:row>
      <xdr:rowOff>52668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E7FD45-8068-4F24-5C88-1A3272CC5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23813</xdr:colOff>
      <xdr:row>7</xdr:row>
      <xdr:rowOff>0</xdr:rowOff>
    </xdr:from>
    <xdr:to>
      <xdr:col>13</xdr:col>
      <xdr:colOff>404813</xdr:colOff>
      <xdr:row>31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ADECD7-5726-D5B1-FDF8-92424F846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17</xdr:row>
      <xdr:rowOff>152400</xdr:rowOff>
    </xdr:to>
    <xdr:graphicFrame macro="">
      <xdr:nvGraphicFramePr>
        <xdr:cNvPr id="2" name="Gráfico 1" descr="Tipo de gráfico: Barras apiladas. &quot;¿Qué opción de compra utiliza frecuentemente?&quot;: Tienda física (Diferente a la especializada) que tenga el producto y Tienda física especializada aparecen más a menudo.&#10;&#10;Descripción generada automáticamente">
          <a:extLst>
            <a:ext uri="{FF2B5EF4-FFF2-40B4-BE49-F238E27FC236}">
              <a16:creationId xmlns:a16="http://schemas.microsoft.com/office/drawing/2014/main" id="{4117D31D-C97E-4997-3163-5487179E6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38099</xdr:colOff>
      <xdr:row>18</xdr:row>
      <xdr:rowOff>142875</xdr:rowOff>
    </xdr:from>
    <xdr:to>
      <xdr:col>6</xdr:col>
      <xdr:colOff>1495425</xdr:colOff>
      <xdr:row>46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2F009F2-56DA-F82F-BFEF-90E2BE3AD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1743076</xdr:colOff>
      <xdr:row>0</xdr:row>
      <xdr:rowOff>152400</xdr:rowOff>
    </xdr:from>
    <xdr:to>
      <xdr:col>6</xdr:col>
      <xdr:colOff>295275</xdr:colOff>
      <xdr:row>17</xdr:row>
      <xdr:rowOff>142875</xdr:rowOff>
    </xdr:to>
    <xdr:graphicFrame macro="">
      <xdr:nvGraphicFramePr>
        <xdr:cNvPr id="2" name="Gráfico 1" descr="Tipo de gráfico: Anillo. Sí representa la mayoría de &quot;¿En los últimos días ha visto animales en condición de calle?&quot;.&#10;&#10;Descripción generada automáticamente">
          <a:extLst>
            <a:ext uri="{FF2B5EF4-FFF2-40B4-BE49-F238E27FC236}">
              <a16:creationId xmlns:a16="http://schemas.microsoft.com/office/drawing/2014/main" id="{158B2347-7A8E-4891-047D-CDBEF8A46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1781175</xdr:colOff>
      <xdr:row>18</xdr:row>
      <xdr:rowOff>76200</xdr:rowOff>
    </xdr:from>
    <xdr:to>
      <xdr:col>6</xdr:col>
      <xdr:colOff>1028700</xdr:colOff>
      <xdr:row>35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62014D-B0ED-9254-7DA5-34A8ED5A7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1771650</xdr:colOff>
      <xdr:row>36</xdr:row>
      <xdr:rowOff>28575</xdr:rowOff>
    </xdr:from>
    <xdr:to>
      <xdr:col>6</xdr:col>
      <xdr:colOff>1019175</xdr:colOff>
      <xdr:row>53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CBF3C2-D8A9-7F8A-52DF-51F1929B0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3086100</xdr:colOff>
      <xdr:row>36</xdr:row>
      <xdr:rowOff>19050</xdr:rowOff>
    </xdr:from>
    <xdr:to>
      <xdr:col>3</xdr:col>
      <xdr:colOff>1381125</xdr:colOff>
      <xdr:row>53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F0F34C2-CFE2-1756-888D-F4BBDF764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Prieto" refreshedDate="45165.646540624999" backgroundQuery="1" createdVersion="8" refreshedVersion="8" minRefreshableVersion="3" recordCount="0" supportSubquery="1" supportAdvancedDrill="1" xr:uid="{16082066-1835-4A17-92CA-2ED6A53BC634}">
  <cacheSource type="external" connectionId="2"/>
  <cacheFields count="2">
    <cacheField name="[Tabla2].[Si la respuesta anterior es afirmativa, seleccione la especie].[Si la respuesta anterior es afirmativa, seleccione la especie]" caption="Si la respuesta anterior es afirmativa, seleccione la especie" numFmtId="0" hierarchy="17" level="1">
      <sharedItems count="4">
        <s v="Gato"/>
        <s v="Otro"/>
        <s v="Perro"/>
        <s v="Perro, Gato"/>
      </sharedItems>
    </cacheField>
    <cacheField name="[Measures].[Recuento de Si la respuesta anterior es afirmativa, seleccione la especie]" caption="Recuento de Si la respuesta anterior es afirmativa, seleccione la especie" numFmtId="0" hierarchy="23" level="32767"/>
  </cacheFields>
  <cacheHierarchies count="24">
    <cacheHierarchy uniqueName="[Tabla2].[Marca temporal]" caption="Marca temporal" attribute="1" time="1" defaultMemberUniqueName="[Tabla2].[Marca temporal].[All]" allUniqueName="[Tabla2].[Marca temporal].[All]" dimensionUniqueName="[Tabla2]" displayFolder="" count="0" memberValueDatatype="7" unbalanced="0"/>
    <cacheHierarchy uniqueName="[Tabla2].[¿Vive en Bogotá?]" caption="¿Vive en Bogotá?" attribute="1" defaultMemberUniqueName="[Tabla2].[¿Vive en Bogotá?].[All]" allUniqueName="[Tabla2].[¿Vive en Bogotá?].[All]" dimensionUniqueName="[Tabla2]" displayFolder="" count="0" memberValueDatatype="130" unbalanced="0"/>
    <cacheHierarchy uniqueName="[Tabla2].[¿Por favor indique su estrato socioeconómico?]" caption="¿Por favor indique su estrato socioeconómico?" attribute="1" defaultMemberUniqueName="[Tabla2].[¿Por favor indique su estrato socioeconómico?].[All]" allUniqueName="[Tabla2].[¿Por favor indique su estrato socioeconómico?].[All]" dimensionUniqueName="[Tabla2]" displayFolder="" count="0" memberValueDatatype="20" unbalanced="0"/>
    <cacheHierarchy uniqueName="[Tabla2].[¿Cuál es su edad?]" caption="¿Cuál es su edad?" attribute="1" defaultMemberUniqueName="[Tabla2].[¿Cuál es su edad?].[All]" allUniqueName="[Tabla2].[¿Cuál es su edad?].[All]" dimensionUniqueName="[Tabla2]" displayFolder="" count="0" memberValueDatatype="130" unbalanced="0"/>
    <cacheHierarchy uniqueName="[Tabla2].[¿Tiene o ha tenido mascota?]" caption="¿Tiene o ha tenido mascota?" attribute="1" defaultMemberUniqueName="[Tabla2].[¿Tiene o ha tenido mascota?].[All]" allUniqueName="[Tabla2].[¿Tiene o ha tenido mascota?].[All]" dimensionUniqueName="[Tabla2]" displayFolder="" count="0" memberValueDatatype="130" unbalanced="0"/>
    <cacheHierarchy uniqueName="[Tabla2].[Seleccione la o las especies]" caption="Seleccione la o las especies" attribute="1" defaultMemberUniqueName="[Tabla2].[Seleccione la o las especies].[All]" allUniqueName="[Tabla2].[Seleccione la o las especies].[All]" dimensionUniqueName="[Tabla2]" displayFolder="" count="0" memberValueDatatype="130" unbalanced="0"/>
    <cacheHierarchy uniqueName="[Tabla2].[En el siguiente rango indique cuánto le cuesta mensualmente la manutención de su mascota]" caption="En el siguiente rango indique cuánto le cuesta mensualmente la manutención de su mascota" attribute="1" defaultMemberUniqueName="[Tabla2].[En el siguiente rango indique cuánto le cuesta mensualmente la manutención de su mascota].[All]" allUniqueName="[Tabla2].[En el siguiente rango indique cuánto le cuesta mensualmente la manutención de su mascota].[All]" dimensionUniqueName="[Tabla2]" displayFolder="" count="0" memberValueDatatype="130" unbalanced="0"/>
    <cacheHierarchy uniqueName="[Tabla2].[¿Qué productos compra para su mascota?]" caption="¿Qué productos compra para su mascota?" attribute="1" defaultMemberUniqueName="[Tabla2].[¿Qué productos compra para su mascota?].[All]" allUniqueName="[Tabla2].[¿Qué productos compra para su mascota?].[All]" dimensionUniqueName="[Tabla2]" displayFolder="" count="0" memberValueDatatype="130" unbalanced="0"/>
    <cacheHierarchy uniqueName="[Tabla2].[¿Qué opción de compra utiliza frecuentemente?]" caption="¿Qué opción de compra utiliza frecuentemente?" attribute="1" defaultMemberUniqueName="[Tabla2].[¿Qué opción de compra utiliza frecuentemente?].[All]" allUniqueName="[Tabla2].[¿Qué opción de compra utiliza frecuentemente?].[All]" dimensionUniqueName="[Tabla2]" displayFolder="" count="0" memberValueDatatype="130" unbalanced="0"/>
    <cacheHierarchy uniqueName="[Tabla2].[¿Tiene conocimiento en entrenamiento básico para mascotas?]" caption="¿Tiene conocimiento en entrenamiento básico para mascotas?" attribute="1" defaultMemberUniqueName="[Tabla2].[¿Tiene conocimiento en entrenamiento básico para mascotas?].[All]" allUniqueName="[Tabla2].[¿Tiene conocimiento en entrenamiento básico para mascotas?].[All]" dimensionUniqueName="[Tabla2]" displayFolder="" count="0" memberValueDatatype="130" unbalanced="0"/>
    <cacheHierarchy uniqueName="[Tabla2].[¿Tiene presente sitios Pet Friendly cerca de su hogar?]" caption="¿Tiene presente sitios Pet Friendly cerca de su hogar?" attribute="1" defaultMemberUniqueName="[Tabla2].[¿Tiene presente sitios Pet Friendly cerca de su hogar?].[All]" allUniqueName="[Tabla2].[¿Tiene presente sitios Pet Friendly cerca de su hogar?].[All]" dimensionUniqueName="[Tabla2]" displayFolder="" count="0" memberValueDatatype="130" unbalanced="0"/>
    <cacheHierarchy uniqueName="[Tabla2].[¿Conoce la ubicación de veterinarias en caso de una emergencia?]" caption="¿Conoce la ubicación de veterinarias en caso de una emergencia?" attribute="1" defaultMemberUniqueName="[Tabla2].[¿Conoce la ubicación de veterinarias en caso de una emergencia?].[All]" allUniqueName="[Tabla2].[¿Conoce la ubicación de veterinarias en caso de una emergencia?].[All]" dimensionUniqueName="[Tabla2]" displayFolder="" count="0" memberValueDatatype="130" unbalanced="0"/>
    <cacheHierarchy uniqueName="[Tabla2].[¿Se ha perdido su mascota en algún momento?]" caption="¿Se ha perdido su mascota en algún momento?" attribute="1" defaultMemberUniqueName="[Tabla2].[¿Se ha perdido su mascota en algún momento?].[All]" allUniqueName="[Tabla2].[¿Se ha perdido su mascota en algún momento?].[All]" dimensionUniqueName="[Tabla2]" displayFolder="" count="0" memberValueDatatype="130" unbalanced="0"/>
    <cacheHierarchy uniqueName="[Tabla2].[Si la respuesta anterior es afirmativa, ¿Pudo encontrarla?]" caption="Si la respuesta anterior es afirmativa, ¿Pudo encontrarla?" attribute="1" defaultMemberUniqueName="[Tabla2].[Si la respuesta anterior es afirmativa, ¿Pudo encontrarla?].[All]" allUniqueName="[Tabla2].[Si la respuesta anterior es afirmativa, ¿Pudo encontrarla?].[All]" dimensionUniqueName="[Tabla2]" displayFolder="" count="0" memberValueDatatype="130" unbalanced="0"/>
    <cacheHierarchy uniqueName="[Tabla2].[¿Ha pensado dar en adopción  a su mascota?]" caption="¿Ha pensado dar en adopción  a su mascota?" attribute="1" defaultMemberUniqueName="[Tabla2].[¿Ha pensado dar en adopción  a su mascota?].[All]" allUniqueName="[Tabla2].[¿Ha pensado dar en adopción  a su mascota?].[All]" dimensionUniqueName="[Tabla2]" displayFolder="" count="0" memberValueDatatype="130" unbalanced="0"/>
    <cacheHierarchy uniqueName="[Tabla2].[Si la respuesta anterior es afirmativa ¿Puede escribir la razón?]" caption="Si la respuesta anterior es afirmativa ¿Puede escribir la razón?" attribute="1" defaultMemberUniqueName="[Tabla2].[Si la respuesta anterior es afirmativa ¿Puede escribir la razón?].[All]" allUniqueName="[Tabla2].[Si la respuesta anterior es afirmativa ¿Puede escribir la razón?].[All]" dimensionUniqueName="[Tabla2]" displayFolder="" count="0" memberValueDatatype="130" unbalanced="0"/>
    <cacheHierarchy uniqueName="[Tabla2].[¿En los últimos días ha visto animales en condición de calle?]" caption="¿En los últimos días ha visto animales en condición de calle?" attribute="1" defaultMemberUniqueName="[Tabla2].[¿En los últimos días ha visto animales en condición de calle?].[All]" allUniqueName="[Tabla2].[¿En los últimos días ha visto animales en condición de calle?].[All]" dimensionUniqueName="[Tabla2]" displayFolder="" count="0" memberValueDatatype="130" unbalanced="0"/>
    <cacheHierarchy uniqueName="[Tabla2].[Si la respuesta anterior es afirmativa, seleccione la especie]" caption="Si la respuesta anterior es afirmativa, seleccione la especie" attribute="1" defaultMemberUniqueName="[Tabla2].[Si la respuesta anterior es afirmativa, seleccione la especie].[All]" allUniqueName="[Tabla2].[Si la respuesta anterior es afirmativa, seleccione la especie].[All]" dimensionUniqueName="[Tabla2]" displayFolder="" count="2" memberValueDatatype="130" unbalanced="0">
      <fieldsUsage count="2">
        <fieldUsage x="-1"/>
        <fieldUsage x="0"/>
      </fieldsUsage>
    </cacheHierarchy>
    <cacheHierarchy uniqueName="[Tabla2].[¿A pensado adoptar un animal en condición de calle?]" caption="¿A pensado adoptar un animal en condición de calle?" attribute="1" defaultMemberUniqueName="[Tabla2].[¿A pensado adoptar un animal en condición de calle?].[All]" allUniqueName="[Tabla2].[¿A pensado adoptar un animal en condición de calle?].[All]" dimensionUniqueName="[Tabla2]" displayFolder="" count="0" memberValueDatatype="130" unbalanced="0"/>
    <cacheHierarchy uniqueName="[Tabla2].[¿De que forma cree usted que se puede ayudar a estos animales?]" caption="¿De que forma cree usted que se puede ayudar a estos animales?" attribute="1" defaultMemberUniqueName="[Tabla2].[¿De que forma cree usted que se puede ayudar a estos animales?].[All]" allUniqueName="[Tabla2].[¿De que forma cree usted que se puede ayudar a estos animales?].[All]" dimensionUniqueName="[Tabla2]" displayFolder="" count="0" memberValueDatatype="130" unbalanced="0"/>
    <cacheHierarchy uniqueName="[Measures].[__XL_Count Tabla2]" caption="__XL_Count Tabla2" measure="1" displayFolder="" measureGroup="Tabla2" count="0" hidden="1"/>
    <cacheHierarchy uniqueName="[Measures].[__No measures defined]" caption="__No measures defined" measure="1" displayFolder="" count="0" hidden="1"/>
    <cacheHierarchy uniqueName="[Measures].[Recuento de ¿En los últimos días ha visto animales en condición de calle?]" caption="Recuento de ¿En los últimos días ha visto animales en condición de calle?" measure="1" displayFolder="" measureGroup="Tabla2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Recuento de Si la respuesta anterior es afirmativa, seleccione la especie]" caption="Recuento de Si la respuesta anterior es afirmativa, seleccione la especie" measure="1" displayFolder="" measureGroup="Tabla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2">
    <dimension measure="1" name="Measures" uniqueName="[Measures]" caption="Measures"/>
    <dimension name="Tabla2" uniqueName="[Tabla2]" caption="Tabla2"/>
  </dimensions>
  <measureGroups count="1">
    <measureGroup name="Tabla2" caption="Tabla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Prieto" refreshedDate="45165.646540856484" createdVersion="8" refreshedVersion="8" minRefreshableVersion="3" recordCount="101" xr:uid="{D1B9EF43-B826-4AB2-B8A1-3488E889B4B4}">
  <cacheSource type="worksheet">
    <worksheetSource name="Tabla2"/>
  </cacheSource>
  <cacheFields count="24">
    <cacheField name="Marca temporal" numFmtId="164">
      <sharedItems containsSemiMixedTypes="0" containsNonDate="0" containsDate="1" containsString="0" minDate="2023-08-23T14:23:14" maxDate="2023-08-26T16:50:44" count="101">
        <d v="2023-08-23T14:23:14"/>
        <d v="2023-08-24T09:24:06"/>
        <d v="2023-08-24T09:24:46"/>
        <d v="2023-08-24T20:22:32"/>
        <d v="2023-08-24T20:35:40"/>
        <d v="2023-08-24T20:39:28"/>
        <d v="2023-08-24T20:40:14"/>
        <d v="2023-08-24T20:44:48"/>
        <d v="2023-08-24T20:45:16"/>
        <d v="2023-08-24T20:47:21"/>
        <d v="2023-08-24T20:48:07"/>
        <d v="2023-08-24T20:48:39"/>
        <d v="2023-08-24T20:49:51"/>
        <d v="2023-08-24T20:50:35"/>
        <d v="2023-08-24T20:51:32"/>
        <d v="2023-08-24T20:52:20"/>
        <d v="2023-08-24T20:53:05"/>
        <d v="2023-08-24T20:54:29"/>
        <d v="2023-08-24T20:54:51"/>
        <d v="2023-08-24T20:56:26"/>
        <d v="2023-08-24T20:56:40"/>
        <d v="2023-08-24T20:57:18"/>
        <d v="2023-08-24T20:58:25"/>
        <d v="2023-08-24T20:58:44"/>
        <d v="2023-08-24T20:59:40"/>
        <d v="2023-08-24T21:00:40"/>
        <d v="2023-08-24T21:03:16"/>
        <d v="2023-08-24T21:03:25"/>
        <d v="2023-08-24T21:05:05"/>
        <d v="2023-08-24T21:05:52"/>
        <d v="2023-08-24T21:08:14"/>
        <d v="2023-08-24T21:08:25"/>
        <d v="2023-08-24T21:10:33"/>
        <d v="2023-08-24T21:10:43"/>
        <d v="2023-08-24T21:10:51"/>
        <d v="2023-08-24T21:11:06"/>
        <d v="2023-08-24T21:12:33"/>
        <d v="2023-08-24T21:13:25"/>
        <d v="2023-08-24T21:14:13"/>
        <d v="2023-08-24T21:15:20"/>
        <d v="2023-08-24T21:16:12"/>
        <d v="2023-08-24T21:22:44"/>
        <d v="2023-08-24T21:22:45"/>
        <d v="2023-08-24T21:23:19"/>
        <d v="2023-08-24T21:23:45"/>
        <d v="2023-08-24T21:24:59"/>
        <d v="2023-08-24T21:25:15"/>
        <d v="2023-08-24T21:28:39"/>
        <d v="2023-08-24T21:29:46"/>
        <d v="2023-08-24T21:30:49"/>
        <d v="2023-08-24T21:31:43"/>
        <d v="2023-08-24T21:32:01"/>
        <d v="2023-08-24T21:33:20"/>
        <d v="2023-08-24T21:33:57"/>
        <d v="2023-08-24T21:36:17"/>
        <d v="2023-08-24T21:44:00"/>
        <d v="2023-08-24T21:48:31"/>
        <d v="2023-08-24T21:53:13"/>
        <d v="2023-08-24T21:53:59"/>
        <d v="2023-08-24T21:54:43"/>
        <d v="2023-08-24T21:57:39"/>
        <d v="2023-08-24T22:00:01"/>
        <d v="2023-08-24T22:00:40"/>
        <d v="2023-08-24T22:16:18"/>
        <d v="2023-08-24T22:16:19"/>
        <d v="2023-08-24T22:23:11"/>
        <d v="2023-08-24T22:29:40"/>
        <d v="2023-08-24T22:34:42"/>
        <d v="2023-08-24T22:39:39"/>
        <d v="2023-08-24T22:49:05"/>
        <d v="2023-08-24T23:09:16"/>
        <d v="2023-08-24T23:11:39"/>
        <d v="2023-08-25T00:02:17"/>
        <d v="2023-08-25T00:35:58"/>
        <d v="2023-08-25T04:01:02"/>
        <d v="2023-08-25T05:13:52"/>
        <d v="2023-08-25T06:10:57"/>
        <d v="2023-08-25T07:18:03"/>
        <d v="2023-08-25T07:29:13"/>
        <d v="2023-08-25T07:36:00"/>
        <d v="2023-08-25T07:51:35"/>
        <d v="2023-08-25T08:16:25"/>
        <d v="2023-08-25T08:19:09"/>
        <d v="2023-08-25T08:25:18"/>
        <d v="2023-08-25T08:30:45"/>
        <d v="2023-08-25T08:31:59"/>
        <d v="2023-08-25T08:39:02"/>
        <d v="2023-08-25T08:43:03"/>
        <d v="2023-08-25T08:43:54"/>
        <d v="2023-08-25T08:47:35"/>
        <d v="2023-08-25T08:52:39"/>
        <d v="2023-08-25T09:03:07"/>
        <d v="2023-08-25T09:05:40"/>
        <d v="2023-08-25T11:53:09"/>
        <d v="2023-08-25T12:09:56"/>
        <d v="2023-08-25T12:40:39"/>
        <d v="2023-08-25T13:22:00"/>
        <d v="2023-08-25T14:06:43"/>
        <d v="2023-08-26T14:29:10"/>
        <d v="2023-08-26T15:50:52"/>
        <d v="2023-08-26T16:50:44"/>
      </sharedItems>
      <fieldGroup par="23"/>
    </cacheField>
    <cacheField name="¿Vive en Bogotá?" numFmtId="0">
      <sharedItems/>
    </cacheField>
    <cacheField name="¿Por favor indique su estrato socioeconómico?" numFmtId="0">
      <sharedItems containsSemiMixedTypes="0" containsString="0" containsNumber="1" containsInteger="1" minValue="0" maxValue="6" count="7">
        <n v="1"/>
        <n v="6"/>
        <n v="3"/>
        <n v="2"/>
        <n v="0"/>
        <n v="4"/>
        <n v="5"/>
      </sharedItems>
    </cacheField>
    <cacheField name="¿Cuál es su edad?" numFmtId="0">
      <sharedItems count="5">
        <s v="21-25"/>
        <s v="Entre 18 y 25 años"/>
        <s v="Entre 26 y 35 años"/>
        <s v="Mayor de 36 años"/>
        <s v="Menor de 17 años"/>
      </sharedItems>
    </cacheField>
    <cacheField name="¿Tiene o ha tenido mascota?" numFmtId="0">
      <sharedItems/>
    </cacheField>
    <cacheField name="Seleccione la o las especies" numFmtId="0">
      <sharedItems containsBlank="1"/>
    </cacheField>
    <cacheField name="En el siguiente rango indique cuánto le cuesta mensualmente la manutención de su mascota" numFmtId="0">
      <sharedItems containsBlank="1" count="5">
        <s v="$51.000 - $100.000"/>
        <m/>
        <s v="Mas de $100.000"/>
        <s v="Menos de $10.000"/>
        <s v="$10.000 - $50.000"/>
      </sharedItems>
    </cacheField>
    <cacheField name="¿Qué productos compra para su mascota?" numFmtId="0">
      <sharedItems containsBlank="1" count="8">
        <s v="Alimentación, Aseo"/>
        <s v="Alimentación, Aseo, Accesorios"/>
        <m/>
        <s v="Alimentación, Aseo, Juguetes, Accesorios"/>
        <s v="Alimentación"/>
        <s v="Alimentación, Aseo, Juguetes"/>
        <s v="Alimentación, Juguetes"/>
        <s v="Alimentación, Accesorios"/>
      </sharedItems>
    </cacheField>
    <cacheField name="¿Qué opción de compra utiliza frecuentemente?" numFmtId="0">
      <sharedItems containsBlank="1" count="6">
        <s v="En cualquier tienda fisica que tenga el producto"/>
        <s v="Tienda física (Diferente a la especializada) que tenga el producto"/>
        <m/>
        <s v="Tienda física especializada"/>
        <s v="Sitio web especializado"/>
        <s v="Sitio web (Diferente al especializado) que tenga el producto"/>
      </sharedItems>
    </cacheField>
    <cacheField name="¿Tiene conocimiento en entrenamiento básico para mascotas?" numFmtId="0">
      <sharedItems containsBlank="1"/>
    </cacheField>
    <cacheField name="¿Tiene presente sitios Pet Friendly cerca de su hogar?" numFmtId="0">
      <sharedItems containsBlank="1"/>
    </cacheField>
    <cacheField name="¿Conoce la ubicación de veterinarias en caso de una emergencia?" numFmtId="0">
      <sharedItems containsBlank="1"/>
    </cacheField>
    <cacheField name="¿Se ha perdido su mascota en algún momento?" numFmtId="0">
      <sharedItems containsBlank="1"/>
    </cacheField>
    <cacheField name="Si la respuesta anterior es afirmativa, ¿Pudo encontrarla?" numFmtId="0">
      <sharedItems containsBlank="1"/>
    </cacheField>
    <cacheField name="¿Ha pensado dar en adopción  a su mascota?" numFmtId="0">
      <sharedItems containsBlank="1" count="4">
        <s v="Sí"/>
        <m/>
        <s v="No"/>
        <s v="Tal vez"/>
      </sharedItems>
    </cacheField>
    <cacheField name="Si la respuesta anterior es afirmativa ¿Puede escribir la razón?" numFmtId="0">
      <sharedItems containsBlank="1"/>
    </cacheField>
    <cacheField name="¿En los últimos días ha visto animales en condición de calle?" numFmtId="0">
      <sharedItems count="2">
        <s v="Sí"/>
        <s v="No"/>
      </sharedItems>
    </cacheField>
    <cacheField name="Si la respuesta anterior es afirmativa, seleccione la especie" numFmtId="0">
      <sharedItems/>
    </cacheField>
    <cacheField name="¿A pensado adoptar un animal en condición de calle?" numFmtId="0">
      <sharedItems count="3">
        <s v="No"/>
        <s v="Sí"/>
        <s v="Ya lo hice"/>
      </sharedItems>
    </cacheField>
    <cacheField name="¿De que forma cree usted que se puede ayudar a estos animales?" numFmtId="0">
      <sharedItems containsBlank="1" longText="1"/>
    </cacheField>
    <cacheField name="Segundos (Marca temporal)" numFmtId="0" databaseField="0">
      <fieldGroup base="0">
        <rangePr groupBy="seconds" startDate="2023-08-23T14:23:14" endDate="2023-08-26T16:50:44"/>
        <groupItems count="62">
          <s v="&lt;23/08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26/08/2023"/>
        </groupItems>
      </fieldGroup>
    </cacheField>
    <cacheField name="Minutos (Marca temporal)" numFmtId="0" databaseField="0">
      <fieldGroup base="0">
        <rangePr groupBy="minutes" startDate="2023-08-23T14:23:14" endDate="2023-08-26T16:50:44"/>
        <groupItems count="62">
          <s v="&lt;23/08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26/08/2023"/>
        </groupItems>
      </fieldGroup>
    </cacheField>
    <cacheField name="Horas (Marca temporal)" numFmtId="0" databaseField="0">
      <fieldGroup base="0">
        <rangePr groupBy="hours" startDate="2023-08-23T14:23:14" endDate="2023-08-26T16:50:44"/>
        <groupItems count="26">
          <s v="&lt;23/08/2023"/>
          <s v="12 a. m."/>
          <s v="1 a. m."/>
          <s v="2 a. m."/>
          <s v="3 a. m."/>
          <s v="4 a. m."/>
          <s v="5 a. m."/>
          <s v="6 a. m."/>
          <s v="7 a. m."/>
          <s v="8 a. m."/>
          <s v="9 a. m."/>
          <s v="10 a. m."/>
          <s v="11 a. m."/>
          <s v="12 p. m."/>
          <s v="1 p. m."/>
          <s v="2 p. m."/>
          <s v="3 p. m."/>
          <s v="4 p. m."/>
          <s v="5 p. m."/>
          <s v="6 p. m."/>
          <s v="7 p. m."/>
          <s v="8 p. m."/>
          <s v="9 p. m."/>
          <s v="10 p. m."/>
          <s v="11 p. m."/>
          <s v="&gt;26/08/2023"/>
        </groupItems>
      </fieldGroup>
    </cacheField>
    <cacheField name="Días (Marca temporal)" numFmtId="0" databaseField="0">
      <fieldGroup base="0">
        <rangePr groupBy="days" startDate="2023-08-23T14:23:14" endDate="2023-08-26T16:50:44"/>
        <groupItems count="368">
          <s v="&lt;23/08/2023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6/08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s v="Sí"/>
    <x v="0"/>
    <x v="0"/>
    <s v="Sí"/>
    <s v="Gato, Perro"/>
    <x v="0"/>
    <x v="0"/>
    <x v="0"/>
    <s v="No"/>
    <s v="No"/>
    <s v="Sí"/>
    <s v="No"/>
    <s v="No Aplica"/>
    <x v="0"/>
    <s v="Falta de dinero para mantenerlos"/>
    <x v="0"/>
    <s v="Perro"/>
    <x v="0"/>
    <m/>
  </r>
  <r>
    <x v="1"/>
    <s v="Sí"/>
    <x v="0"/>
    <x v="1"/>
    <s v="Sí"/>
    <s v="Gato, Perro, Ave"/>
    <x v="0"/>
    <x v="1"/>
    <x v="1"/>
    <s v="No"/>
    <s v="No"/>
    <s v="No"/>
    <s v="Sí"/>
    <s v="No"/>
    <x v="0"/>
    <s v="No tenía plata"/>
    <x v="0"/>
    <s v="Perro, Gato"/>
    <x v="0"/>
    <m/>
  </r>
  <r>
    <x v="2"/>
    <s v="Sí"/>
    <x v="0"/>
    <x v="1"/>
    <s v="No"/>
    <m/>
    <x v="1"/>
    <x v="2"/>
    <x v="2"/>
    <m/>
    <m/>
    <m/>
    <m/>
    <m/>
    <x v="1"/>
    <m/>
    <x v="0"/>
    <s v="Perro"/>
    <x v="1"/>
    <m/>
  </r>
  <r>
    <x v="3"/>
    <s v="Sí"/>
    <x v="1"/>
    <x v="2"/>
    <s v="Sí"/>
    <s v="Perro"/>
    <x v="2"/>
    <x v="3"/>
    <x v="3"/>
    <s v="Sí"/>
    <s v="Sí"/>
    <s v="Sí"/>
    <s v="No"/>
    <s v="No Aplica"/>
    <x v="2"/>
    <s v="Omitir rsp"/>
    <x v="0"/>
    <s v="Perro"/>
    <x v="1"/>
    <s v="Con programas de esterilización y de alimentación, baño, servicios veterinarios "/>
  </r>
  <r>
    <x v="4"/>
    <s v="Sí"/>
    <x v="2"/>
    <x v="3"/>
    <s v="No"/>
    <m/>
    <x v="1"/>
    <x v="2"/>
    <x v="2"/>
    <m/>
    <m/>
    <m/>
    <m/>
    <m/>
    <x v="1"/>
    <m/>
    <x v="0"/>
    <s v="Perro"/>
    <x v="0"/>
    <s v="Si puedo, brindándoles comida "/>
  </r>
  <r>
    <x v="5"/>
    <s v="Sí"/>
    <x v="2"/>
    <x v="2"/>
    <s v="Sí"/>
    <s v="Peces - Rana"/>
    <x v="3"/>
    <x v="1"/>
    <x v="1"/>
    <s v="No"/>
    <s v="No"/>
    <s v="No"/>
    <s v="No"/>
    <s v="No Aplica"/>
    <x v="2"/>
    <s v="Omitir rsp"/>
    <x v="0"/>
    <s v="Perro"/>
    <x v="0"/>
    <s v="Crear albergues y hacer más campañas de esterilización"/>
  </r>
  <r>
    <x v="6"/>
    <s v="Sí"/>
    <x v="3"/>
    <x v="1"/>
    <s v="Sí"/>
    <s v="Gato, Perro"/>
    <x v="4"/>
    <x v="4"/>
    <x v="1"/>
    <s v="No"/>
    <s v="No"/>
    <s v="No"/>
    <s v="Sí"/>
    <s v="No"/>
    <x v="2"/>
    <s v="Omitir rsp"/>
    <x v="0"/>
    <s v="Perro, Gato"/>
    <x v="1"/>
    <s v="Brindándole un buen ambiente "/>
  </r>
  <r>
    <x v="7"/>
    <s v="Sí"/>
    <x v="4"/>
    <x v="1"/>
    <s v="Sí"/>
    <s v="Gato"/>
    <x v="3"/>
    <x v="4"/>
    <x v="3"/>
    <s v="No"/>
    <s v="Sí"/>
    <s v="Sí"/>
    <s v="Sí"/>
    <s v="Si"/>
    <x v="2"/>
    <s v="Omitir rsp"/>
    <x v="0"/>
    <s v="Perro"/>
    <x v="0"/>
    <s v="Adoptando si se puede, o dando algo de comida "/>
  </r>
  <r>
    <x v="8"/>
    <s v="Sí"/>
    <x v="3"/>
    <x v="2"/>
    <s v="Sí"/>
    <s v="Gato"/>
    <x v="0"/>
    <x v="3"/>
    <x v="1"/>
    <s v="No"/>
    <s v="No"/>
    <s v="Sí"/>
    <s v="No"/>
    <s v="No Aplica"/>
    <x v="2"/>
    <s v="Omitir rsp"/>
    <x v="0"/>
    <s v="Perro"/>
    <x v="1"/>
    <s v="Centros de acogimiento zonales"/>
  </r>
  <r>
    <x v="9"/>
    <s v="Sí"/>
    <x v="3"/>
    <x v="2"/>
    <s v="No"/>
    <m/>
    <x v="1"/>
    <x v="2"/>
    <x v="2"/>
    <m/>
    <m/>
    <m/>
    <m/>
    <m/>
    <x v="1"/>
    <m/>
    <x v="0"/>
    <s v="Perro"/>
    <x v="0"/>
    <s v="Fundaciones "/>
  </r>
  <r>
    <x v="10"/>
    <s v="Sí"/>
    <x v="0"/>
    <x v="1"/>
    <s v="Sí"/>
    <s v="Gato, Perro"/>
    <x v="4"/>
    <x v="0"/>
    <x v="1"/>
    <s v="Sí"/>
    <s v="No"/>
    <s v="Sí"/>
    <s v="No"/>
    <s v="No Aplica"/>
    <x v="2"/>
    <s v="Omitir rsp"/>
    <x v="0"/>
    <s v="Perro, Gato"/>
    <x v="2"/>
    <s v="Dándoles un hogar con amor "/>
  </r>
  <r>
    <x v="11"/>
    <s v="No"/>
    <x v="3"/>
    <x v="4"/>
    <s v="Sí"/>
    <s v="Gato, Perro"/>
    <x v="3"/>
    <x v="4"/>
    <x v="4"/>
    <s v="Sí"/>
    <s v="Sí"/>
    <s v="Sí"/>
    <s v="No"/>
    <s v="No Aplica"/>
    <x v="2"/>
    <s v="Omitir rsp"/>
    <x v="0"/>
    <s v="Perro"/>
    <x v="0"/>
    <s v="Darles de comer o difundir una foto del animal para darlo en adopción "/>
  </r>
  <r>
    <x v="12"/>
    <s v="Sí"/>
    <x v="3"/>
    <x v="2"/>
    <s v="No"/>
    <m/>
    <x v="1"/>
    <x v="2"/>
    <x v="2"/>
    <m/>
    <m/>
    <m/>
    <m/>
    <m/>
    <x v="1"/>
    <m/>
    <x v="0"/>
    <s v="Perro, Gato"/>
    <x v="1"/>
    <s v="Dandoles comida"/>
  </r>
  <r>
    <x v="13"/>
    <s v="Sí"/>
    <x v="3"/>
    <x v="2"/>
    <s v="Sí"/>
    <s v="Perro"/>
    <x v="0"/>
    <x v="0"/>
    <x v="1"/>
    <s v="No"/>
    <s v="No"/>
    <s v="No"/>
    <s v="No"/>
    <s v="No Aplica"/>
    <x v="0"/>
    <s v="Omitir rsp"/>
    <x v="0"/>
    <s v="Perro"/>
    <x v="0"/>
    <s v="Centros de adopción "/>
  </r>
  <r>
    <x v="14"/>
    <s v="Sí"/>
    <x v="3"/>
    <x v="2"/>
    <s v="No"/>
    <m/>
    <x v="1"/>
    <x v="2"/>
    <x v="2"/>
    <m/>
    <m/>
    <m/>
    <m/>
    <m/>
    <x v="1"/>
    <m/>
    <x v="0"/>
    <s v="Perro, Gato"/>
    <x v="0"/>
    <s v="Llevándolo a un centro de protección animal "/>
  </r>
  <r>
    <x v="15"/>
    <s v="Sí"/>
    <x v="0"/>
    <x v="2"/>
    <s v="Sí"/>
    <s v="Gato, Perro"/>
    <x v="4"/>
    <x v="4"/>
    <x v="3"/>
    <s v="No"/>
    <s v="No"/>
    <s v="Sí"/>
    <s v="No"/>
    <s v="No"/>
    <x v="2"/>
    <s v="Omitir rsp"/>
    <x v="0"/>
    <s v="Perro"/>
    <x v="0"/>
    <m/>
  </r>
  <r>
    <x v="16"/>
    <s v="No"/>
    <x v="3"/>
    <x v="2"/>
    <s v="No"/>
    <m/>
    <x v="1"/>
    <x v="2"/>
    <x v="2"/>
    <m/>
    <m/>
    <m/>
    <m/>
    <m/>
    <x v="1"/>
    <m/>
    <x v="1"/>
    <s v="Otro"/>
    <x v="1"/>
    <s v="Adoptando "/>
  </r>
  <r>
    <x v="17"/>
    <s v="Sí"/>
    <x v="0"/>
    <x v="4"/>
    <s v="Sí"/>
    <s v="Gato, Perro"/>
    <x v="4"/>
    <x v="4"/>
    <x v="3"/>
    <s v="No"/>
    <s v="No"/>
    <s v="Sí"/>
    <s v="Sí"/>
    <s v="No"/>
    <x v="2"/>
    <s v="Omitir rsp"/>
    <x v="0"/>
    <s v="Perro"/>
    <x v="1"/>
    <s v="Brindándoles Alimentación Y Buscar Un Hogar para Ellos "/>
  </r>
  <r>
    <x v="18"/>
    <s v="Sí"/>
    <x v="2"/>
    <x v="3"/>
    <s v="Sí"/>
    <s v="Perro"/>
    <x v="2"/>
    <x v="0"/>
    <x v="3"/>
    <s v="Sí"/>
    <s v="Sí"/>
    <s v="Sí"/>
    <s v="No"/>
    <s v="No Aplica"/>
    <x v="2"/>
    <m/>
    <x v="0"/>
    <s v="Perro"/>
    <x v="2"/>
    <m/>
  </r>
  <r>
    <x v="19"/>
    <s v="No"/>
    <x v="3"/>
    <x v="1"/>
    <s v="Sí"/>
    <s v="Gato"/>
    <x v="4"/>
    <x v="5"/>
    <x v="1"/>
    <s v="Sí"/>
    <s v="Sí"/>
    <s v="Sí"/>
    <s v="No"/>
    <s v="No Aplica"/>
    <x v="2"/>
    <s v="Omitir rsp"/>
    <x v="0"/>
    <s v="Perro"/>
    <x v="0"/>
    <s v="Brindando alimento e informando a las fundaciones de protección animal."/>
  </r>
  <r>
    <x v="20"/>
    <s v="Sí"/>
    <x v="3"/>
    <x v="1"/>
    <s v="Sí"/>
    <s v="Perro"/>
    <x v="2"/>
    <x v="3"/>
    <x v="1"/>
    <s v="Sí"/>
    <s v="Sí"/>
    <s v="Sí"/>
    <s v="No"/>
    <s v="No Aplica"/>
    <x v="3"/>
    <s v="Omitir rsp"/>
    <x v="0"/>
    <s v="Perro"/>
    <x v="1"/>
    <s v="Dando de comer "/>
  </r>
  <r>
    <x v="21"/>
    <s v="No"/>
    <x v="3"/>
    <x v="2"/>
    <s v="No"/>
    <m/>
    <x v="1"/>
    <x v="2"/>
    <x v="2"/>
    <m/>
    <m/>
    <m/>
    <m/>
    <m/>
    <x v="1"/>
    <m/>
    <x v="0"/>
    <s v="Perro"/>
    <x v="0"/>
    <s v="Crear fundaciones para ayudarlos "/>
  </r>
  <r>
    <x v="22"/>
    <s v="Sí"/>
    <x v="3"/>
    <x v="1"/>
    <s v="Sí"/>
    <s v="Gato"/>
    <x v="0"/>
    <x v="4"/>
    <x v="3"/>
    <s v="Sí"/>
    <s v="No"/>
    <s v="No"/>
    <s v="Sí"/>
    <s v="Si"/>
    <x v="2"/>
    <s v="Omitir rsp"/>
    <x v="0"/>
    <s v="Perro"/>
    <x v="1"/>
    <s v="Adoptar el animal para que así pueda ser bienvenido a un hogar y se sienta el calor humano,así mismo darle su alimentación,En caso de alguna enfermedad ser llevado a una ayuda animal o preferiblemente atendido en una veterinaria ."/>
  </r>
  <r>
    <x v="23"/>
    <s v="Sí"/>
    <x v="0"/>
    <x v="1"/>
    <s v="Sí"/>
    <s v="Perro"/>
    <x v="4"/>
    <x v="4"/>
    <x v="1"/>
    <s v="No"/>
    <s v="No"/>
    <s v="No"/>
    <s v="Sí"/>
    <s v="Si"/>
    <x v="2"/>
    <s v="Omitir rsp"/>
    <x v="0"/>
    <s v="Perro"/>
    <x v="0"/>
    <s v="Fundaciones de mascotas en adopción "/>
  </r>
  <r>
    <x v="24"/>
    <s v="Sí"/>
    <x v="3"/>
    <x v="1"/>
    <s v="Sí"/>
    <s v="Gato, Perro"/>
    <x v="2"/>
    <x v="5"/>
    <x v="1"/>
    <s v="No"/>
    <s v="No"/>
    <s v="Sí"/>
    <s v="Sí"/>
    <s v="Si"/>
    <x v="2"/>
    <m/>
    <x v="0"/>
    <s v="Perro, Gato"/>
    <x v="2"/>
    <s v="Adoptando o hacer colecta en los barrios para su alimentación "/>
  </r>
  <r>
    <x v="25"/>
    <s v="Sí"/>
    <x v="3"/>
    <x v="3"/>
    <s v="Sí"/>
    <s v="Gato, Perro"/>
    <x v="4"/>
    <x v="0"/>
    <x v="3"/>
    <s v="No"/>
    <s v="No"/>
    <s v="Sí"/>
    <s v="No"/>
    <s v="No Aplica"/>
    <x v="3"/>
    <m/>
    <x v="0"/>
    <s v="Perro"/>
    <x v="0"/>
    <s v="Yebandolos a sitios que reciben las mascotas "/>
  </r>
  <r>
    <x v="26"/>
    <s v="Sí"/>
    <x v="3"/>
    <x v="1"/>
    <s v="Sí"/>
    <s v="Gato"/>
    <x v="0"/>
    <x v="0"/>
    <x v="3"/>
    <s v="Sí"/>
    <s v="Sí"/>
    <s v="Sí"/>
    <s v="Sí"/>
    <s v="Si"/>
    <x v="2"/>
    <s v="Omitir rsp"/>
    <x v="0"/>
    <s v="Perro"/>
    <x v="1"/>
    <s v="Con alimentación "/>
  </r>
  <r>
    <x v="27"/>
    <s v="Sí"/>
    <x v="4"/>
    <x v="2"/>
    <s v="Sí"/>
    <s v="Perro"/>
    <x v="0"/>
    <x v="4"/>
    <x v="1"/>
    <s v="Sí"/>
    <s v="Sí"/>
    <s v="Sí"/>
    <s v="No"/>
    <s v="No Aplica"/>
    <x v="2"/>
    <s v="Omitir rsp"/>
    <x v="0"/>
    <s v="Otro"/>
    <x v="0"/>
    <s v="En la alimentación "/>
  </r>
  <r>
    <x v="28"/>
    <s v="Sí"/>
    <x v="3"/>
    <x v="1"/>
    <s v="Sí"/>
    <s v="Gato"/>
    <x v="0"/>
    <x v="6"/>
    <x v="5"/>
    <s v="No"/>
    <s v="No"/>
    <s v="Sí"/>
    <s v="Sí"/>
    <s v="Si"/>
    <x v="2"/>
    <s v="Omitir rsp"/>
    <x v="1"/>
    <s v="Otro"/>
    <x v="2"/>
    <m/>
  </r>
  <r>
    <x v="29"/>
    <s v="Sí"/>
    <x v="3"/>
    <x v="1"/>
    <s v="Sí"/>
    <s v="Gato"/>
    <x v="2"/>
    <x v="0"/>
    <x v="1"/>
    <s v="No"/>
    <s v="Sí"/>
    <s v="Sí"/>
    <s v="No"/>
    <s v="No Aplica"/>
    <x v="2"/>
    <s v="Omitir rsp"/>
    <x v="0"/>
    <s v="Perro, Gato"/>
    <x v="1"/>
    <s v="Depende de la situación del animalito. "/>
  </r>
  <r>
    <x v="30"/>
    <s v="Sí"/>
    <x v="0"/>
    <x v="4"/>
    <s v="Sí"/>
    <s v="Perro"/>
    <x v="4"/>
    <x v="3"/>
    <x v="3"/>
    <s v="Sí"/>
    <s v="No"/>
    <s v="Sí"/>
    <s v="No"/>
    <s v="No Aplica"/>
    <x v="2"/>
    <s v="Omitir rsp"/>
    <x v="0"/>
    <s v="Perro, Gato"/>
    <x v="2"/>
    <s v="Se puede ayudar a estos animalitos, en restablecer el reconocimiento a la sociedad ante la inferioridad que existe entre un animalito indefenso a una persona de la Cual si se defienda. _x000a_En adoptar animalitos y en evitar abandonarlos en tratar de comunicar que al tener un animalito trae mucha responsabilidad, ya que es como un miembro más de la Familia. "/>
  </r>
  <r>
    <x v="31"/>
    <s v="Sí"/>
    <x v="2"/>
    <x v="3"/>
    <s v="Sí"/>
    <s v="Perro"/>
    <x v="0"/>
    <x v="3"/>
    <x v="3"/>
    <s v="Sí"/>
    <s v="Sí"/>
    <s v="Sí"/>
    <s v="No"/>
    <s v="No Aplica"/>
    <x v="2"/>
    <s v="Omitir rsp"/>
    <x v="0"/>
    <s v="Perro"/>
    <x v="2"/>
    <s v="Amárlos y cuidarlos en un hogar."/>
  </r>
  <r>
    <x v="32"/>
    <s v="Sí"/>
    <x v="3"/>
    <x v="1"/>
    <s v="No"/>
    <m/>
    <x v="1"/>
    <x v="2"/>
    <x v="2"/>
    <m/>
    <m/>
    <m/>
    <m/>
    <m/>
    <x v="1"/>
    <m/>
    <x v="0"/>
    <s v="Perro"/>
    <x v="0"/>
    <s v="Dandoles un hogar de forma que se realice una campaña donde la gente pueda adoptarlos"/>
  </r>
  <r>
    <x v="33"/>
    <s v="Sí"/>
    <x v="3"/>
    <x v="1"/>
    <s v="Sí"/>
    <s v="Perro"/>
    <x v="0"/>
    <x v="3"/>
    <x v="5"/>
    <s v="Sí"/>
    <s v="No"/>
    <s v="No"/>
    <s v="Sí"/>
    <s v="Si"/>
    <x v="2"/>
    <s v="Omitir rsp"/>
    <x v="0"/>
    <s v="Perro, Gato"/>
    <x v="2"/>
    <s v="Campanas de concientizar a las personas, y colaboración con fundaciones "/>
  </r>
  <r>
    <x v="34"/>
    <s v="Sí"/>
    <x v="3"/>
    <x v="1"/>
    <s v="Sí"/>
    <s v="Perro"/>
    <x v="0"/>
    <x v="0"/>
    <x v="1"/>
    <s v="No"/>
    <s v="No"/>
    <s v="No"/>
    <s v="Sí"/>
    <s v="Si"/>
    <x v="0"/>
    <s v="Omitir rsp"/>
    <x v="0"/>
    <s v="Perro, Gato"/>
    <x v="1"/>
    <s v="Llevarlos a un lugar de paso mientras se encuentra un hogar para ellos"/>
  </r>
  <r>
    <x v="35"/>
    <s v="Sí"/>
    <x v="0"/>
    <x v="2"/>
    <s v="Sí"/>
    <s v="Perro"/>
    <x v="0"/>
    <x v="4"/>
    <x v="5"/>
    <s v="No"/>
    <s v="No"/>
    <s v="No"/>
    <s v="No"/>
    <s v="Si"/>
    <x v="2"/>
    <m/>
    <x v="0"/>
    <s v="Perro"/>
    <x v="0"/>
    <s v="Adoptandolos_x000a__x000a__x000a_"/>
  </r>
  <r>
    <x v="36"/>
    <s v="Sí"/>
    <x v="3"/>
    <x v="1"/>
    <s v="No"/>
    <m/>
    <x v="1"/>
    <x v="2"/>
    <x v="2"/>
    <m/>
    <m/>
    <m/>
    <m/>
    <m/>
    <x v="1"/>
    <m/>
    <x v="0"/>
    <s v="Perro, Gato"/>
    <x v="1"/>
    <s v="Dándole techo comida y brindarles la mejor protección "/>
  </r>
  <r>
    <x v="37"/>
    <s v="No"/>
    <x v="3"/>
    <x v="1"/>
    <s v="Sí"/>
    <s v="Gato"/>
    <x v="2"/>
    <x v="0"/>
    <x v="1"/>
    <s v="No"/>
    <s v="No"/>
    <s v="Sí"/>
    <s v="No"/>
    <s v="No Aplica"/>
    <x v="2"/>
    <s v="Omitir rsp"/>
    <x v="0"/>
    <s v="Perro, Gato"/>
    <x v="2"/>
    <s v="Acogiendo los animalitos y haciendo un bazar dónde muchas personas se acerquen a conocer y adoptar "/>
  </r>
  <r>
    <x v="38"/>
    <s v="Sí"/>
    <x v="0"/>
    <x v="3"/>
    <s v="Sí"/>
    <s v="Gato, Perro"/>
    <x v="3"/>
    <x v="4"/>
    <x v="1"/>
    <s v="Sí"/>
    <s v="No"/>
    <s v="Sí"/>
    <s v="No"/>
    <s v="No Aplica"/>
    <x v="2"/>
    <s v="Omitir rsp"/>
    <x v="0"/>
    <s v="Perro"/>
    <x v="2"/>
    <s v="Brindándoles un lugar digno para vivir, alimentación, cuidado y amor "/>
  </r>
  <r>
    <x v="39"/>
    <s v="No"/>
    <x v="3"/>
    <x v="2"/>
    <s v="Sí"/>
    <s v="Gato"/>
    <x v="4"/>
    <x v="5"/>
    <x v="3"/>
    <s v="No"/>
    <s v="No"/>
    <s v="Sí"/>
    <s v="No"/>
    <s v="No Aplica"/>
    <x v="2"/>
    <s v="Omitir rsp"/>
    <x v="0"/>
    <s v="Perro, Gato"/>
    <x v="0"/>
    <s v="Trabajo social cuando se pueda "/>
  </r>
  <r>
    <x v="40"/>
    <s v="No"/>
    <x v="2"/>
    <x v="2"/>
    <s v="Sí"/>
    <s v="Gato"/>
    <x v="0"/>
    <x v="0"/>
    <x v="3"/>
    <s v="No"/>
    <s v="Sí"/>
    <s v="Sí"/>
    <s v="No"/>
    <s v="No Aplica"/>
    <x v="2"/>
    <s v="Omitir rsp"/>
    <x v="0"/>
    <s v="Gato"/>
    <x v="0"/>
    <s v="Recomendar a lugares que rescaten animalitos"/>
  </r>
  <r>
    <x v="41"/>
    <s v="Sí"/>
    <x v="3"/>
    <x v="2"/>
    <s v="Sí"/>
    <s v="Perro"/>
    <x v="4"/>
    <x v="3"/>
    <x v="1"/>
    <s v="Sí"/>
    <s v="Sí"/>
    <s v="Sí"/>
    <s v="No"/>
    <s v="No Aplica"/>
    <x v="2"/>
    <s v="Omitir rsp"/>
    <x v="0"/>
    <s v="Perro, Gato"/>
    <x v="2"/>
    <s v="Brindadoles algo de comida agua"/>
  </r>
  <r>
    <x v="42"/>
    <s v="Sí"/>
    <x v="0"/>
    <x v="4"/>
    <s v="Sí"/>
    <s v="Perro"/>
    <x v="2"/>
    <x v="1"/>
    <x v="3"/>
    <s v="Sí"/>
    <s v="Sí"/>
    <s v="Sí"/>
    <s v="No"/>
    <s v="No Aplica"/>
    <x v="2"/>
    <s v="Omitir rsp"/>
    <x v="0"/>
    <s v="Perro, Gato"/>
    <x v="2"/>
    <s v="Recaudar fondos para poder alimentarlos mensualmente "/>
  </r>
  <r>
    <x v="43"/>
    <s v="Sí"/>
    <x v="0"/>
    <x v="4"/>
    <s v="Sí"/>
    <s v="Perro"/>
    <x v="0"/>
    <x v="6"/>
    <x v="3"/>
    <s v="Sí"/>
    <s v="No"/>
    <s v="Sí"/>
    <s v="No"/>
    <s v="No Aplica"/>
    <x v="2"/>
    <s v="Omitir rsp"/>
    <x v="0"/>
    <s v="Perro"/>
    <x v="1"/>
    <s v="Dandoles un mejor hogar"/>
  </r>
  <r>
    <x v="44"/>
    <s v="Sí"/>
    <x v="3"/>
    <x v="4"/>
    <s v="Sí"/>
    <s v="Perro"/>
    <x v="0"/>
    <x v="3"/>
    <x v="3"/>
    <s v="No"/>
    <s v="Sí"/>
    <s v="Sí"/>
    <s v="No"/>
    <s v="No Aplica"/>
    <x v="2"/>
    <s v="Omitir rsp"/>
    <x v="0"/>
    <s v="Perro"/>
    <x v="1"/>
    <s v="Dándoles una nueva oportunidad y un nuevo hogar"/>
  </r>
  <r>
    <x v="45"/>
    <s v="No"/>
    <x v="2"/>
    <x v="2"/>
    <s v="No"/>
    <m/>
    <x v="1"/>
    <x v="2"/>
    <x v="2"/>
    <m/>
    <m/>
    <m/>
    <m/>
    <m/>
    <x v="1"/>
    <m/>
    <x v="0"/>
    <s v="Perro"/>
    <x v="2"/>
    <s v="Esterilizando "/>
  </r>
  <r>
    <x v="46"/>
    <s v="Sí"/>
    <x v="3"/>
    <x v="1"/>
    <s v="Sí"/>
    <s v="Perro"/>
    <x v="0"/>
    <x v="3"/>
    <x v="1"/>
    <s v="Sí"/>
    <s v="Sí"/>
    <s v="No"/>
    <s v="No"/>
    <s v="No Aplica"/>
    <x v="2"/>
    <s v="Omitir rsp"/>
    <x v="0"/>
    <s v="Perro, Gato"/>
    <x v="1"/>
    <s v="Con alimentación, atención de salud y buscarles un buen hogar."/>
  </r>
  <r>
    <x v="47"/>
    <s v="Sí"/>
    <x v="2"/>
    <x v="2"/>
    <s v="Sí"/>
    <s v="Perro"/>
    <x v="4"/>
    <x v="0"/>
    <x v="1"/>
    <s v="No"/>
    <s v="No"/>
    <s v="Sí"/>
    <s v="No"/>
    <s v="No Aplica"/>
    <x v="2"/>
    <s v="Omitir rsp"/>
    <x v="0"/>
    <s v="Perro"/>
    <x v="2"/>
    <s v="Adoctando"/>
  </r>
  <r>
    <x v="48"/>
    <s v="Sí"/>
    <x v="2"/>
    <x v="1"/>
    <s v="Sí"/>
    <s v="Hamster"/>
    <x v="2"/>
    <x v="3"/>
    <x v="4"/>
    <s v="Sí"/>
    <s v="Sí"/>
    <s v="Sí"/>
    <s v="No"/>
    <s v="No Aplica"/>
    <x v="2"/>
    <s v="Omitir rsp"/>
    <x v="0"/>
    <s v="Perro, Gato"/>
    <x v="1"/>
    <m/>
  </r>
  <r>
    <x v="49"/>
    <s v="Sí"/>
    <x v="3"/>
    <x v="3"/>
    <s v="Sí"/>
    <s v="Gato, Perro"/>
    <x v="0"/>
    <x v="4"/>
    <x v="1"/>
    <s v="No"/>
    <s v="No"/>
    <s v="Sí"/>
    <s v="Sí"/>
    <s v="Si"/>
    <x v="2"/>
    <s v="Omitir rsp"/>
    <x v="0"/>
    <s v="Perro, Gato"/>
    <x v="1"/>
    <s v="No botarlos animalitos"/>
  </r>
  <r>
    <x v="50"/>
    <s v="No"/>
    <x v="3"/>
    <x v="3"/>
    <s v="Sí"/>
    <s v="Perro"/>
    <x v="0"/>
    <x v="1"/>
    <x v="1"/>
    <s v="Sí"/>
    <s v="Sí"/>
    <s v="Sí"/>
    <s v="No"/>
    <s v="No Aplica"/>
    <x v="2"/>
    <s v="Omitir rsp"/>
    <x v="0"/>
    <s v="Perro, Gato"/>
    <x v="1"/>
    <s v="Brindándoles comida "/>
  </r>
  <r>
    <x v="51"/>
    <s v="Sí"/>
    <x v="3"/>
    <x v="1"/>
    <s v="Sí"/>
    <s v="Perro"/>
    <x v="2"/>
    <x v="3"/>
    <x v="3"/>
    <s v="Sí"/>
    <s v="Sí"/>
    <s v="Sí"/>
    <s v="No"/>
    <s v="No Aplica"/>
    <x v="2"/>
    <s v="Omitir rsp"/>
    <x v="0"/>
    <s v="Perro"/>
    <x v="2"/>
    <s v="Dandoles un hogar "/>
  </r>
  <r>
    <x v="52"/>
    <s v="Sí"/>
    <x v="3"/>
    <x v="2"/>
    <s v="Sí"/>
    <s v="Gato, Perro"/>
    <x v="2"/>
    <x v="4"/>
    <x v="1"/>
    <s v="Sí"/>
    <s v="Sí"/>
    <s v="Sí"/>
    <s v="No"/>
    <s v="No Aplica"/>
    <x v="2"/>
    <s v="Omitir rsp"/>
    <x v="0"/>
    <s v="Perro"/>
    <x v="1"/>
    <s v="Brindarle un techo y amor . Hay personas que vienen a la ruralidad a abandonar su mascota "/>
  </r>
  <r>
    <x v="53"/>
    <s v="No"/>
    <x v="3"/>
    <x v="3"/>
    <s v="No"/>
    <m/>
    <x v="1"/>
    <x v="2"/>
    <x v="2"/>
    <m/>
    <m/>
    <m/>
    <m/>
    <m/>
    <x v="1"/>
    <m/>
    <x v="0"/>
    <s v="Perro, Gato"/>
    <x v="0"/>
    <s v="Comida"/>
  </r>
  <r>
    <x v="54"/>
    <s v="Sí"/>
    <x v="3"/>
    <x v="1"/>
    <s v="Sí"/>
    <s v="Perro"/>
    <x v="4"/>
    <x v="3"/>
    <x v="3"/>
    <s v="Sí"/>
    <s v="Sí"/>
    <s v="Sí"/>
    <s v="No"/>
    <s v="No Aplica"/>
    <x v="2"/>
    <s v="Omitir rsp"/>
    <x v="0"/>
    <s v="Perro"/>
    <x v="1"/>
    <s v="Dándoles un hogar y cuidado._x000a_"/>
  </r>
  <r>
    <x v="55"/>
    <s v="No"/>
    <x v="2"/>
    <x v="1"/>
    <s v="Sí"/>
    <s v="Gato"/>
    <x v="0"/>
    <x v="5"/>
    <x v="4"/>
    <s v="No"/>
    <s v="No"/>
    <s v="Sí"/>
    <s v="No"/>
    <s v="No Aplica"/>
    <x v="2"/>
    <s v="Omitir rsp"/>
    <x v="0"/>
    <s v="Perro"/>
    <x v="1"/>
    <s v="Podría usar las redes sociales para que la gente adopte "/>
  </r>
  <r>
    <x v="56"/>
    <s v="Sí"/>
    <x v="5"/>
    <x v="3"/>
    <s v="Sí"/>
    <s v="Gato"/>
    <x v="4"/>
    <x v="3"/>
    <x v="3"/>
    <s v="No"/>
    <s v="Sí"/>
    <s v="Sí"/>
    <s v="Sí"/>
    <s v="Si"/>
    <x v="0"/>
    <s v="Muy loco"/>
    <x v="0"/>
    <s v="Perro"/>
    <x v="0"/>
    <m/>
  </r>
  <r>
    <x v="57"/>
    <s v="Sí"/>
    <x v="0"/>
    <x v="1"/>
    <s v="Sí"/>
    <s v="Perro"/>
    <x v="4"/>
    <x v="6"/>
    <x v="3"/>
    <s v="No"/>
    <s v="No"/>
    <s v="Sí"/>
    <s v="No"/>
    <s v="Si"/>
    <x v="2"/>
    <s v="Omitir rsp"/>
    <x v="0"/>
    <s v="Perro"/>
    <x v="0"/>
    <s v="Dándoles una protección y cuidándolos "/>
  </r>
  <r>
    <x v="58"/>
    <s v="No"/>
    <x v="3"/>
    <x v="3"/>
    <s v="Sí"/>
    <s v="Gato, Perro, Ave"/>
    <x v="4"/>
    <x v="5"/>
    <x v="1"/>
    <s v="No"/>
    <s v="No"/>
    <s v="Sí"/>
    <s v="Sí"/>
    <s v="No"/>
    <x v="2"/>
    <s v="Omitir rsp"/>
    <x v="0"/>
    <s v="Perro, Gato"/>
    <x v="1"/>
    <s v="Esteriizar"/>
  </r>
  <r>
    <x v="59"/>
    <s v="Sí"/>
    <x v="0"/>
    <x v="4"/>
    <s v="Sí"/>
    <s v="Perro"/>
    <x v="4"/>
    <x v="5"/>
    <x v="3"/>
    <s v="Sí"/>
    <s v="Sí"/>
    <s v="Sí"/>
    <s v="Sí"/>
    <s v="Si"/>
    <x v="2"/>
    <s v="Omitir rsp"/>
    <x v="0"/>
    <s v="Perro, Gato"/>
    <x v="1"/>
    <s v="Dándoles un techo donde dormir y comida "/>
  </r>
  <r>
    <x v="60"/>
    <s v="Sí"/>
    <x v="3"/>
    <x v="2"/>
    <s v="No"/>
    <m/>
    <x v="1"/>
    <x v="2"/>
    <x v="2"/>
    <m/>
    <m/>
    <m/>
    <m/>
    <m/>
    <x v="1"/>
    <m/>
    <x v="1"/>
    <s v="Otro"/>
    <x v="0"/>
    <s v="Biscandole un hogar"/>
  </r>
  <r>
    <x v="61"/>
    <s v="Sí"/>
    <x v="2"/>
    <x v="2"/>
    <s v="Sí"/>
    <s v="Gato, Perro"/>
    <x v="2"/>
    <x v="1"/>
    <x v="1"/>
    <s v="Sí"/>
    <s v="No"/>
    <s v="Sí"/>
    <s v="Sí"/>
    <s v="Si"/>
    <x v="2"/>
    <s v="Omitir rsp"/>
    <x v="0"/>
    <s v="Perro, Gato"/>
    <x v="1"/>
    <m/>
  </r>
  <r>
    <x v="62"/>
    <s v="Sí"/>
    <x v="2"/>
    <x v="4"/>
    <s v="Sí"/>
    <s v="Perro"/>
    <x v="0"/>
    <x v="3"/>
    <x v="3"/>
    <s v="No"/>
    <s v="No"/>
    <s v="Sí"/>
    <s v="No"/>
    <s v="No Aplica"/>
    <x v="2"/>
    <s v="Omitir rsp"/>
    <x v="0"/>
    <s v="Perro"/>
    <x v="1"/>
    <s v="Dándoles de comer "/>
  </r>
  <r>
    <x v="63"/>
    <s v="Sí"/>
    <x v="3"/>
    <x v="1"/>
    <s v="Sí"/>
    <s v="Gato, Perro"/>
    <x v="0"/>
    <x v="3"/>
    <x v="4"/>
    <s v="Sí"/>
    <s v="Sí"/>
    <s v="Sí"/>
    <s v="Sí"/>
    <s v="Si"/>
    <x v="2"/>
    <s v="Omitir rsp"/>
    <x v="0"/>
    <s v="Perro"/>
    <x v="1"/>
    <s v="Buscando una familia que los cuide "/>
  </r>
  <r>
    <x v="64"/>
    <s v="Sí"/>
    <x v="3"/>
    <x v="2"/>
    <s v="Sí"/>
    <s v="Perro"/>
    <x v="2"/>
    <x v="3"/>
    <x v="3"/>
    <s v="No"/>
    <s v="No"/>
    <s v="Sí"/>
    <s v="Sí"/>
    <s v="Si"/>
    <x v="2"/>
    <s v="Omitir rsp"/>
    <x v="0"/>
    <s v="Perro"/>
    <x v="1"/>
    <s v="Fundación "/>
  </r>
  <r>
    <x v="65"/>
    <s v="Sí"/>
    <x v="3"/>
    <x v="1"/>
    <s v="Sí"/>
    <s v="Gato, Perro"/>
    <x v="4"/>
    <x v="4"/>
    <x v="3"/>
    <s v="No"/>
    <s v="No"/>
    <s v="Sí"/>
    <s v="No"/>
    <s v="No Aplica"/>
    <x v="2"/>
    <s v="Omitir rsp"/>
    <x v="1"/>
    <s v="Otro"/>
    <x v="0"/>
    <m/>
  </r>
  <r>
    <x v="66"/>
    <s v="No"/>
    <x v="6"/>
    <x v="3"/>
    <s v="Sí"/>
    <s v="Perro"/>
    <x v="2"/>
    <x v="1"/>
    <x v="1"/>
    <s v="No"/>
    <s v="Sí"/>
    <s v="Sí"/>
    <s v="No"/>
    <s v="No Aplica"/>
    <x v="2"/>
    <m/>
    <x v="0"/>
    <s v="Perro"/>
    <x v="0"/>
    <s v="Tener sitios que puedan acoger a animales de calle "/>
  </r>
  <r>
    <x v="67"/>
    <s v="Sí"/>
    <x v="4"/>
    <x v="1"/>
    <s v="Sí"/>
    <s v="Gato, Perro"/>
    <x v="2"/>
    <x v="4"/>
    <x v="3"/>
    <s v="Sí"/>
    <s v="No"/>
    <s v="Sí"/>
    <s v="Sí"/>
    <s v="Si"/>
    <x v="2"/>
    <s v="Omitir rsp"/>
    <x v="0"/>
    <s v="Perro, Gato"/>
    <x v="0"/>
    <s v="Consietizacion a la poblacion "/>
  </r>
  <r>
    <x v="68"/>
    <s v="Sí"/>
    <x v="2"/>
    <x v="3"/>
    <s v="Sí"/>
    <s v="Perro"/>
    <x v="2"/>
    <x v="5"/>
    <x v="3"/>
    <s v="Sí"/>
    <s v="No"/>
    <s v="Sí"/>
    <s v="No"/>
    <s v="No Aplica"/>
    <x v="2"/>
    <s v="Omitir rsp"/>
    <x v="0"/>
    <s v="Perro"/>
    <x v="0"/>
    <s v="Apoyando fundaciones para que los tengan"/>
  </r>
  <r>
    <x v="69"/>
    <s v="Sí"/>
    <x v="3"/>
    <x v="1"/>
    <s v="No"/>
    <m/>
    <x v="1"/>
    <x v="2"/>
    <x v="2"/>
    <m/>
    <m/>
    <m/>
    <m/>
    <m/>
    <x v="1"/>
    <m/>
    <x v="0"/>
    <s v="Perro"/>
    <x v="0"/>
    <m/>
  </r>
  <r>
    <x v="70"/>
    <s v="Sí"/>
    <x v="3"/>
    <x v="1"/>
    <s v="Sí"/>
    <s v="Perro"/>
    <x v="4"/>
    <x v="1"/>
    <x v="1"/>
    <s v="Sí"/>
    <s v="No"/>
    <s v="No"/>
    <s v="Sí"/>
    <s v="Si"/>
    <x v="2"/>
    <s v="Omitir rsp"/>
    <x v="0"/>
    <s v="Perro"/>
    <x v="1"/>
    <s v="Dándole agua comida y un techo "/>
  </r>
  <r>
    <x v="71"/>
    <s v="Sí"/>
    <x v="3"/>
    <x v="1"/>
    <s v="Sí"/>
    <s v="Perro"/>
    <x v="0"/>
    <x v="3"/>
    <x v="3"/>
    <s v="Sí"/>
    <s v="Sí"/>
    <s v="Sí"/>
    <s v="No"/>
    <s v="No Aplica"/>
    <x v="2"/>
    <s v="Omitir rsp"/>
    <x v="0"/>
    <s v="Perro"/>
    <x v="1"/>
    <s v="Creando espacios donde la comunidad haga recolecta de alimentos para gatos y perros, les brinden los primeros auxilios y vacunas necesarias, habilitándoles casas para que estos animalitos tengan donde descansar y promover la adopción."/>
  </r>
  <r>
    <x v="72"/>
    <s v="Sí"/>
    <x v="3"/>
    <x v="2"/>
    <s v="Sí"/>
    <s v="Gato, Perro"/>
    <x v="4"/>
    <x v="0"/>
    <x v="1"/>
    <s v="No"/>
    <s v="Sí"/>
    <s v="Sí"/>
    <s v="No"/>
    <s v="No Aplica"/>
    <x v="2"/>
    <s v="Omitir rsp"/>
    <x v="0"/>
    <s v="Perro"/>
    <x v="1"/>
    <s v="Controlando que no hayan más en condición de calle, dándoles alimento y promoviendo la adopción."/>
  </r>
  <r>
    <x v="73"/>
    <s v="Sí"/>
    <x v="3"/>
    <x v="2"/>
    <s v="Sí"/>
    <s v="Gato, Perro"/>
    <x v="0"/>
    <x v="0"/>
    <x v="1"/>
    <s v="Sí"/>
    <s v="No"/>
    <s v="Sí"/>
    <s v="Sí"/>
    <s v="No"/>
    <x v="2"/>
    <s v="Omitir rsp"/>
    <x v="0"/>
    <s v="Perro, Gato"/>
    <x v="1"/>
    <s v="Comida "/>
  </r>
  <r>
    <x v="74"/>
    <s v="Sí"/>
    <x v="3"/>
    <x v="1"/>
    <s v="Sí"/>
    <s v="Gato, Perro"/>
    <x v="2"/>
    <x v="5"/>
    <x v="1"/>
    <s v="Sí"/>
    <s v="Sí"/>
    <s v="Sí"/>
    <s v="Sí"/>
    <s v="Si"/>
    <x v="2"/>
    <s v="Omitir rsp"/>
    <x v="0"/>
    <s v="Perro, Gato"/>
    <x v="2"/>
    <s v="Dándoles un hogar y respetandolos"/>
  </r>
  <r>
    <x v="75"/>
    <s v="Sí"/>
    <x v="0"/>
    <x v="3"/>
    <s v="No"/>
    <m/>
    <x v="1"/>
    <x v="2"/>
    <x v="2"/>
    <m/>
    <m/>
    <m/>
    <m/>
    <m/>
    <x v="1"/>
    <m/>
    <x v="1"/>
    <s v="Otro"/>
    <x v="1"/>
    <s v="Dándoles un hogar"/>
  </r>
  <r>
    <x v="76"/>
    <s v="Sí"/>
    <x v="3"/>
    <x v="3"/>
    <s v="No"/>
    <m/>
    <x v="1"/>
    <x v="2"/>
    <x v="2"/>
    <m/>
    <m/>
    <m/>
    <m/>
    <m/>
    <x v="1"/>
    <m/>
    <x v="0"/>
    <s v="Perro"/>
    <x v="1"/>
    <s v="Brindado un lugar para supervivencia "/>
  </r>
  <r>
    <x v="77"/>
    <s v="Sí"/>
    <x v="2"/>
    <x v="2"/>
    <s v="Sí"/>
    <s v="Perro"/>
    <x v="2"/>
    <x v="3"/>
    <x v="4"/>
    <s v="No"/>
    <s v="Sí"/>
    <s v="Sí"/>
    <s v="No"/>
    <s v="No Aplica"/>
    <x v="2"/>
    <s v="Omitir rsp"/>
    <x v="0"/>
    <s v="Perro"/>
    <x v="0"/>
    <m/>
  </r>
  <r>
    <x v="78"/>
    <s v="No"/>
    <x v="3"/>
    <x v="3"/>
    <s v="Sí"/>
    <s v="Perro"/>
    <x v="2"/>
    <x v="5"/>
    <x v="1"/>
    <s v="Sí"/>
    <s v="No"/>
    <s v="Sí"/>
    <s v="No"/>
    <s v="No Aplica"/>
    <x v="2"/>
    <s v="Omitir rsp"/>
    <x v="0"/>
    <s v="Perro"/>
    <x v="1"/>
    <s v="Esterilización masiva"/>
  </r>
  <r>
    <x v="79"/>
    <s v="Sí"/>
    <x v="0"/>
    <x v="1"/>
    <s v="Sí"/>
    <s v="Gato"/>
    <x v="0"/>
    <x v="7"/>
    <x v="1"/>
    <s v="No"/>
    <s v="No"/>
    <s v="No"/>
    <s v="Sí"/>
    <s v="Si"/>
    <x v="2"/>
    <m/>
    <x v="0"/>
    <s v="Perro"/>
    <x v="1"/>
    <m/>
  </r>
  <r>
    <x v="80"/>
    <s v="Sí"/>
    <x v="3"/>
    <x v="4"/>
    <s v="Sí"/>
    <s v="Gato, Perro"/>
    <x v="3"/>
    <x v="4"/>
    <x v="5"/>
    <s v="No"/>
    <s v="No"/>
    <s v="Sí"/>
    <s v="No"/>
    <s v="Si"/>
    <x v="2"/>
    <s v="Omitir rsp"/>
    <x v="0"/>
    <s v="Perro"/>
    <x v="0"/>
    <m/>
  </r>
  <r>
    <x v="81"/>
    <s v="Sí"/>
    <x v="0"/>
    <x v="3"/>
    <s v="Sí"/>
    <s v="Gato, Perro"/>
    <x v="2"/>
    <x v="1"/>
    <x v="1"/>
    <s v="No"/>
    <s v="No"/>
    <s v="No"/>
    <s v="No"/>
    <s v="No Aplica"/>
    <x v="0"/>
    <m/>
    <x v="0"/>
    <s v="Perro"/>
    <x v="0"/>
    <s v="Que los recojan y los lleven a un sitio seguro"/>
  </r>
  <r>
    <x v="82"/>
    <s v="No"/>
    <x v="3"/>
    <x v="3"/>
    <s v="Sí"/>
    <s v="Perro"/>
    <x v="0"/>
    <x v="0"/>
    <x v="1"/>
    <s v="Sí"/>
    <s v="Sí"/>
    <s v="Sí"/>
    <s v="No"/>
    <s v="No Aplica"/>
    <x v="2"/>
    <m/>
    <x v="0"/>
    <s v="Perro"/>
    <x v="2"/>
    <s v="Dándoles algo de comida"/>
  </r>
  <r>
    <x v="83"/>
    <s v="Sí"/>
    <x v="3"/>
    <x v="1"/>
    <s v="Sí"/>
    <s v="Gato"/>
    <x v="2"/>
    <x v="4"/>
    <x v="3"/>
    <s v="No"/>
    <s v="Sí"/>
    <s v="Sí"/>
    <s v="No"/>
    <s v="No Aplica"/>
    <x v="2"/>
    <s v="Omitir rsp"/>
    <x v="0"/>
    <s v="Perro"/>
    <x v="2"/>
    <s v="Un hogar de paso"/>
  </r>
  <r>
    <x v="84"/>
    <s v="Sí"/>
    <x v="0"/>
    <x v="3"/>
    <s v="Sí"/>
    <s v="Gato, Perro"/>
    <x v="4"/>
    <x v="6"/>
    <x v="1"/>
    <s v="No"/>
    <s v="Sí"/>
    <s v="Sí"/>
    <s v="No"/>
    <s v="No Aplica"/>
    <x v="2"/>
    <s v="Omitir rsp"/>
    <x v="0"/>
    <s v="Perro, Gato"/>
    <x v="0"/>
    <s v="Alimentación "/>
  </r>
  <r>
    <x v="85"/>
    <s v="Sí"/>
    <x v="0"/>
    <x v="2"/>
    <s v="Sí"/>
    <s v="Gato, Perro"/>
    <x v="4"/>
    <x v="0"/>
    <x v="1"/>
    <s v="No"/>
    <s v="No"/>
    <s v="Sí"/>
    <s v="Sí"/>
    <s v="Si"/>
    <x v="0"/>
    <s v="Por falta de espacio"/>
    <x v="0"/>
    <s v="Perro"/>
    <x v="1"/>
    <s v="Soy consiente de que no se puede adoptar a todos, pero si se pueden poner comederos y bebederos en los andenes para que ellos coman y beban "/>
  </r>
  <r>
    <x v="86"/>
    <s v="Sí"/>
    <x v="0"/>
    <x v="2"/>
    <s v="Sí"/>
    <s v="Gato, Perro, Ave"/>
    <x v="4"/>
    <x v="4"/>
    <x v="3"/>
    <s v="No"/>
    <s v="No"/>
    <s v="Sí"/>
    <s v="No"/>
    <s v="No Aplica"/>
    <x v="2"/>
    <m/>
    <x v="0"/>
    <s v="Perro"/>
    <x v="0"/>
    <m/>
  </r>
  <r>
    <x v="87"/>
    <s v="Sí"/>
    <x v="0"/>
    <x v="3"/>
    <s v="Sí"/>
    <s v="Gato, Perro"/>
    <x v="0"/>
    <x v="0"/>
    <x v="1"/>
    <s v="No"/>
    <s v="No"/>
    <s v="Sí"/>
    <s v="No"/>
    <s v="No Aplica"/>
    <x v="2"/>
    <s v="Omitir rsp"/>
    <x v="1"/>
    <s v="Otro"/>
    <x v="0"/>
    <s v="Tratandolos bien y si hay forma darles comidita"/>
  </r>
  <r>
    <x v="88"/>
    <s v="Sí"/>
    <x v="0"/>
    <x v="2"/>
    <s v="Sí"/>
    <s v="Gato, Perro"/>
    <x v="0"/>
    <x v="4"/>
    <x v="3"/>
    <s v="Sí"/>
    <s v="Sí"/>
    <s v="Sí"/>
    <s v="No"/>
    <s v="No Aplica"/>
    <x v="0"/>
    <s v="Omitir rsp"/>
    <x v="0"/>
    <s v="Perro"/>
    <x v="0"/>
    <s v="Con la esterilización "/>
  </r>
  <r>
    <x v="89"/>
    <s v="Sí"/>
    <x v="3"/>
    <x v="1"/>
    <s v="No"/>
    <m/>
    <x v="1"/>
    <x v="2"/>
    <x v="2"/>
    <m/>
    <m/>
    <m/>
    <m/>
    <m/>
    <x v="1"/>
    <m/>
    <x v="0"/>
    <s v="Perro"/>
    <x v="1"/>
    <s v="Alimentadores en puntos específicos de la Ciudad"/>
  </r>
  <r>
    <x v="90"/>
    <s v="Sí"/>
    <x v="0"/>
    <x v="3"/>
    <s v="Sí"/>
    <s v="Gato"/>
    <x v="4"/>
    <x v="4"/>
    <x v="3"/>
    <s v="No"/>
    <s v="No"/>
    <s v="Sí"/>
    <s v="No"/>
    <s v="No Aplica"/>
    <x v="2"/>
    <s v="Omitir rsp"/>
    <x v="0"/>
    <s v="Perro"/>
    <x v="0"/>
    <s v="No se"/>
  </r>
  <r>
    <x v="91"/>
    <s v="Sí"/>
    <x v="3"/>
    <x v="1"/>
    <s v="Sí"/>
    <s v="Gato, Perro, Ave"/>
    <x v="2"/>
    <x v="0"/>
    <x v="3"/>
    <s v="Sí"/>
    <s v="Sí"/>
    <s v="Sí"/>
    <s v="No"/>
    <s v="No Aplica"/>
    <x v="2"/>
    <s v="Omitir rsp"/>
    <x v="1"/>
    <s v="Otro"/>
    <x v="2"/>
    <s v="Alimentándolos"/>
  </r>
  <r>
    <x v="92"/>
    <s v="No"/>
    <x v="2"/>
    <x v="2"/>
    <s v="Sí"/>
    <s v="Perro"/>
    <x v="2"/>
    <x v="3"/>
    <x v="3"/>
    <s v="Sí"/>
    <s v="No"/>
    <s v="Sí"/>
    <s v="No"/>
    <s v="No Aplica"/>
    <x v="2"/>
    <s v="Omitir rsp"/>
    <x v="0"/>
    <s v="Perro, Gato"/>
    <x v="1"/>
    <s v="Esterilización, adopción con proceso formal para verificar que la familia sea la adecuada, servicio veterinario público para animales en condición de calle"/>
  </r>
  <r>
    <x v="93"/>
    <s v="Sí"/>
    <x v="2"/>
    <x v="3"/>
    <s v="No"/>
    <m/>
    <x v="1"/>
    <x v="2"/>
    <x v="2"/>
    <m/>
    <m/>
    <m/>
    <m/>
    <m/>
    <x v="1"/>
    <m/>
    <x v="0"/>
    <s v="Perro"/>
    <x v="0"/>
    <s v="Creando una fundación con recursos voluntarios"/>
  </r>
  <r>
    <x v="94"/>
    <s v="Sí"/>
    <x v="3"/>
    <x v="1"/>
    <s v="Sí"/>
    <s v="Gato"/>
    <x v="0"/>
    <x v="1"/>
    <x v="4"/>
    <s v="No"/>
    <s v="No"/>
    <s v="Sí"/>
    <s v="No"/>
    <s v="No Aplica"/>
    <x v="2"/>
    <s v="Omitir rsp"/>
    <x v="0"/>
    <s v="Perro"/>
    <x v="1"/>
    <m/>
  </r>
  <r>
    <x v="95"/>
    <s v="Sí"/>
    <x v="0"/>
    <x v="3"/>
    <s v="Sí"/>
    <s v="Gato, Perro"/>
    <x v="4"/>
    <x v="4"/>
    <x v="1"/>
    <s v="No"/>
    <s v="No"/>
    <s v="Sí"/>
    <s v="Sí"/>
    <s v="No"/>
    <x v="2"/>
    <s v="Omitir rsp"/>
    <x v="0"/>
    <s v="Perro, Gato"/>
    <x v="1"/>
    <m/>
  </r>
  <r>
    <x v="96"/>
    <s v="Sí"/>
    <x v="6"/>
    <x v="2"/>
    <s v="Sí"/>
    <s v="Perro"/>
    <x v="2"/>
    <x v="3"/>
    <x v="3"/>
    <s v="Sí"/>
    <s v="Sí"/>
    <s v="Sí"/>
    <s v="No"/>
    <s v="No Aplica"/>
    <x v="2"/>
    <m/>
    <x v="1"/>
    <s v="Otro"/>
    <x v="2"/>
    <s v="Apoyando las fundaciones "/>
  </r>
  <r>
    <x v="97"/>
    <s v="Sí"/>
    <x v="3"/>
    <x v="1"/>
    <s v="Sí"/>
    <s v="Gato, Perro"/>
    <x v="2"/>
    <x v="0"/>
    <x v="3"/>
    <s v="Sí"/>
    <s v="Sí"/>
    <s v="Sí"/>
    <s v="No"/>
    <s v="No Aplica"/>
    <x v="2"/>
    <s v="Omitir rsp"/>
    <x v="0"/>
    <s v="Perro, Gato"/>
    <x v="2"/>
    <s v="Realizando jornadas de esterilización y de adopción, no promover la compra."/>
  </r>
  <r>
    <x v="98"/>
    <s v="No"/>
    <x v="2"/>
    <x v="3"/>
    <s v="Sí"/>
    <s v="Gato, Perro"/>
    <x v="2"/>
    <x v="5"/>
    <x v="3"/>
    <s v="No"/>
    <s v="Sí"/>
    <s v="Sí"/>
    <s v="No"/>
    <s v="No Aplica"/>
    <x v="2"/>
    <s v="Omitir rsp"/>
    <x v="0"/>
    <s v="Perro, Gato"/>
    <x v="2"/>
    <s v="Pues darle alimentación y si puede darles un techo ayuda alcaldía_x000a_"/>
  </r>
  <r>
    <x v="99"/>
    <s v="Sí"/>
    <x v="3"/>
    <x v="3"/>
    <s v="Sí"/>
    <s v="Gato"/>
    <x v="3"/>
    <x v="4"/>
    <x v="3"/>
    <s v="No"/>
    <s v="No"/>
    <s v="Sí"/>
    <s v="No"/>
    <s v="No Aplica"/>
    <x v="2"/>
    <s v="Omitir rsp"/>
    <x v="0"/>
    <s v="Perro"/>
    <x v="0"/>
    <s v="Dándoles de comer"/>
  </r>
  <r>
    <x v="100"/>
    <s v="Sí"/>
    <x v="0"/>
    <x v="1"/>
    <s v="No"/>
    <m/>
    <x v="1"/>
    <x v="2"/>
    <x v="2"/>
    <m/>
    <m/>
    <m/>
    <m/>
    <m/>
    <x v="1"/>
    <m/>
    <x v="0"/>
    <s v="Perro, Gato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82B6DE-35FF-49C6-B8C2-B824D19BD593}" name="TablaDiná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2">
  <location ref="A19:B26" firstHeaderRow="1" firstDataRow="1" firstDataCol="1" rowPageCount="1" colPageCount="1"/>
  <pivotFields count="24">
    <pivotField dataField="1" compact="0" numFmtId="164" outline="0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outline="0" showAll="0"/>
    <pivotField axis="axisPage" compact="0" outline="0" showAll="0">
      <items count="8">
        <item x="4"/>
        <item x="0"/>
        <item x="3"/>
        <item x="2"/>
        <item x="5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0"/>
        <item x="5"/>
        <item x="4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8"/>
  </rowFields>
  <rowItems count="7">
    <i>
      <x v="4"/>
    </i>
    <i>
      <x v="3"/>
    </i>
    <i>
      <x v="5"/>
    </i>
    <i>
      <x v="2"/>
    </i>
    <i>
      <x v="1"/>
    </i>
    <i>
      <x/>
    </i>
    <i t="grand">
      <x/>
    </i>
  </rowItems>
  <colItems count="1">
    <i/>
  </colItems>
  <pageFields count="1">
    <pageField fld="2" hier="-1"/>
  </pageFields>
  <dataFields count="1">
    <dataField name="Cuenta de Marca temporal" fld="0" subtotal="count" baseField="0" baseItem="0"/>
  </dataFields>
  <chartFormats count="8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B7A7A7-C928-4A5B-8124-6ACF10B2D7CA}" name="Tabla 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2:B9" firstHeaderRow="1" firstDataRow="1" firstDataCol="1"/>
  <pivotFields count="24">
    <pivotField dataField="1" compact="0" numFmtId="164" outline="0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0"/>
        <item x="5"/>
        <item x="4"/>
        <item x="1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8"/>
  </rowFields>
  <rowItems count="7">
    <i>
      <x v="4"/>
    </i>
    <i>
      <x v="3"/>
    </i>
    <i>
      <x v="5"/>
    </i>
    <i>
      <x v="2"/>
    </i>
    <i>
      <x v="1"/>
    </i>
    <i>
      <x/>
    </i>
    <i t="grand">
      <x/>
    </i>
  </rowItems>
  <colItems count="1">
    <i/>
  </colItems>
  <dataFields count="1">
    <dataField name="Cuenta de Marca temporal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94A37-42BF-4CC2-BAE7-67F57973911E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13:B18" firstHeaderRow="1" firstDataRow="1" firstDataCol="1"/>
  <pivotFields count="2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Recuento de Si la respuesta anterior es afirmativa, seleccione la especie" fld="1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colección de información EnjoYourPet (respuestas).xlsx!Tabla2">
        <x15:activeTabTopLevelEntity name="[Tabla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596B3-EAC7-4892-8D04-56DEE677CA5D}" name="Tabla 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2:B5" firstHeaderRow="1" firstDataRow="1" firstDataCol="1"/>
  <pivotFields count="24">
    <pivotField dataField="1" compact="0" numFmtId="164" outline="0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6"/>
  </rowFields>
  <rowItems count="3">
    <i>
      <x v="1"/>
    </i>
    <i>
      <x/>
    </i>
    <i t="grand">
      <x/>
    </i>
  </rowItems>
  <colItems count="1">
    <i/>
  </colItems>
  <dataFields count="1">
    <dataField name="Cuenta de Marca temporal" fld="0" subtotal="count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8B722-A4CB-4C48-BB4A-6A911C199B19}" name="TablaDiná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">
  <location ref="A29:B33" firstHeaderRow="1" firstDataRow="1" firstDataCol="1"/>
  <pivotFields count="24">
    <pivotField dataField="1" compact="0" numFmtId="164" outline="0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compact="0" outline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compact="0" outline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Marca temporal" fld="0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0A450-CEBF-4956-9974-89B346213F71}" name="TablaDiná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6">
  <location ref="A22:B27" firstHeaderRow="1" firstDataRow="1" firstDataCol="1"/>
  <pivotFields count="24">
    <pivotField dataField="1" compact="0" numFmtId="164" outline="0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sd="0" x="2"/>
        <item sd="0" x="0"/>
        <item sd="0" x="3"/>
        <item sd="0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compact="0" outline="0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compact="0" outline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Marca temporal" fld="0" subtotal="count" baseField="0" baseItem="0"/>
  </dataField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F5263-6C48-4AD7-9CE8-8FEF3C58B061}" name="Tabla 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H36" firstHeaderRow="1" firstDataRow="2" firstDataCol="2"/>
  <pivotFields count="24">
    <pivotField compact="0" numFmtId="164" outline="0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outline="0" showAll="0"/>
    <pivotField compact="0" outline="0" showAll="0"/>
    <pivotField axis="axisRow" dataField="1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Col" compact="0" outline="0" showAll="0" sortType="descending">
      <items count="6">
        <item x="4"/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9">
        <item x="4"/>
        <item x="7"/>
        <item x="0"/>
        <item x="1"/>
        <item x="5"/>
        <item x="3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2">
    <field x="3"/>
    <field x="7"/>
  </rowFields>
  <rowItems count="33">
    <i>
      <x/>
      <x v="2"/>
    </i>
    <i t="default">
      <x/>
    </i>
    <i>
      <x v="1"/>
      <x v="5"/>
    </i>
    <i r="1">
      <x v="2"/>
    </i>
    <i r="1">
      <x/>
    </i>
    <i r="1">
      <x v="7"/>
    </i>
    <i r="1">
      <x v="4"/>
    </i>
    <i r="1">
      <x v="3"/>
    </i>
    <i r="1">
      <x v="6"/>
    </i>
    <i r="1">
      <x v="1"/>
    </i>
    <i t="default">
      <x v="1"/>
    </i>
    <i>
      <x v="2"/>
      <x v="5"/>
    </i>
    <i r="1">
      <x v="7"/>
    </i>
    <i r="1">
      <x/>
    </i>
    <i r="1">
      <x v="2"/>
    </i>
    <i r="1">
      <x v="3"/>
    </i>
    <i r="1">
      <x v="4"/>
    </i>
    <i t="default">
      <x v="2"/>
    </i>
    <i>
      <x v="3"/>
      <x v="7"/>
    </i>
    <i r="1">
      <x/>
    </i>
    <i r="1">
      <x v="2"/>
    </i>
    <i r="1">
      <x v="4"/>
    </i>
    <i r="1">
      <x v="3"/>
    </i>
    <i r="1">
      <x v="5"/>
    </i>
    <i r="1">
      <x v="6"/>
    </i>
    <i t="default">
      <x v="3"/>
    </i>
    <i>
      <x v="4"/>
      <x v="5"/>
    </i>
    <i r="1">
      <x/>
    </i>
    <i r="1">
      <x v="6"/>
    </i>
    <i r="1">
      <x v="3"/>
    </i>
    <i r="1">
      <x v="4"/>
    </i>
    <i t="default">
      <x v="4"/>
    </i>
    <i t="grand">
      <x/>
    </i>
  </rowItems>
  <colFields count="1">
    <field x="6"/>
  </colFields>
  <colItems count="6">
    <i>
      <x v="1"/>
    </i>
    <i>
      <x v="2"/>
    </i>
    <i>
      <x/>
    </i>
    <i>
      <x v="4"/>
    </i>
    <i>
      <x v="3"/>
    </i>
    <i t="grand">
      <x/>
    </i>
  </colItems>
  <dataFields count="1">
    <dataField name="Cuenta de ¿Cuál es su edad?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CFE596-4358-4D8B-9B3A-B3B9AF0AA95C}" autoFormatId="16" applyNumberFormats="0" applyBorderFormats="0" applyFontFormats="0" applyPatternFormats="0" applyAlignmentFormats="0" applyWidthHeightFormats="0">
  <queryTableRefresh nextId="21">
    <queryTableFields count="20">
      <queryTableField id="1" name="Marca temporal" tableColumnId="1"/>
      <queryTableField id="2" name="¿Vive en Bogotá?" tableColumnId="2"/>
      <queryTableField id="3" name="¿Por favor indique su estrato socioeconómico?" tableColumnId="3"/>
      <queryTableField id="4" name="¿Cuál es su edad?" tableColumnId="4"/>
      <queryTableField id="5" name="¿Tiene o ha tenido mascota?" tableColumnId="5"/>
      <queryTableField id="6" name="Seleccione la o las especies" tableColumnId="6"/>
      <queryTableField id="7" name="En el siguiente rango indique cuánto le cuesta mensualmente la manutención de su mascota" tableColumnId="7"/>
      <queryTableField id="8" name="¿Qué productos compra para su mascota?" tableColumnId="8"/>
      <queryTableField id="9" name="¿Qué opción de compra utiliza frecuentemente?" tableColumnId="9"/>
      <queryTableField id="10" name="¿Tiene conocimiento en entrenamiento básico para mascotas?" tableColumnId="10"/>
      <queryTableField id="11" name="¿Tiene presente sitios Pet Friendly cerca de su hogar?" tableColumnId="11"/>
      <queryTableField id="12" name="¿Conoce la ubicación de veterinarias en caso de una emergencia?" tableColumnId="12"/>
      <queryTableField id="13" name="¿Se ha perdido su mascota en algún momento?" tableColumnId="13"/>
      <queryTableField id="14" name="Si la respuesta anterior es afirmativa, ¿Pudo encontrarla?" tableColumnId="14"/>
      <queryTableField id="15" name="¿Ha pensado dar en adopción  a su mascota?" tableColumnId="15"/>
      <queryTableField id="16" name="Si la respuesta anterior es afirmativa ¿Puede escribir la razón?" tableColumnId="16"/>
      <queryTableField id="17" name="¿En los últimos días ha visto animales en condición de calle?" tableColumnId="17"/>
      <queryTableField id="18" name="Si la respuesta anterior es afirmativa, seleccione la especie" tableColumnId="18"/>
      <queryTableField id="19" name="¿A pensado adoptar un animal en condición de calle?" tableColumnId="19"/>
      <queryTableField id="20" name="¿De que forma cree usted que se puede ayudar a estos animales?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E7D758-7BB1-458F-8017-59FE4D0FB455}" name="Recolección_de_información_EnjoYourPet__respuestas____Respuestas_de_formulario_15" displayName="Recolección_de_información_EnjoYourPet__respuestas____Respuestas_de_formulario_15" ref="B1:U104" tableType="queryTable" totalsRowShown="0">
  <autoFilter ref="B1:U104" xr:uid="{A7E7D758-7BB1-458F-8017-59FE4D0FB455}"/>
  <tableColumns count="20">
    <tableColumn id="1" xr3:uid="{B4C05A98-CA09-4A59-B5DE-C5A389F2B767}" uniqueName="1" name="Marca temporal" queryTableFieldId="1" dataDxfId="18"/>
    <tableColumn id="2" xr3:uid="{30649322-520D-44BE-9B07-8CF09D53AE7B}" uniqueName="2" name="¿Vive en Bogotá?" queryTableFieldId="2" dataDxfId="17"/>
    <tableColumn id="3" xr3:uid="{178A619D-C1B1-4BE5-A82A-5BBB46131C19}" uniqueName="3" name="¿Por favor indique su estrato socioeconómico?" queryTableFieldId="3"/>
    <tableColumn id="4" xr3:uid="{AF22D1B1-F8DD-4E7D-9BD5-1463AC0DF9CE}" uniqueName="4" name="¿Cuál es su edad?" queryTableFieldId="4" dataDxfId="16"/>
    <tableColumn id="5" xr3:uid="{AC6A1209-353E-4364-A144-6B44B27DBE8A}" uniqueName="5" name="¿Tiene o ha tenido mascota?" queryTableFieldId="5" dataDxfId="15"/>
    <tableColumn id="6" xr3:uid="{E2314301-C991-4581-A61F-A689673877B3}" uniqueName="6" name="Seleccione la o las especies" queryTableFieldId="6" dataDxfId="14"/>
    <tableColumn id="7" xr3:uid="{FFB8F6AD-58EE-48CA-B845-D86A547B3D66}" uniqueName="7" name="En el siguiente rango indique cuánto le cuesta mensualmente la manutención de su mascota" queryTableFieldId="7" dataDxfId="13"/>
    <tableColumn id="8" xr3:uid="{015C8799-BF36-4992-AE53-79C516BA12C5}" uniqueName="8" name="¿Qué productos compra para su mascota?" queryTableFieldId="8" dataDxfId="12"/>
    <tableColumn id="9" xr3:uid="{67BDA73B-5027-4E90-8BE9-F6DD89CB6FEB}" uniqueName="9" name="¿Qué opción de compra utiliza frecuentemente?" queryTableFieldId="9" dataDxfId="11"/>
    <tableColumn id="10" xr3:uid="{37B1729B-F262-4C0D-9010-5E88C46DEFD8}" uniqueName="10" name="¿Tiene conocimiento en entrenamiento básico para mascotas?" queryTableFieldId="10" dataDxfId="10"/>
    <tableColumn id="11" xr3:uid="{187ABA26-FB89-466F-A43A-8AD0B5AC69A5}" uniqueName="11" name="¿Tiene presente sitios Pet Friendly cerca de su hogar?" queryTableFieldId="11" dataDxfId="9"/>
    <tableColumn id="12" xr3:uid="{AB568BF6-235A-4B5A-9F5D-3127E783068D}" uniqueName="12" name="¿Conoce la ubicación de veterinarias en caso de una emergencia?" queryTableFieldId="12" dataDxfId="8"/>
    <tableColumn id="13" xr3:uid="{F7E6C43E-5019-4521-8C04-9F539E6BD133}" uniqueName="13" name="¿Se ha perdido su mascota en algún momento?" queryTableFieldId="13" dataDxfId="7"/>
    <tableColumn id="14" xr3:uid="{5FC3445E-C7E1-4296-83AE-B4AF962AF052}" uniqueName="14" name="Si la respuesta anterior es afirmativa, ¿Pudo encontrarla?" queryTableFieldId="14" dataDxfId="6"/>
    <tableColumn id="15" xr3:uid="{0794E580-FE15-427D-BC73-8C5F6B0590FE}" uniqueName="15" name="¿Ha pensado dar en adopción  a su mascota?" queryTableFieldId="15" dataDxfId="5"/>
    <tableColumn id="16" xr3:uid="{D51D0020-3957-4C6E-817A-F55F2E4263C9}" uniqueName="16" name="Si la respuesta anterior es afirmativa ¿Puede escribir la razón?" queryTableFieldId="16" dataDxfId="4"/>
    <tableColumn id="17" xr3:uid="{46E9084B-2097-4DD8-A126-0E4B99FCE6F9}" uniqueName="17" name="¿En los últimos días ha visto animales en condición de calle?" queryTableFieldId="17" dataDxfId="3"/>
    <tableColumn id="18" xr3:uid="{09C0E1A8-40C3-464B-B0FC-6C568DD69FD6}" uniqueName="18" name="Si la respuesta anterior es afirmativa, seleccione la especie" queryTableFieldId="18" dataDxfId="2"/>
    <tableColumn id="19" xr3:uid="{FA01844D-CC78-4193-96AC-9AA66D72A027}" uniqueName="19" name="¿A pensado adoptar un animal en condición de calle?" queryTableFieldId="19" dataDxfId="1"/>
    <tableColumn id="20" xr3:uid="{14A86CDC-6C02-4C29-B072-5E0596F2D9B4}" uniqueName="20" name="¿De que forma cree usted que se puede ayudar a estos animales?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4FFF57-373A-477D-896C-3C3A8E133EA7}" name="Tabla3" displayName="Tabla3" ref="D9:F14" totalsRowShown="0" headerRowBorderDxfId="22" tableBorderDxfId="21">
  <autoFilter ref="D9:F14" xr:uid="{1F4FFF57-373A-477D-896C-3C3A8E133EA7}"/>
  <tableColumns count="3">
    <tableColumn id="1" xr3:uid="{5C0A9CF6-B73A-4218-97A9-80C70C67522C}" name="Especie"/>
    <tableColumn id="2" xr3:uid="{16B17526-38BE-4251-B6A8-D9A4F098C974}" name="Recuento" dataDxfId="20">
      <calculatedColumnFormula array="1">SUM(IF(ISERROR(FIND(D10, Respuestas!G:G)), 0, 1))</calculatedColumnFormula>
    </tableColumn>
    <tableColumn id="3" xr3:uid="{87DCFF37-9BD4-4959-9E7D-9AF757EF8E40}" name="Porcentaje" dataDxfId="19">
      <calculatedColumnFormula>(E10/$E$16)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"/>
  <sheetViews>
    <sheetView zoomScale="70" zoomScaleNormal="70" workbookViewId="0">
      <pane ySplit="1" topLeftCell="A2" activePane="bottomLeft" state="frozen"/>
      <selection pane="bottomLeft" activeCell="B1" sqref="B1:U104"/>
    </sheetView>
  </sheetViews>
  <sheetFormatPr baseColWidth="10" defaultColWidth="12.5703125" defaultRowHeight="15.75" customHeight="1" x14ac:dyDescent="0.2"/>
  <cols>
    <col min="1" max="1" width="18.85546875" customWidth="1"/>
    <col min="2" max="2" width="21.7109375" bestFit="1" customWidth="1"/>
    <col min="3" max="3" width="23.5703125" bestFit="1" customWidth="1"/>
    <col min="4" max="4" width="56.140625" bestFit="1" customWidth="1"/>
    <col min="5" max="5" width="24" bestFit="1" customWidth="1"/>
    <col min="6" max="6" width="35.5703125" bestFit="1" customWidth="1"/>
    <col min="7" max="7" width="35.140625" bestFit="1" customWidth="1"/>
    <col min="8" max="8" width="81.140625" bestFit="1" customWidth="1"/>
    <col min="9" max="9" width="50.140625" bestFit="1" customWidth="1"/>
    <col min="10" max="10" width="56.85546875" bestFit="1" customWidth="1"/>
    <col min="11" max="11" width="72.140625" bestFit="1" customWidth="1"/>
    <col min="12" max="12" width="63.140625" bestFit="1" customWidth="1"/>
    <col min="13" max="13" width="75.42578125" bestFit="1" customWidth="1"/>
    <col min="14" max="14" width="55.140625" bestFit="1" customWidth="1"/>
    <col min="15" max="15" width="66.5703125" bestFit="1" customWidth="1"/>
    <col min="16" max="16" width="53.28515625" bestFit="1" customWidth="1"/>
    <col min="17" max="17" width="71.85546875" bestFit="1" customWidth="1"/>
    <col min="18" max="18" width="70.7109375" bestFit="1" customWidth="1"/>
    <col min="19" max="19" width="68.85546875" bestFit="1" customWidth="1"/>
    <col min="20" max="20" width="61.5703125" bestFit="1" customWidth="1"/>
    <col min="21" max="21" width="81.140625" bestFit="1" customWidth="1"/>
    <col min="22" max="26" width="18.85546875" customWidth="1"/>
  </cols>
  <sheetData>
    <row r="1" spans="1:21" ht="12.75" x14ac:dyDescent="0.2">
      <c r="A1" s="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2.75" x14ac:dyDescent="0.2">
      <c r="A2">
        <v>1</v>
      </c>
      <c r="B2" s="27">
        <v>45161.59946759259</v>
      </c>
      <c r="C2" s="28" t="s">
        <v>20</v>
      </c>
      <c r="D2">
        <v>1</v>
      </c>
      <c r="E2" s="28" t="s">
        <v>21</v>
      </c>
      <c r="F2" s="28" t="s">
        <v>20</v>
      </c>
      <c r="G2" s="28" t="s">
        <v>22</v>
      </c>
      <c r="H2" s="28" t="s">
        <v>23</v>
      </c>
      <c r="I2" s="28" t="s">
        <v>24</v>
      </c>
      <c r="J2" s="28" t="s">
        <v>25</v>
      </c>
      <c r="K2" s="28" t="s">
        <v>26</v>
      </c>
      <c r="L2" s="28" t="s">
        <v>26</v>
      </c>
      <c r="M2" s="28" t="s">
        <v>20</v>
      </c>
      <c r="N2" s="28" t="s">
        <v>26</v>
      </c>
      <c r="O2" s="28" t="s">
        <v>27</v>
      </c>
      <c r="P2" s="28" t="s">
        <v>20</v>
      </c>
      <c r="Q2" s="28" t="s">
        <v>28</v>
      </c>
      <c r="R2" s="28" t="s">
        <v>20</v>
      </c>
      <c r="S2" s="28" t="s">
        <v>29</v>
      </c>
      <c r="T2" s="28" t="s">
        <v>26</v>
      </c>
      <c r="U2" s="28" t="s">
        <v>163</v>
      </c>
    </row>
    <row r="3" spans="1:21" ht="12.75" x14ac:dyDescent="0.2">
      <c r="A3">
        <v>2</v>
      </c>
      <c r="B3" s="27">
        <v>45162.391736111109</v>
      </c>
      <c r="C3" s="28" t="s">
        <v>20</v>
      </c>
      <c r="D3">
        <v>1</v>
      </c>
      <c r="E3" s="28" t="s">
        <v>30</v>
      </c>
      <c r="F3" s="28" t="s">
        <v>20</v>
      </c>
      <c r="G3" s="28" t="s">
        <v>31</v>
      </c>
      <c r="H3" s="28" t="s">
        <v>23</v>
      </c>
      <c r="I3" s="28" t="s">
        <v>32</v>
      </c>
      <c r="J3" s="28" t="s">
        <v>33</v>
      </c>
      <c r="K3" s="28" t="s">
        <v>26</v>
      </c>
      <c r="L3" s="28" t="s">
        <v>26</v>
      </c>
      <c r="M3" s="28" t="s">
        <v>26</v>
      </c>
      <c r="N3" s="28" t="s">
        <v>20</v>
      </c>
      <c r="O3" s="28" t="s">
        <v>26</v>
      </c>
      <c r="P3" s="28" t="s">
        <v>20</v>
      </c>
      <c r="Q3" s="28" t="s">
        <v>34</v>
      </c>
      <c r="R3" s="28" t="s">
        <v>20</v>
      </c>
      <c r="S3" s="28" t="s">
        <v>35</v>
      </c>
      <c r="T3" s="28" t="s">
        <v>26</v>
      </c>
      <c r="U3" s="28" t="s">
        <v>163</v>
      </c>
    </row>
    <row r="4" spans="1:21" ht="12.75" x14ac:dyDescent="0.2">
      <c r="A4">
        <v>3</v>
      </c>
      <c r="B4" s="27">
        <v>45162.392199074071</v>
      </c>
      <c r="C4" s="28" t="s">
        <v>20</v>
      </c>
      <c r="D4">
        <v>1</v>
      </c>
      <c r="E4" s="28" t="s">
        <v>30</v>
      </c>
      <c r="F4" s="28" t="s">
        <v>26</v>
      </c>
      <c r="G4" s="28" t="s">
        <v>163</v>
      </c>
      <c r="H4" s="28" t="s">
        <v>163</v>
      </c>
      <c r="I4" s="28" t="s">
        <v>163</v>
      </c>
      <c r="J4" s="28" t="s">
        <v>163</v>
      </c>
      <c r="K4" s="28" t="s">
        <v>163</v>
      </c>
      <c r="L4" s="28" t="s">
        <v>163</v>
      </c>
      <c r="M4" s="28" t="s">
        <v>163</v>
      </c>
      <c r="N4" s="28" t="s">
        <v>163</v>
      </c>
      <c r="O4" s="28" t="s">
        <v>163</v>
      </c>
      <c r="P4" s="28" t="s">
        <v>163</v>
      </c>
      <c r="Q4" s="28" t="s">
        <v>163</v>
      </c>
      <c r="R4" s="28" t="s">
        <v>20</v>
      </c>
      <c r="S4" s="28" t="s">
        <v>29</v>
      </c>
      <c r="T4" s="28" t="s">
        <v>20</v>
      </c>
      <c r="U4" s="28" t="s">
        <v>163</v>
      </c>
    </row>
    <row r="5" spans="1:21" ht="12.75" x14ac:dyDescent="0.2">
      <c r="A5">
        <v>4</v>
      </c>
      <c r="B5" s="27">
        <v>45162.848981481482</v>
      </c>
      <c r="C5" s="28" t="s">
        <v>20</v>
      </c>
      <c r="D5">
        <v>6</v>
      </c>
      <c r="E5" s="28" t="s">
        <v>36</v>
      </c>
      <c r="F5" s="28" t="s">
        <v>20</v>
      </c>
      <c r="G5" s="28" t="s">
        <v>29</v>
      </c>
      <c r="H5" s="28" t="s">
        <v>37</v>
      </c>
      <c r="I5" s="28" t="s">
        <v>38</v>
      </c>
      <c r="J5" s="28" t="s">
        <v>39</v>
      </c>
      <c r="K5" s="28" t="s">
        <v>20</v>
      </c>
      <c r="L5" s="28" t="s">
        <v>20</v>
      </c>
      <c r="M5" s="28" t="s">
        <v>20</v>
      </c>
      <c r="N5" s="28" t="s">
        <v>26</v>
      </c>
      <c r="O5" s="28" t="s">
        <v>27</v>
      </c>
      <c r="P5" s="28" t="s">
        <v>26</v>
      </c>
      <c r="Q5" s="28" t="s">
        <v>40</v>
      </c>
      <c r="R5" s="28" t="s">
        <v>20</v>
      </c>
      <c r="S5" s="28" t="s">
        <v>29</v>
      </c>
      <c r="T5" s="28" t="s">
        <v>20</v>
      </c>
      <c r="U5" s="28" t="s">
        <v>41</v>
      </c>
    </row>
    <row r="6" spans="1:21" ht="12.75" x14ac:dyDescent="0.2">
      <c r="A6">
        <v>5</v>
      </c>
      <c r="B6" s="27">
        <v>45162.858101851853</v>
      </c>
      <c r="C6" s="28" t="s">
        <v>20</v>
      </c>
      <c r="D6">
        <v>3</v>
      </c>
      <c r="E6" s="28" t="s">
        <v>42</v>
      </c>
      <c r="F6" s="28" t="s">
        <v>26</v>
      </c>
      <c r="G6" s="28" t="s">
        <v>163</v>
      </c>
      <c r="H6" s="28" t="s">
        <v>163</v>
      </c>
      <c r="I6" s="28" t="s">
        <v>163</v>
      </c>
      <c r="J6" s="28" t="s">
        <v>163</v>
      </c>
      <c r="K6" s="28" t="s">
        <v>163</v>
      </c>
      <c r="L6" s="28" t="s">
        <v>163</v>
      </c>
      <c r="M6" s="28" t="s">
        <v>163</v>
      </c>
      <c r="N6" s="28" t="s">
        <v>163</v>
      </c>
      <c r="O6" s="28" t="s">
        <v>163</v>
      </c>
      <c r="P6" s="28" t="s">
        <v>163</v>
      </c>
      <c r="Q6" s="28" t="s">
        <v>163</v>
      </c>
      <c r="R6" s="28" t="s">
        <v>20</v>
      </c>
      <c r="S6" s="28" t="s">
        <v>29</v>
      </c>
      <c r="T6" s="28" t="s">
        <v>26</v>
      </c>
      <c r="U6" s="28" t="s">
        <v>43</v>
      </c>
    </row>
    <row r="7" spans="1:21" ht="12.75" x14ac:dyDescent="0.2">
      <c r="A7">
        <v>6</v>
      </c>
      <c r="B7" s="27">
        <v>45162.86074074074</v>
      </c>
      <c r="C7" s="28" t="s">
        <v>20</v>
      </c>
      <c r="D7">
        <v>3</v>
      </c>
      <c r="E7" s="28" t="s">
        <v>36</v>
      </c>
      <c r="F7" s="28" t="s">
        <v>20</v>
      </c>
      <c r="G7" s="28" t="s">
        <v>44</v>
      </c>
      <c r="H7" s="28" t="s">
        <v>45</v>
      </c>
      <c r="I7" s="28" t="s">
        <v>32</v>
      </c>
      <c r="J7" s="28" t="s">
        <v>33</v>
      </c>
      <c r="K7" s="28" t="s">
        <v>26</v>
      </c>
      <c r="L7" s="28" t="s">
        <v>26</v>
      </c>
      <c r="M7" s="28" t="s">
        <v>26</v>
      </c>
      <c r="N7" s="28" t="s">
        <v>26</v>
      </c>
      <c r="O7" s="28" t="s">
        <v>27</v>
      </c>
      <c r="P7" s="28" t="s">
        <v>26</v>
      </c>
      <c r="Q7" s="28" t="s">
        <v>40</v>
      </c>
      <c r="R7" s="28" t="s">
        <v>20</v>
      </c>
      <c r="S7" s="28" t="s">
        <v>29</v>
      </c>
      <c r="T7" s="28" t="s">
        <v>26</v>
      </c>
      <c r="U7" s="28" t="s">
        <v>46</v>
      </c>
    </row>
    <row r="8" spans="1:21" ht="12.75" x14ac:dyDescent="0.2">
      <c r="A8">
        <v>7</v>
      </c>
      <c r="B8" s="27">
        <v>45162.861273148148</v>
      </c>
      <c r="C8" s="28" t="s">
        <v>20</v>
      </c>
      <c r="D8">
        <v>2</v>
      </c>
      <c r="E8" s="28" t="s">
        <v>30</v>
      </c>
      <c r="F8" s="28" t="s">
        <v>20</v>
      </c>
      <c r="G8" s="28" t="s">
        <v>22</v>
      </c>
      <c r="H8" s="28" t="s">
        <v>47</v>
      </c>
      <c r="I8" s="28" t="s">
        <v>48</v>
      </c>
      <c r="J8" s="28" t="s">
        <v>33</v>
      </c>
      <c r="K8" s="28" t="s">
        <v>26</v>
      </c>
      <c r="L8" s="28" t="s">
        <v>26</v>
      </c>
      <c r="M8" s="28" t="s">
        <v>26</v>
      </c>
      <c r="N8" s="28" t="s">
        <v>20</v>
      </c>
      <c r="O8" s="28" t="s">
        <v>26</v>
      </c>
      <c r="P8" s="28" t="s">
        <v>26</v>
      </c>
      <c r="Q8" s="28" t="s">
        <v>40</v>
      </c>
      <c r="R8" s="28" t="s">
        <v>20</v>
      </c>
      <c r="S8" s="28" t="s">
        <v>35</v>
      </c>
      <c r="T8" s="28" t="s">
        <v>20</v>
      </c>
      <c r="U8" s="28" t="s">
        <v>49</v>
      </c>
    </row>
    <row r="9" spans="1:21" ht="12.75" x14ac:dyDescent="0.2">
      <c r="A9">
        <v>8</v>
      </c>
      <c r="B9" s="27">
        <v>45162.864444444444</v>
      </c>
      <c r="C9" s="28" t="s">
        <v>20</v>
      </c>
      <c r="D9">
        <v>0</v>
      </c>
      <c r="E9" s="28" t="s">
        <v>30</v>
      </c>
      <c r="F9" s="28" t="s">
        <v>20</v>
      </c>
      <c r="G9" s="28" t="s">
        <v>50</v>
      </c>
      <c r="H9" s="28" t="s">
        <v>45</v>
      </c>
      <c r="I9" s="28" t="s">
        <v>48</v>
      </c>
      <c r="J9" s="28" t="s">
        <v>39</v>
      </c>
      <c r="K9" s="28" t="s">
        <v>26</v>
      </c>
      <c r="L9" s="28" t="s">
        <v>20</v>
      </c>
      <c r="M9" s="28" t="s">
        <v>20</v>
      </c>
      <c r="N9" s="28" t="s">
        <v>20</v>
      </c>
      <c r="O9" s="28" t="s">
        <v>51</v>
      </c>
      <c r="P9" s="28" t="s">
        <v>26</v>
      </c>
      <c r="Q9" s="28" t="s">
        <v>40</v>
      </c>
      <c r="R9" s="28" t="s">
        <v>20</v>
      </c>
      <c r="S9" s="28" t="s">
        <v>29</v>
      </c>
      <c r="T9" s="28" t="s">
        <v>26</v>
      </c>
      <c r="U9" s="28" t="s">
        <v>52</v>
      </c>
    </row>
    <row r="10" spans="1:21" ht="12.75" x14ac:dyDescent="0.2">
      <c r="A10">
        <v>9</v>
      </c>
      <c r="B10" s="27">
        <v>45162.864768518521</v>
      </c>
      <c r="C10" s="28" t="s">
        <v>20</v>
      </c>
      <c r="D10">
        <v>2</v>
      </c>
      <c r="E10" s="28" t="s">
        <v>36</v>
      </c>
      <c r="F10" s="28" t="s">
        <v>20</v>
      </c>
      <c r="G10" s="28" t="s">
        <v>50</v>
      </c>
      <c r="H10" s="28" t="s">
        <v>23</v>
      </c>
      <c r="I10" s="28" t="s">
        <v>38</v>
      </c>
      <c r="J10" s="28" t="s">
        <v>33</v>
      </c>
      <c r="K10" s="28" t="s">
        <v>26</v>
      </c>
      <c r="L10" s="28" t="s">
        <v>26</v>
      </c>
      <c r="M10" s="28" t="s">
        <v>20</v>
      </c>
      <c r="N10" s="28" t="s">
        <v>26</v>
      </c>
      <c r="O10" s="28" t="s">
        <v>27</v>
      </c>
      <c r="P10" s="28" t="s">
        <v>26</v>
      </c>
      <c r="Q10" s="28" t="s">
        <v>40</v>
      </c>
      <c r="R10" s="28" t="s">
        <v>20</v>
      </c>
      <c r="S10" s="28" t="s">
        <v>29</v>
      </c>
      <c r="T10" s="28" t="s">
        <v>20</v>
      </c>
      <c r="U10" s="28" t="s">
        <v>53</v>
      </c>
    </row>
    <row r="11" spans="1:21" ht="12.75" x14ac:dyDescent="0.2">
      <c r="A11">
        <v>10</v>
      </c>
      <c r="B11" s="27">
        <v>45162.866215277776</v>
      </c>
      <c r="C11" s="28" t="s">
        <v>20</v>
      </c>
      <c r="D11">
        <v>2</v>
      </c>
      <c r="E11" s="28" t="s">
        <v>36</v>
      </c>
      <c r="F11" s="28" t="s">
        <v>26</v>
      </c>
      <c r="G11" s="28" t="s">
        <v>163</v>
      </c>
      <c r="H11" s="28" t="s">
        <v>163</v>
      </c>
      <c r="I11" s="28" t="s">
        <v>163</v>
      </c>
      <c r="J11" s="28" t="s">
        <v>163</v>
      </c>
      <c r="K11" s="28" t="s">
        <v>163</v>
      </c>
      <c r="L11" s="28" t="s">
        <v>163</v>
      </c>
      <c r="M11" s="28" t="s">
        <v>163</v>
      </c>
      <c r="N11" s="28" t="s">
        <v>163</v>
      </c>
      <c r="O11" s="28" t="s">
        <v>163</v>
      </c>
      <c r="P11" s="28" t="s">
        <v>163</v>
      </c>
      <c r="Q11" s="28" t="s">
        <v>163</v>
      </c>
      <c r="R11" s="28" t="s">
        <v>20</v>
      </c>
      <c r="S11" s="28" t="s">
        <v>29</v>
      </c>
      <c r="T11" s="28" t="s">
        <v>26</v>
      </c>
      <c r="U11" s="28" t="s">
        <v>54</v>
      </c>
    </row>
    <row r="12" spans="1:21" ht="12.75" x14ac:dyDescent="0.2">
      <c r="A12">
        <v>11</v>
      </c>
      <c r="B12" s="27">
        <v>45162.866747685184</v>
      </c>
      <c r="C12" s="28" t="s">
        <v>20</v>
      </c>
      <c r="D12">
        <v>1</v>
      </c>
      <c r="E12" s="28" t="s">
        <v>30</v>
      </c>
      <c r="F12" s="28" t="s">
        <v>20</v>
      </c>
      <c r="G12" s="28" t="s">
        <v>22</v>
      </c>
      <c r="H12" s="28" t="s">
        <v>47</v>
      </c>
      <c r="I12" s="28" t="s">
        <v>24</v>
      </c>
      <c r="J12" s="28" t="s">
        <v>33</v>
      </c>
      <c r="K12" s="28" t="s">
        <v>20</v>
      </c>
      <c r="L12" s="28" t="s">
        <v>26</v>
      </c>
      <c r="M12" s="28" t="s">
        <v>20</v>
      </c>
      <c r="N12" s="28" t="s">
        <v>26</v>
      </c>
      <c r="O12" s="28" t="s">
        <v>27</v>
      </c>
      <c r="P12" s="28" t="s">
        <v>26</v>
      </c>
      <c r="Q12" s="28" t="s">
        <v>40</v>
      </c>
      <c r="R12" s="28" t="s">
        <v>20</v>
      </c>
      <c r="S12" s="28" t="s">
        <v>35</v>
      </c>
      <c r="T12" s="28" t="s">
        <v>55</v>
      </c>
      <c r="U12" s="28" t="s">
        <v>56</v>
      </c>
    </row>
    <row r="13" spans="1:21" ht="12.75" x14ac:dyDescent="0.2">
      <c r="A13">
        <v>12</v>
      </c>
      <c r="B13" s="27">
        <v>45162.867118055554</v>
      </c>
      <c r="C13" s="28" t="s">
        <v>26</v>
      </c>
      <c r="D13">
        <v>2</v>
      </c>
      <c r="E13" s="28" t="s">
        <v>57</v>
      </c>
      <c r="F13" s="28" t="s">
        <v>20</v>
      </c>
      <c r="G13" s="28" t="s">
        <v>22</v>
      </c>
      <c r="H13" s="28" t="s">
        <v>45</v>
      </c>
      <c r="I13" s="28" t="s">
        <v>48</v>
      </c>
      <c r="J13" s="28" t="s">
        <v>58</v>
      </c>
      <c r="K13" s="28" t="s">
        <v>20</v>
      </c>
      <c r="L13" s="28" t="s">
        <v>20</v>
      </c>
      <c r="M13" s="28" t="s">
        <v>20</v>
      </c>
      <c r="N13" s="28" t="s">
        <v>26</v>
      </c>
      <c r="O13" s="28" t="s">
        <v>27</v>
      </c>
      <c r="P13" s="28" t="s">
        <v>26</v>
      </c>
      <c r="Q13" s="28" t="s">
        <v>40</v>
      </c>
      <c r="R13" s="28" t="s">
        <v>20</v>
      </c>
      <c r="S13" s="28" t="s">
        <v>29</v>
      </c>
      <c r="T13" s="28" t="s">
        <v>26</v>
      </c>
      <c r="U13" s="28" t="s">
        <v>59</v>
      </c>
    </row>
    <row r="14" spans="1:21" ht="12.75" x14ac:dyDescent="0.2">
      <c r="A14">
        <v>13</v>
      </c>
      <c r="B14" s="27">
        <v>45162.867951388886</v>
      </c>
      <c r="C14" s="28" t="s">
        <v>20</v>
      </c>
      <c r="D14">
        <v>2</v>
      </c>
      <c r="E14" s="28" t="s">
        <v>36</v>
      </c>
      <c r="F14" s="28" t="s">
        <v>26</v>
      </c>
      <c r="G14" s="28" t="s">
        <v>163</v>
      </c>
      <c r="H14" s="28" t="s">
        <v>163</v>
      </c>
      <c r="I14" s="28" t="s">
        <v>163</v>
      </c>
      <c r="J14" s="28" t="s">
        <v>163</v>
      </c>
      <c r="K14" s="28" t="s">
        <v>163</v>
      </c>
      <c r="L14" s="28" t="s">
        <v>163</v>
      </c>
      <c r="M14" s="28" t="s">
        <v>163</v>
      </c>
      <c r="N14" s="28" t="s">
        <v>163</v>
      </c>
      <c r="O14" s="28" t="s">
        <v>163</v>
      </c>
      <c r="P14" s="28" t="s">
        <v>163</v>
      </c>
      <c r="Q14" s="28" t="s">
        <v>163</v>
      </c>
      <c r="R14" s="28" t="s">
        <v>20</v>
      </c>
      <c r="S14" s="28" t="s">
        <v>35</v>
      </c>
      <c r="T14" s="28" t="s">
        <v>20</v>
      </c>
      <c r="U14" s="28" t="s">
        <v>60</v>
      </c>
    </row>
    <row r="15" spans="1:21" ht="12.75" x14ac:dyDescent="0.2">
      <c r="A15">
        <v>14</v>
      </c>
      <c r="B15" s="27">
        <v>45162.868460648147</v>
      </c>
      <c r="C15" s="28" t="s">
        <v>20</v>
      </c>
      <c r="D15">
        <v>2</v>
      </c>
      <c r="E15" s="28" t="s">
        <v>36</v>
      </c>
      <c r="F15" s="28" t="s">
        <v>20</v>
      </c>
      <c r="G15" s="28" t="s">
        <v>29</v>
      </c>
      <c r="H15" s="28" t="s">
        <v>23</v>
      </c>
      <c r="I15" s="28" t="s">
        <v>24</v>
      </c>
      <c r="J15" s="28" t="s">
        <v>33</v>
      </c>
      <c r="K15" s="28" t="s">
        <v>26</v>
      </c>
      <c r="L15" s="28" t="s">
        <v>26</v>
      </c>
      <c r="M15" s="28" t="s">
        <v>26</v>
      </c>
      <c r="N15" s="28" t="s">
        <v>26</v>
      </c>
      <c r="O15" s="28" t="s">
        <v>27</v>
      </c>
      <c r="P15" s="28" t="s">
        <v>20</v>
      </c>
      <c r="Q15" s="28" t="s">
        <v>40</v>
      </c>
      <c r="R15" s="28" t="s">
        <v>20</v>
      </c>
      <c r="S15" s="28" t="s">
        <v>29</v>
      </c>
      <c r="T15" s="28" t="s">
        <v>26</v>
      </c>
      <c r="U15" s="28" t="s">
        <v>61</v>
      </c>
    </row>
    <row r="16" spans="1:21" ht="12.75" x14ac:dyDescent="0.2">
      <c r="A16">
        <v>15</v>
      </c>
      <c r="B16" s="27">
        <v>45162.869120370371</v>
      </c>
      <c r="C16" s="28" t="s">
        <v>20</v>
      </c>
      <c r="D16">
        <v>2</v>
      </c>
      <c r="E16" s="28" t="s">
        <v>36</v>
      </c>
      <c r="F16" s="28" t="s">
        <v>26</v>
      </c>
      <c r="G16" s="28" t="s">
        <v>163</v>
      </c>
      <c r="H16" s="28" t="s">
        <v>163</v>
      </c>
      <c r="I16" s="28" t="s">
        <v>163</v>
      </c>
      <c r="J16" s="28" t="s">
        <v>163</v>
      </c>
      <c r="K16" s="28" t="s">
        <v>163</v>
      </c>
      <c r="L16" s="28" t="s">
        <v>163</v>
      </c>
      <c r="M16" s="28" t="s">
        <v>163</v>
      </c>
      <c r="N16" s="28" t="s">
        <v>163</v>
      </c>
      <c r="O16" s="28" t="s">
        <v>163</v>
      </c>
      <c r="P16" s="28" t="s">
        <v>163</v>
      </c>
      <c r="Q16" s="28" t="s">
        <v>163</v>
      </c>
      <c r="R16" s="28" t="s">
        <v>20</v>
      </c>
      <c r="S16" s="28" t="s">
        <v>35</v>
      </c>
      <c r="T16" s="28" t="s">
        <v>26</v>
      </c>
      <c r="U16" s="28" t="s">
        <v>62</v>
      </c>
    </row>
    <row r="17" spans="1:21" ht="12.75" x14ac:dyDescent="0.2">
      <c r="A17">
        <v>16</v>
      </c>
      <c r="B17" s="27">
        <v>45162.869675925926</v>
      </c>
      <c r="C17" s="28" t="s">
        <v>20</v>
      </c>
      <c r="D17">
        <v>1</v>
      </c>
      <c r="E17" s="28" t="s">
        <v>36</v>
      </c>
      <c r="F17" s="28" t="s">
        <v>20</v>
      </c>
      <c r="G17" s="28" t="s">
        <v>22</v>
      </c>
      <c r="H17" s="28" t="s">
        <v>47</v>
      </c>
      <c r="I17" s="28" t="s">
        <v>48</v>
      </c>
      <c r="J17" s="28" t="s">
        <v>39</v>
      </c>
      <c r="K17" s="28" t="s">
        <v>26</v>
      </c>
      <c r="L17" s="28" t="s">
        <v>26</v>
      </c>
      <c r="M17" s="28" t="s">
        <v>20</v>
      </c>
      <c r="N17" s="28" t="s">
        <v>26</v>
      </c>
      <c r="O17" s="28" t="s">
        <v>26</v>
      </c>
      <c r="P17" s="28" t="s">
        <v>26</v>
      </c>
      <c r="Q17" s="28" t="s">
        <v>40</v>
      </c>
      <c r="R17" s="28" t="s">
        <v>20</v>
      </c>
      <c r="S17" s="28" t="s">
        <v>29</v>
      </c>
      <c r="T17" s="28" t="s">
        <v>26</v>
      </c>
      <c r="U17" s="28" t="s">
        <v>163</v>
      </c>
    </row>
    <row r="18" spans="1:21" ht="12.75" x14ac:dyDescent="0.2">
      <c r="A18">
        <v>17</v>
      </c>
      <c r="B18" s="27">
        <v>45162.870196759257</v>
      </c>
      <c r="C18" s="28" t="s">
        <v>26</v>
      </c>
      <c r="D18">
        <v>2</v>
      </c>
      <c r="E18" s="28" t="s">
        <v>36</v>
      </c>
      <c r="F18" s="28" t="s">
        <v>26</v>
      </c>
      <c r="G18" s="28" t="s">
        <v>163</v>
      </c>
      <c r="H18" s="28" t="s">
        <v>163</v>
      </c>
      <c r="I18" s="28" t="s">
        <v>163</v>
      </c>
      <c r="J18" s="28" t="s">
        <v>163</v>
      </c>
      <c r="K18" s="28" t="s">
        <v>163</v>
      </c>
      <c r="L18" s="28" t="s">
        <v>163</v>
      </c>
      <c r="M18" s="28" t="s">
        <v>163</v>
      </c>
      <c r="N18" s="28" t="s">
        <v>163</v>
      </c>
      <c r="O18" s="28" t="s">
        <v>163</v>
      </c>
      <c r="P18" s="28" t="s">
        <v>163</v>
      </c>
      <c r="Q18" s="28" t="s">
        <v>163</v>
      </c>
      <c r="R18" s="28" t="s">
        <v>26</v>
      </c>
      <c r="S18" s="28" t="s">
        <v>63</v>
      </c>
      <c r="T18" s="28" t="s">
        <v>20</v>
      </c>
      <c r="U18" s="28" t="s">
        <v>64</v>
      </c>
    </row>
    <row r="19" spans="1:21" ht="12.75" x14ac:dyDescent="0.2">
      <c r="A19">
        <v>18</v>
      </c>
      <c r="B19" s="27">
        <v>45162.871168981481</v>
      </c>
      <c r="C19" s="28" t="s">
        <v>20</v>
      </c>
      <c r="D19">
        <v>1</v>
      </c>
      <c r="E19" s="28" t="s">
        <v>57</v>
      </c>
      <c r="F19" s="28" t="s">
        <v>20</v>
      </c>
      <c r="G19" s="28" t="s">
        <v>22</v>
      </c>
      <c r="H19" s="28" t="s">
        <v>47</v>
      </c>
      <c r="I19" s="28" t="s">
        <v>48</v>
      </c>
      <c r="J19" s="28" t="s">
        <v>39</v>
      </c>
      <c r="K19" s="28" t="s">
        <v>26</v>
      </c>
      <c r="L19" s="28" t="s">
        <v>26</v>
      </c>
      <c r="M19" s="28" t="s">
        <v>20</v>
      </c>
      <c r="N19" s="28" t="s">
        <v>20</v>
      </c>
      <c r="O19" s="28" t="s">
        <v>26</v>
      </c>
      <c r="P19" s="28" t="s">
        <v>26</v>
      </c>
      <c r="Q19" s="28" t="s">
        <v>40</v>
      </c>
      <c r="R19" s="28" t="s">
        <v>20</v>
      </c>
      <c r="S19" s="28" t="s">
        <v>29</v>
      </c>
      <c r="T19" s="28" t="s">
        <v>20</v>
      </c>
      <c r="U19" s="28" t="s">
        <v>65</v>
      </c>
    </row>
    <row r="20" spans="1:21" ht="12.75" x14ac:dyDescent="0.2">
      <c r="A20">
        <v>19</v>
      </c>
      <c r="B20" s="27">
        <v>45162.871423611112</v>
      </c>
      <c r="C20" s="28" t="s">
        <v>20</v>
      </c>
      <c r="D20">
        <v>3</v>
      </c>
      <c r="E20" s="28" t="s">
        <v>42</v>
      </c>
      <c r="F20" s="28" t="s">
        <v>20</v>
      </c>
      <c r="G20" s="28" t="s">
        <v>29</v>
      </c>
      <c r="H20" s="28" t="s">
        <v>37</v>
      </c>
      <c r="I20" s="28" t="s">
        <v>24</v>
      </c>
      <c r="J20" s="28" t="s">
        <v>39</v>
      </c>
      <c r="K20" s="28" t="s">
        <v>20</v>
      </c>
      <c r="L20" s="28" t="s">
        <v>20</v>
      </c>
      <c r="M20" s="28" t="s">
        <v>20</v>
      </c>
      <c r="N20" s="28" t="s">
        <v>26</v>
      </c>
      <c r="O20" s="28" t="s">
        <v>27</v>
      </c>
      <c r="P20" s="28" t="s">
        <v>26</v>
      </c>
      <c r="Q20" s="28" t="s">
        <v>163</v>
      </c>
      <c r="R20" s="28" t="s">
        <v>20</v>
      </c>
      <c r="S20" s="28" t="s">
        <v>29</v>
      </c>
      <c r="T20" s="28" t="s">
        <v>55</v>
      </c>
      <c r="U20" s="28" t="s">
        <v>163</v>
      </c>
    </row>
    <row r="21" spans="1:21" ht="12.75" x14ac:dyDescent="0.2">
      <c r="A21">
        <v>20</v>
      </c>
      <c r="B21" s="27">
        <v>45162.872523148151</v>
      </c>
      <c r="C21" s="28" t="s">
        <v>26</v>
      </c>
      <c r="D21">
        <v>2</v>
      </c>
      <c r="E21" s="28" t="s">
        <v>30</v>
      </c>
      <c r="F21" s="28" t="s">
        <v>20</v>
      </c>
      <c r="G21" s="28" t="s">
        <v>50</v>
      </c>
      <c r="H21" s="28" t="s">
        <v>47</v>
      </c>
      <c r="I21" s="28" t="s">
        <v>66</v>
      </c>
      <c r="J21" s="28" t="s">
        <v>33</v>
      </c>
      <c r="K21" s="28" t="s">
        <v>20</v>
      </c>
      <c r="L21" s="28" t="s">
        <v>20</v>
      </c>
      <c r="M21" s="28" t="s">
        <v>20</v>
      </c>
      <c r="N21" s="28" t="s">
        <v>26</v>
      </c>
      <c r="O21" s="28" t="s">
        <v>27</v>
      </c>
      <c r="P21" s="28" t="s">
        <v>26</v>
      </c>
      <c r="Q21" s="28" t="s">
        <v>40</v>
      </c>
      <c r="R21" s="28" t="s">
        <v>20</v>
      </c>
      <c r="S21" s="28" t="s">
        <v>29</v>
      </c>
      <c r="T21" s="28" t="s">
        <v>26</v>
      </c>
      <c r="U21" s="28" t="s">
        <v>67</v>
      </c>
    </row>
    <row r="22" spans="1:21" ht="12.75" x14ac:dyDescent="0.2">
      <c r="A22">
        <v>21</v>
      </c>
      <c r="B22" s="27">
        <v>45162.872685185182</v>
      </c>
      <c r="C22" s="28" t="s">
        <v>20</v>
      </c>
      <c r="D22">
        <v>2</v>
      </c>
      <c r="E22" s="28" t="s">
        <v>30</v>
      </c>
      <c r="F22" s="28" t="s">
        <v>20</v>
      </c>
      <c r="G22" s="28" t="s">
        <v>29</v>
      </c>
      <c r="H22" s="28" t="s">
        <v>37</v>
      </c>
      <c r="I22" s="28" t="s">
        <v>38</v>
      </c>
      <c r="J22" s="28" t="s">
        <v>33</v>
      </c>
      <c r="K22" s="28" t="s">
        <v>20</v>
      </c>
      <c r="L22" s="28" t="s">
        <v>20</v>
      </c>
      <c r="M22" s="28" t="s">
        <v>20</v>
      </c>
      <c r="N22" s="28" t="s">
        <v>26</v>
      </c>
      <c r="O22" s="28" t="s">
        <v>27</v>
      </c>
      <c r="P22" s="28" t="s">
        <v>68</v>
      </c>
      <c r="Q22" s="28" t="s">
        <v>40</v>
      </c>
      <c r="R22" s="28" t="s">
        <v>20</v>
      </c>
      <c r="S22" s="28" t="s">
        <v>29</v>
      </c>
      <c r="T22" s="28" t="s">
        <v>20</v>
      </c>
      <c r="U22" s="28" t="s">
        <v>69</v>
      </c>
    </row>
    <row r="23" spans="1:21" ht="12.75" x14ac:dyDescent="0.2">
      <c r="A23">
        <v>22</v>
      </c>
      <c r="B23" s="27">
        <v>45162.873124999998</v>
      </c>
      <c r="C23" s="28" t="s">
        <v>26</v>
      </c>
      <c r="D23">
        <v>2</v>
      </c>
      <c r="E23" s="28" t="s">
        <v>36</v>
      </c>
      <c r="F23" s="28" t="s">
        <v>26</v>
      </c>
      <c r="G23" s="28" t="s">
        <v>163</v>
      </c>
      <c r="H23" s="28" t="s">
        <v>163</v>
      </c>
      <c r="I23" s="28" t="s">
        <v>163</v>
      </c>
      <c r="J23" s="28" t="s">
        <v>163</v>
      </c>
      <c r="K23" s="28" t="s">
        <v>163</v>
      </c>
      <c r="L23" s="28" t="s">
        <v>163</v>
      </c>
      <c r="M23" s="28" t="s">
        <v>163</v>
      </c>
      <c r="N23" s="28" t="s">
        <v>163</v>
      </c>
      <c r="O23" s="28" t="s">
        <v>163</v>
      </c>
      <c r="P23" s="28" t="s">
        <v>163</v>
      </c>
      <c r="Q23" s="28" t="s">
        <v>163</v>
      </c>
      <c r="R23" s="28" t="s">
        <v>20</v>
      </c>
      <c r="S23" s="28" t="s">
        <v>29</v>
      </c>
      <c r="T23" s="28" t="s">
        <v>26</v>
      </c>
      <c r="U23" s="28" t="s">
        <v>70</v>
      </c>
    </row>
    <row r="24" spans="1:21" ht="12.75" x14ac:dyDescent="0.2">
      <c r="A24">
        <v>23</v>
      </c>
      <c r="B24" s="27">
        <v>45162.873900462961</v>
      </c>
      <c r="C24" s="28" t="s">
        <v>20</v>
      </c>
      <c r="D24">
        <v>2</v>
      </c>
      <c r="E24" s="28" t="s">
        <v>30</v>
      </c>
      <c r="F24" s="28" t="s">
        <v>20</v>
      </c>
      <c r="G24" s="28" t="s">
        <v>50</v>
      </c>
      <c r="H24" s="28" t="s">
        <v>23</v>
      </c>
      <c r="I24" s="28" t="s">
        <v>48</v>
      </c>
      <c r="J24" s="28" t="s">
        <v>39</v>
      </c>
      <c r="K24" s="28" t="s">
        <v>20</v>
      </c>
      <c r="L24" s="28" t="s">
        <v>26</v>
      </c>
      <c r="M24" s="28" t="s">
        <v>26</v>
      </c>
      <c r="N24" s="28" t="s">
        <v>20</v>
      </c>
      <c r="O24" s="28" t="s">
        <v>51</v>
      </c>
      <c r="P24" s="28" t="s">
        <v>26</v>
      </c>
      <c r="Q24" s="28" t="s">
        <v>40</v>
      </c>
      <c r="R24" s="28" t="s">
        <v>20</v>
      </c>
      <c r="S24" s="28" t="s">
        <v>29</v>
      </c>
      <c r="T24" s="28" t="s">
        <v>20</v>
      </c>
      <c r="U24" s="28" t="s">
        <v>71</v>
      </c>
    </row>
    <row r="25" spans="1:21" ht="12.75" x14ac:dyDescent="0.2">
      <c r="A25">
        <v>24</v>
      </c>
      <c r="B25" s="27">
        <v>45162.874120370368</v>
      </c>
      <c r="C25" s="28" t="s">
        <v>20</v>
      </c>
      <c r="D25">
        <v>1</v>
      </c>
      <c r="E25" s="28" t="s">
        <v>30</v>
      </c>
      <c r="F25" s="28" t="s">
        <v>20</v>
      </c>
      <c r="G25" s="28" t="s">
        <v>29</v>
      </c>
      <c r="H25" s="28" t="s">
        <v>47</v>
      </c>
      <c r="I25" s="28" t="s">
        <v>48</v>
      </c>
      <c r="J25" s="28" t="s">
        <v>33</v>
      </c>
      <c r="K25" s="28" t="s">
        <v>26</v>
      </c>
      <c r="L25" s="28" t="s">
        <v>26</v>
      </c>
      <c r="M25" s="28" t="s">
        <v>26</v>
      </c>
      <c r="N25" s="28" t="s">
        <v>20</v>
      </c>
      <c r="O25" s="28" t="s">
        <v>51</v>
      </c>
      <c r="P25" s="28" t="s">
        <v>26</v>
      </c>
      <c r="Q25" s="28" t="s">
        <v>40</v>
      </c>
      <c r="R25" s="28" t="s">
        <v>20</v>
      </c>
      <c r="S25" s="28" t="s">
        <v>29</v>
      </c>
      <c r="T25" s="28" t="s">
        <v>26</v>
      </c>
      <c r="U25" s="28" t="s">
        <v>72</v>
      </c>
    </row>
    <row r="26" spans="1:21" ht="12.75" x14ac:dyDescent="0.2">
      <c r="A26">
        <v>25</v>
      </c>
      <c r="B26" s="27">
        <v>45162.874768518515</v>
      </c>
      <c r="C26" s="28" t="s">
        <v>20</v>
      </c>
      <c r="D26">
        <v>2</v>
      </c>
      <c r="E26" s="28" t="s">
        <v>30</v>
      </c>
      <c r="F26" s="28" t="s">
        <v>20</v>
      </c>
      <c r="G26" s="28" t="s">
        <v>22</v>
      </c>
      <c r="H26" s="28" t="s">
        <v>37</v>
      </c>
      <c r="I26" s="28" t="s">
        <v>66</v>
      </c>
      <c r="J26" s="28" t="s">
        <v>33</v>
      </c>
      <c r="K26" s="28" t="s">
        <v>26</v>
      </c>
      <c r="L26" s="28" t="s">
        <v>26</v>
      </c>
      <c r="M26" s="28" t="s">
        <v>20</v>
      </c>
      <c r="N26" s="28" t="s">
        <v>20</v>
      </c>
      <c r="O26" s="28" t="s">
        <v>51</v>
      </c>
      <c r="P26" s="28" t="s">
        <v>26</v>
      </c>
      <c r="Q26" s="28" t="s">
        <v>163</v>
      </c>
      <c r="R26" s="28" t="s">
        <v>20</v>
      </c>
      <c r="S26" s="28" t="s">
        <v>35</v>
      </c>
      <c r="T26" s="28" t="s">
        <v>55</v>
      </c>
      <c r="U26" s="28" t="s">
        <v>73</v>
      </c>
    </row>
    <row r="27" spans="1:21" ht="12.75" x14ac:dyDescent="0.2">
      <c r="A27">
        <v>26</v>
      </c>
      <c r="B27" s="27">
        <v>45162.875462962962</v>
      </c>
      <c r="C27" s="28" t="s">
        <v>20</v>
      </c>
      <c r="D27">
        <v>2</v>
      </c>
      <c r="E27" s="28" t="s">
        <v>42</v>
      </c>
      <c r="F27" s="28" t="s">
        <v>20</v>
      </c>
      <c r="G27" s="28" t="s">
        <v>22</v>
      </c>
      <c r="H27" s="28" t="s">
        <v>47</v>
      </c>
      <c r="I27" s="28" t="s">
        <v>24</v>
      </c>
      <c r="J27" s="28" t="s">
        <v>39</v>
      </c>
      <c r="K27" s="28" t="s">
        <v>26</v>
      </c>
      <c r="L27" s="28" t="s">
        <v>26</v>
      </c>
      <c r="M27" s="28" t="s">
        <v>20</v>
      </c>
      <c r="N27" s="28" t="s">
        <v>26</v>
      </c>
      <c r="O27" s="28" t="s">
        <v>27</v>
      </c>
      <c r="P27" s="28" t="s">
        <v>68</v>
      </c>
      <c r="Q27" s="28" t="s">
        <v>163</v>
      </c>
      <c r="R27" s="28" t="s">
        <v>20</v>
      </c>
      <c r="S27" s="28" t="s">
        <v>29</v>
      </c>
      <c r="T27" s="28" t="s">
        <v>26</v>
      </c>
      <c r="U27" s="28" t="s">
        <v>74</v>
      </c>
    </row>
    <row r="28" spans="1:21" ht="12.75" x14ac:dyDescent="0.2">
      <c r="A28">
        <v>27</v>
      </c>
      <c r="B28" s="27">
        <v>45162.877268518518</v>
      </c>
      <c r="C28" s="28" t="s">
        <v>20</v>
      </c>
      <c r="D28">
        <v>2</v>
      </c>
      <c r="E28" s="28" t="s">
        <v>30</v>
      </c>
      <c r="F28" s="28" t="s">
        <v>20</v>
      </c>
      <c r="G28" s="28" t="s">
        <v>50</v>
      </c>
      <c r="H28" s="28" t="s">
        <v>23</v>
      </c>
      <c r="I28" s="28" t="s">
        <v>24</v>
      </c>
      <c r="J28" s="28" t="s">
        <v>39</v>
      </c>
      <c r="K28" s="28" t="s">
        <v>20</v>
      </c>
      <c r="L28" s="28" t="s">
        <v>20</v>
      </c>
      <c r="M28" s="28" t="s">
        <v>20</v>
      </c>
      <c r="N28" s="28" t="s">
        <v>20</v>
      </c>
      <c r="O28" s="28" t="s">
        <v>51</v>
      </c>
      <c r="P28" s="28" t="s">
        <v>26</v>
      </c>
      <c r="Q28" s="28" t="s">
        <v>40</v>
      </c>
      <c r="R28" s="28" t="s">
        <v>20</v>
      </c>
      <c r="S28" s="28" t="s">
        <v>29</v>
      </c>
      <c r="T28" s="28" t="s">
        <v>20</v>
      </c>
      <c r="U28" s="28" t="s">
        <v>75</v>
      </c>
    </row>
    <row r="29" spans="1:21" ht="12.75" x14ac:dyDescent="0.2">
      <c r="A29">
        <v>28</v>
      </c>
      <c r="B29" s="27">
        <v>45162.877372685187</v>
      </c>
      <c r="C29" s="28" t="s">
        <v>20</v>
      </c>
      <c r="D29">
        <v>0</v>
      </c>
      <c r="E29" s="28" t="s">
        <v>36</v>
      </c>
      <c r="F29" s="28" t="s">
        <v>20</v>
      </c>
      <c r="G29" s="28" t="s">
        <v>29</v>
      </c>
      <c r="H29" s="28" t="s">
        <v>23</v>
      </c>
      <c r="I29" s="28" t="s">
        <v>48</v>
      </c>
      <c r="J29" s="28" t="s">
        <v>33</v>
      </c>
      <c r="K29" s="28" t="s">
        <v>20</v>
      </c>
      <c r="L29" s="28" t="s">
        <v>20</v>
      </c>
      <c r="M29" s="28" t="s">
        <v>20</v>
      </c>
      <c r="N29" s="28" t="s">
        <v>26</v>
      </c>
      <c r="O29" s="28" t="s">
        <v>27</v>
      </c>
      <c r="P29" s="28" t="s">
        <v>26</v>
      </c>
      <c r="Q29" s="28" t="s">
        <v>40</v>
      </c>
      <c r="R29" s="28" t="s">
        <v>20</v>
      </c>
      <c r="S29" s="28" t="s">
        <v>63</v>
      </c>
      <c r="T29" s="28" t="s">
        <v>26</v>
      </c>
      <c r="U29" s="28" t="s">
        <v>76</v>
      </c>
    </row>
    <row r="30" spans="1:21" ht="12.75" x14ac:dyDescent="0.2">
      <c r="A30">
        <v>29</v>
      </c>
      <c r="B30" s="27">
        <v>45162.878530092596</v>
      </c>
      <c r="C30" s="28" t="s">
        <v>20</v>
      </c>
      <c r="D30">
        <v>2</v>
      </c>
      <c r="E30" s="28" t="s">
        <v>30</v>
      </c>
      <c r="F30" s="28" t="s">
        <v>20</v>
      </c>
      <c r="G30" s="28" t="s">
        <v>50</v>
      </c>
      <c r="H30" s="28" t="s">
        <v>23</v>
      </c>
      <c r="I30" s="28" t="s">
        <v>77</v>
      </c>
      <c r="J30" s="28" t="s">
        <v>78</v>
      </c>
      <c r="K30" s="28" t="s">
        <v>26</v>
      </c>
      <c r="L30" s="28" t="s">
        <v>26</v>
      </c>
      <c r="M30" s="28" t="s">
        <v>20</v>
      </c>
      <c r="N30" s="28" t="s">
        <v>20</v>
      </c>
      <c r="O30" s="28" t="s">
        <v>51</v>
      </c>
      <c r="P30" s="28" t="s">
        <v>26</v>
      </c>
      <c r="Q30" s="28" t="s">
        <v>40</v>
      </c>
      <c r="R30" s="28" t="s">
        <v>26</v>
      </c>
      <c r="S30" s="28" t="s">
        <v>63</v>
      </c>
      <c r="T30" s="28" t="s">
        <v>55</v>
      </c>
      <c r="U30" s="28" t="s">
        <v>163</v>
      </c>
    </row>
    <row r="31" spans="1:21" ht="12.75" x14ac:dyDescent="0.2">
      <c r="A31">
        <v>30</v>
      </c>
      <c r="B31" s="27">
        <v>45162.879074074073</v>
      </c>
      <c r="C31" s="28" t="s">
        <v>20</v>
      </c>
      <c r="D31">
        <v>2</v>
      </c>
      <c r="E31" s="28" t="s">
        <v>30</v>
      </c>
      <c r="F31" s="28" t="s">
        <v>20</v>
      </c>
      <c r="G31" s="28" t="s">
        <v>50</v>
      </c>
      <c r="H31" s="28" t="s">
        <v>37</v>
      </c>
      <c r="I31" s="28" t="s">
        <v>24</v>
      </c>
      <c r="J31" s="28" t="s">
        <v>33</v>
      </c>
      <c r="K31" s="28" t="s">
        <v>26</v>
      </c>
      <c r="L31" s="28" t="s">
        <v>20</v>
      </c>
      <c r="M31" s="28" t="s">
        <v>20</v>
      </c>
      <c r="N31" s="28" t="s">
        <v>26</v>
      </c>
      <c r="O31" s="28" t="s">
        <v>27</v>
      </c>
      <c r="P31" s="28" t="s">
        <v>26</v>
      </c>
      <c r="Q31" s="28" t="s">
        <v>40</v>
      </c>
      <c r="R31" s="28" t="s">
        <v>20</v>
      </c>
      <c r="S31" s="28" t="s">
        <v>35</v>
      </c>
      <c r="T31" s="28" t="s">
        <v>20</v>
      </c>
      <c r="U31" s="28" t="s">
        <v>79</v>
      </c>
    </row>
    <row r="32" spans="1:21" ht="12.75" x14ac:dyDescent="0.2">
      <c r="A32">
        <v>31</v>
      </c>
      <c r="B32" s="27">
        <v>45162.88071759259</v>
      </c>
      <c r="C32" s="28" t="s">
        <v>20</v>
      </c>
      <c r="D32">
        <v>1</v>
      </c>
      <c r="E32" s="28" t="s">
        <v>57</v>
      </c>
      <c r="F32" s="28" t="s">
        <v>20</v>
      </c>
      <c r="G32" s="28" t="s">
        <v>29</v>
      </c>
      <c r="H32" s="28" t="s">
        <v>47</v>
      </c>
      <c r="I32" s="28" t="s">
        <v>38</v>
      </c>
      <c r="J32" s="28" t="s">
        <v>39</v>
      </c>
      <c r="K32" s="28" t="s">
        <v>20</v>
      </c>
      <c r="L32" s="28" t="s">
        <v>26</v>
      </c>
      <c r="M32" s="28" t="s">
        <v>20</v>
      </c>
      <c r="N32" s="28" t="s">
        <v>26</v>
      </c>
      <c r="O32" s="28" t="s">
        <v>27</v>
      </c>
      <c r="P32" s="28" t="s">
        <v>26</v>
      </c>
      <c r="Q32" s="28" t="s">
        <v>40</v>
      </c>
      <c r="R32" s="28" t="s">
        <v>20</v>
      </c>
      <c r="S32" s="28" t="s">
        <v>35</v>
      </c>
      <c r="T32" s="28" t="s">
        <v>55</v>
      </c>
      <c r="U32" s="28" t="s">
        <v>80</v>
      </c>
    </row>
    <row r="33" spans="1:21" ht="12.75" x14ac:dyDescent="0.2">
      <c r="A33">
        <v>32</v>
      </c>
      <c r="B33" s="27">
        <v>45162.880844907406</v>
      </c>
      <c r="C33" s="28" t="s">
        <v>20</v>
      </c>
      <c r="D33">
        <v>3</v>
      </c>
      <c r="E33" s="28" t="s">
        <v>42</v>
      </c>
      <c r="F33" s="28" t="s">
        <v>20</v>
      </c>
      <c r="G33" s="28" t="s">
        <v>29</v>
      </c>
      <c r="H33" s="28" t="s">
        <v>23</v>
      </c>
      <c r="I33" s="28" t="s">
        <v>38</v>
      </c>
      <c r="J33" s="28" t="s">
        <v>39</v>
      </c>
      <c r="K33" s="28" t="s">
        <v>20</v>
      </c>
      <c r="L33" s="28" t="s">
        <v>20</v>
      </c>
      <c r="M33" s="28" t="s">
        <v>20</v>
      </c>
      <c r="N33" s="28" t="s">
        <v>26</v>
      </c>
      <c r="O33" s="28" t="s">
        <v>27</v>
      </c>
      <c r="P33" s="28" t="s">
        <v>26</v>
      </c>
      <c r="Q33" s="28" t="s">
        <v>40</v>
      </c>
      <c r="R33" s="28" t="s">
        <v>20</v>
      </c>
      <c r="S33" s="28" t="s">
        <v>29</v>
      </c>
      <c r="T33" s="28" t="s">
        <v>55</v>
      </c>
      <c r="U33" s="28" t="s">
        <v>81</v>
      </c>
    </row>
    <row r="34" spans="1:21" ht="12.75" x14ac:dyDescent="0.2">
      <c r="A34">
        <v>33</v>
      </c>
      <c r="B34" s="27">
        <v>45162.882326388892</v>
      </c>
      <c r="C34" s="28" t="s">
        <v>20</v>
      </c>
      <c r="D34">
        <v>2</v>
      </c>
      <c r="E34" s="28" t="s">
        <v>30</v>
      </c>
      <c r="F34" s="28" t="s">
        <v>26</v>
      </c>
      <c r="G34" s="28" t="s">
        <v>163</v>
      </c>
      <c r="H34" s="28" t="s">
        <v>163</v>
      </c>
      <c r="I34" s="28" t="s">
        <v>163</v>
      </c>
      <c r="J34" s="28" t="s">
        <v>163</v>
      </c>
      <c r="K34" s="28" t="s">
        <v>163</v>
      </c>
      <c r="L34" s="28" t="s">
        <v>163</v>
      </c>
      <c r="M34" s="28" t="s">
        <v>163</v>
      </c>
      <c r="N34" s="28" t="s">
        <v>163</v>
      </c>
      <c r="O34" s="28" t="s">
        <v>163</v>
      </c>
      <c r="P34" s="28" t="s">
        <v>163</v>
      </c>
      <c r="Q34" s="28" t="s">
        <v>163</v>
      </c>
      <c r="R34" s="28" t="s">
        <v>20</v>
      </c>
      <c r="S34" s="28" t="s">
        <v>29</v>
      </c>
      <c r="T34" s="28" t="s">
        <v>26</v>
      </c>
      <c r="U34" s="28" t="s">
        <v>82</v>
      </c>
    </row>
    <row r="35" spans="1:21" ht="12.75" x14ac:dyDescent="0.2">
      <c r="A35">
        <v>34</v>
      </c>
      <c r="B35" s="27">
        <v>45162.88244212963</v>
      </c>
      <c r="C35" s="28" t="s">
        <v>20</v>
      </c>
      <c r="D35">
        <v>2</v>
      </c>
      <c r="E35" s="28" t="s">
        <v>30</v>
      </c>
      <c r="F35" s="28" t="s">
        <v>20</v>
      </c>
      <c r="G35" s="28" t="s">
        <v>29</v>
      </c>
      <c r="H35" s="28" t="s">
        <v>23</v>
      </c>
      <c r="I35" s="28" t="s">
        <v>38</v>
      </c>
      <c r="J35" s="28" t="s">
        <v>78</v>
      </c>
      <c r="K35" s="28" t="s">
        <v>20</v>
      </c>
      <c r="L35" s="28" t="s">
        <v>26</v>
      </c>
      <c r="M35" s="28" t="s">
        <v>26</v>
      </c>
      <c r="N35" s="28" t="s">
        <v>20</v>
      </c>
      <c r="O35" s="28" t="s">
        <v>51</v>
      </c>
      <c r="P35" s="28" t="s">
        <v>26</v>
      </c>
      <c r="Q35" s="28" t="s">
        <v>40</v>
      </c>
      <c r="R35" s="28" t="s">
        <v>20</v>
      </c>
      <c r="S35" s="28" t="s">
        <v>35</v>
      </c>
      <c r="T35" s="28" t="s">
        <v>55</v>
      </c>
      <c r="U35" s="28" t="s">
        <v>83</v>
      </c>
    </row>
    <row r="36" spans="1:21" ht="12.75" x14ac:dyDescent="0.2">
      <c r="A36">
        <v>35</v>
      </c>
      <c r="B36" s="27">
        <v>45162.882534722223</v>
      </c>
      <c r="C36" s="28" t="s">
        <v>20</v>
      </c>
      <c r="D36">
        <v>2</v>
      </c>
      <c r="E36" s="28" t="s">
        <v>30</v>
      </c>
      <c r="F36" s="28" t="s">
        <v>20</v>
      </c>
      <c r="G36" s="28" t="s">
        <v>29</v>
      </c>
      <c r="H36" s="28" t="s">
        <v>23</v>
      </c>
      <c r="I36" s="28" t="s">
        <v>24</v>
      </c>
      <c r="J36" s="28" t="s">
        <v>33</v>
      </c>
      <c r="K36" s="28" t="s">
        <v>26</v>
      </c>
      <c r="L36" s="28" t="s">
        <v>26</v>
      </c>
      <c r="M36" s="28" t="s">
        <v>26</v>
      </c>
      <c r="N36" s="28" t="s">
        <v>20</v>
      </c>
      <c r="O36" s="28" t="s">
        <v>51</v>
      </c>
      <c r="P36" s="28" t="s">
        <v>20</v>
      </c>
      <c r="Q36" s="28" t="s">
        <v>40</v>
      </c>
      <c r="R36" s="28" t="s">
        <v>20</v>
      </c>
      <c r="S36" s="28" t="s">
        <v>35</v>
      </c>
      <c r="T36" s="28" t="s">
        <v>20</v>
      </c>
      <c r="U36" s="28" t="s">
        <v>84</v>
      </c>
    </row>
    <row r="37" spans="1:21" ht="12.75" x14ac:dyDescent="0.2">
      <c r="A37">
        <v>36</v>
      </c>
      <c r="B37" s="27">
        <v>45162.882708333331</v>
      </c>
      <c r="C37" s="28" t="s">
        <v>20</v>
      </c>
      <c r="D37">
        <v>1</v>
      </c>
      <c r="E37" s="28" t="s">
        <v>36</v>
      </c>
      <c r="F37" s="28" t="s">
        <v>20</v>
      </c>
      <c r="G37" s="28" t="s">
        <v>29</v>
      </c>
      <c r="H37" s="28" t="s">
        <v>23</v>
      </c>
      <c r="I37" s="28" t="s">
        <v>48</v>
      </c>
      <c r="J37" s="28" t="s">
        <v>78</v>
      </c>
      <c r="K37" s="28" t="s">
        <v>26</v>
      </c>
      <c r="L37" s="28" t="s">
        <v>26</v>
      </c>
      <c r="M37" s="28" t="s">
        <v>26</v>
      </c>
      <c r="N37" s="28" t="s">
        <v>26</v>
      </c>
      <c r="O37" s="28" t="s">
        <v>51</v>
      </c>
      <c r="P37" s="28" t="s">
        <v>26</v>
      </c>
      <c r="Q37" s="28" t="s">
        <v>163</v>
      </c>
      <c r="R37" s="28" t="s">
        <v>20</v>
      </c>
      <c r="S37" s="28" t="s">
        <v>29</v>
      </c>
      <c r="T37" s="28" t="s">
        <v>26</v>
      </c>
      <c r="U37" s="28" t="s">
        <v>85</v>
      </c>
    </row>
    <row r="38" spans="1:21" ht="12.75" x14ac:dyDescent="0.2">
      <c r="A38">
        <v>37</v>
      </c>
      <c r="B38" s="27">
        <v>45162.883715277778</v>
      </c>
      <c r="C38" s="28" t="s">
        <v>20</v>
      </c>
      <c r="D38">
        <v>2</v>
      </c>
      <c r="E38" s="28" t="s">
        <v>30</v>
      </c>
      <c r="F38" s="28" t="s">
        <v>26</v>
      </c>
      <c r="G38" s="28" t="s">
        <v>163</v>
      </c>
      <c r="H38" s="28" t="s">
        <v>163</v>
      </c>
      <c r="I38" s="28" t="s">
        <v>163</v>
      </c>
      <c r="J38" s="28" t="s">
        <v>163</v>
      </c>
      <c r="K38" s="28" t="s">
        <v>163</v>
      </c>
      <c r="L38" s="28" t="s">
        <v>163</v>
      </c>
      <c r="M38" s="28" t="s">
        <v>163</v>
      </c>
      <c r="N38" s="28" t="s">
        <v>163</v>
      </c>
      <c r="O38" s="28" t="s">
        <v>163</v>
      </c>
      <c r="P38" s="28" t="s">
        <v>163</v>
      </c>
      <c r="Q38" s="28" t="s">
        <v>163</v>
      </c>
      <c r="R38" s="28" t="s">
        <v>20</v>
      </c>
      <c r="S38" s="28" t="s">
        <v>35</v>
      </c>
      <c r="T38" s="28" t="s">
        <v>20</v>
      </c>
      <c r="U38" s="28" t="s">
        <v>86</v>
      </c>
    </row>
    <row r="39" spans="1:21" ht="12.75" x14ac:dyDescent="0.2">
      <c r="A39">
        <v>38</v>
      </c>
      <c r="B39" s="27">
        <v>45162.884317129632</v>
      </c>
      <c r="C39" s="28" t="s">
        <v>26</v>
      </c>
      <c r="D39">
        <v>2</v>
      </c>
      <c r="E39" s="28" t="s">
        <v>30</v>
      </c>
      <c r="F39" s="28" t="s">
        <v>20</v>
      </c>
      <c r="G39" s="28" t="s">
        <v>50</v>
      </c>
      <c r="H39" s="28" t="s">
        <v>37</v>
      </c>
      <c r="I39" s="28" t="s">
        <v>24</v>
      </c>
      <c r="J39" s="28" t="s">
        <v>33</v>
      </c>
      <c r="K39" s="28" t="s">
        <v>26</v>
      </c>
      <c r="L39" s="28" t="s">
        <v>26</v>
      </c>
      <c r="M39" s="28" t="s">
        <v>20</v>
      </c>
      <c r="N39" s="28" t="s">
        <v>26</v>
      </c>
      <c r="O39" s="28" t="s">
        <v>27</v>
      </c>
      <c r="P39" s="28" t="s">
        <v>26</v>
      </c>
      <c r="Q39" s="28" t="s">
        <v>40</v>
      </c>
      <c r="R39" s="28" t="s">
        <v>20</v>
      </c>
      <c r="S39" s="28" t="s">
        <v>35</v>
      </c>
      <c r="T39" s="28" t="s">
        <v>55</v>
      </c>
      <c r="U39" s="28" t="s">
        <v>87</v>
      </c>
    </row>
    <row r="40" spans="1:21" ht="12.75" x14ac:dyDescent="0.2">
      <c r="A40">
        <v>39</v>
      </c>
      <c r="B40" s="27">
        <v>45162.884872685187</v>
      </c>
      <c r="C40" s="28" t="s">
        <v>20</v>
      </c>
      <c r="D40">
        <v>1</v>
      </c>
      <c r="E40" s="28" t="s">
        <v>42</v>
      </c>
      <c r="F40" s="28" t="s">
        <v>20</v>
      </c>
      <c r="G40" s="28" t="s">
        <v>22</v>
      </c>
      <c r="H40" s="28" t="s">
        <v>45</v>
      </c>
      <c r="I40" s="28" t="s">
        <v>48</v>
      </c>
      <c r="J40" s="28" t="s">
        <v>33</v>
      </c>
      <c r="K40" s="28" t="s">
        <v>20</v>
      </c>
      <c r="L40" s="28" t="s">
        <v>26</v>
      </c>
      <c r="M40" s="28" t="s">
        <v>20</v>
      </c>
      <c r="N40" s="28" t="s">
        <v>26</v>
      </c>
      <c r="O40" s="28" t="s">
        <v>27</v>
      </c>
      <c r="P40" s="28" t="s">
        <v>26</v>
      </c>
      <c r="Q40" s="28" t="s">
        <v>40</v>
      </c>
      <c r="R40" s="28" t="s">
        <v>20</v>
      </c>
      <c r="S40" s="28" t="s">
        <v>29</v>
      </c>
      <c r="T40" s="28" t="s">
        <v>55</v>
      </c>
      <c r="U40" s="28" t="s">
        <v>88</v>
      </c>
    </row>
    <row r="41" spans="1:21" ht="12.75" x14ac:dyDescent="0.2">
      <c r="A41">
        <v>40</v>
      </c>
      <c r="B41" s="27">
        <v>45162.885648148149</v>
      </c>
      <c r="C41" s="28" t="s">
        <v>26</v>
      </c>
      <c r="D41">
        <v>2</v>
      </c>
      <c r="E41" s="28" t="s">
        <v>36</v>
      </c>
      <c r="F41" s="28" t="s">
        <v>20</v>
      </c>
      <c r="G41" s="28" t="s">
        <v>50</v>
      </c>
      <c r="H41" s="28" t="s">
        <v>47</v>
      </c>
      <c r="I41" s="28" t="s">
        <v>66</v>
      </c>
      <c r="J41" s="28" t="s">
        <v>39</v>
      </c>
      <c r="K41" s="28" t="s">
        <v>26</v>
      </c>
      <c r="L41" s="28" t="s">
        <v>26</v>
      </c>
      <c r="M41" s="28" t="s">
        <v>20</v>
      </c>
      <c r="N41" s="28" t="s">
        <v>26</v>
      </c>
      <c r="O41" s="28" t="s">
        <v>27</v>
      </c>
      <c r="P41" s="28" t="s">
        <v>26</v>
      </c>
      <c r="Q41" s="28" t="s">
        <v>40</v>
      </c>
      <c r="R41" s="28" t="s">
        <v>20</v>
      </c>
      <c r="S41" s="28" t="s">
        <v>35</v>
      </c>
      <c r="T41" s="28" t="s">
        <v>26</v>
      </c>
      <c r="U41" s="28" t="s">
        <v>89</v>
      </c>
    </row>
    <row r="42" spans="1:21" ht="12.75" x14ac:dyDescent="0.2">
      <c r="A42">
        <v>41</v>
      </c>
      <c r="B42" s="27">
        <v>45162.886250000003</v>
      </c>
      <c r="C42" s="28" t="s">
        <v>26</v>
      </c>
      <c r="D42">
        <v>3</v>
      </c>
      <c r="E42" s="28" t="s">
        <v>36</v>
      </c>
      <c r="F42" s="28" t="s">
        <v>20</v>
      </c>
      <c r="G42" s="28" t="s">
        <v>50</v>
      </c>
      <c r="H42" s="28" t="s">
        <v>23</v>
      </c>
      <c r="I42" s="28" t="s">
        <v>24</v>
      </c>
      <c r="J42" s="28" t="s">
        <v>39</v>
      </c>
      <c r="K42" s="28" t="s">
        <v>26</v>
      </c>
      <c r="L42" s="28" t="s">
        <v>20</v>
      </c>
      <c r="M42" s="28" t="s">
        <v>20</v>
      </c>
      <c r="N42" s="28" t="s">
        <v>26</v>
      </c>
      <c r="O42" s="28" t="s">
        <v>27</v>
      </c>
      <c r="P42" s="28" t="s">
        <v>26</v>
      </c>
      <c r="Q42" s="28" t="s">
        <v>40</v>
      </c>
      <c r="R42" s="28" t="s">
        <v>20</v>
      </c>
      <c r="S42" s="28" t="s">
        <v>50</v>
      </c>
      <c r="T42" s="28" t="s">
        <v>26</v>
      </c>
      <c r="U42" s="28" t="s">
        <v>90</v>
      </c>
    </row>
    <row r="43" spans="1:21" ht="12.75" x14ac:dyDescent="0.2">
      <c r="A43">
        <v>42</v>
      </c>
      <c r="B43" s="27">
        <v>45162.890787037039</v>
      </c>
      <c r="C43" s="28" t="s">
        <v>20</v>
      </c>
      <c r="D43">
        <v>2</v>
      </c>
      <c r="E43" s="28" t="s">
        <v>36</v>
      </c>
      <c r="F43" s="28" t="s">
        <v>20</v>
      </c>
      <c r="G43" s="28" t="s">
        <v>29</v>
      </c>
      <c r="H43" s="28" t="s">
        <v>47</v>
      </c>
      <c r="I43" s="28" t="s">
        <v>38</v>
      </c>
      <c r="J43" s="28" t="s">
        <v>33</v>
      </c>
      <c r="K43" s="28" t="s">
        <v>20</v>
      </c>
      <c r="L43" s="28" t="s">
        <v>20</v>
      </c>
      <c r="M43" s="28" t="s">
        <v>20</v>
      </c>
      <c r="N43" s="28" t="s">
        <v>26</v>
      </c>
      <c r="O43" s="28" t="s">
        <v>27</v>
      </c>
      <c r="P43" s="28" t="s">
        <v>26</v>
      </c>
      <c r="Q43" s="28" t="s">
        <v>40</v>
      </c>
      <c r="R43" s="28" t="s">
        <v>20</v>
      </c>
      <c r="S43" s="28" t="s">
        <v>35</v>
      </c>
      <c r="T43" s="28" t="s">
        <v>55</v>
      </c>
      <c r="U43" s="28" t="s">
        <v>91</v>
      </c>
    </row>
    <row r="44" spans="1:21" ht="12.75" x14ac:dyDescent="0.2">
      <c r="A44">
        <v>43</v>
      </c>
      <c r="B44" s="27">
        <v>45162.890798611108</v>
      </c>
      <c r="C44" s="28" t="s">
        <v>20</v>
      </c>
      <c r="D44">
        <v>1</v>
      </c>
      <c r="E44" s="28" t="s">
        <v>57</v>
      </c>
      <c r="F44" s="28" t="s">
        <v>20</v>
      </c>
      <c r="G44" s="28" t="s">
        <v>29</v>
      </c>
      <c r="H44" s="28" t="s">
        <v>37</v>
      </c>
      <c r="I44" s="28" t="s">
        <v>32</v>
      </c>
      <c r="J44" s="28" t="s">
        <v>39</v>
      </c>
      <c r="K44" s="28" t="s">
        <v>20</v>
      </c>
      <c r="L44" s="28" t="s">
        <v>20</v>
      </c>
      <c r="M44" s="28" t="s">
        <v>20</v>
      </c>
      <c r="N44" s="28" t="s">
        <v>26</v>
      </c>
      <c r="O44" s="28" t="s">
        <v>27</v>
      </c>
      <c r="P44" s="28" t="s">
        <v>26</v>
      </c>
      <c r="Q44" s="28" t="s">
        <v>40</v>
      </c>
      <c r="R44" s="28" t="s">
        <v>20</v>
      </c>
      <c r="S44" s="28" t="s">
        <v>35</v>
      </c>
      <c r="T44" s="28" t="s">
        <v>55</v>
      </c>
      <c r="U44" s="28" t="s">
        <v>92</v>
      </c>
    </row>
    <row r="45" spans="1:21" ht="12.75" x14ac:dyDescent="0.2">
      <c r="A45">
        <v>44</v>
      </c>
      <c r="B45" s="27">
        <v>45162.891192129631</v>
      </c>
      <c r="C45" s="28" t="s">
        <v>20</v>
      </c>
      <c r="D45">
        <v>1</v>
      </c>
      <c r="E45" s="28" t="s">
        <v>57</v>
      </c>
      <c r="F45" s="28" t="s">
        <v>20</v>
      </c>
      <c r="G45" s="28" t="s">
        <v>29</v>
      </c>
      <c r="H45" s="28" t="s">
        <v>23</v>
      </c>
      <c r="I45" s="28" t="s">
        <v>77</v>
      </c>
      <c r="J45" s="28" t="s">
        <v>39</v>
      </c>
      <c r="K45" s="28" t="s">
        <v>20</v>
      </c>
      <c r="L45" s="28" t="s">
        <v>26</v>
      </c>
      <c r="M45" s="28" t="s">
        <v>20</v>
      </c>
      <c r="N45" s="28" t="s">
        <v>26</v>
      </c>
      <c r="O45" s="28" t="s">
        <v>27</v>
      </c>
      <c r="P45" s="28" t="s">
        <v>26</v>
      </c>
      <c r="Q45" s="28" t="s">
        <v>40</v>
      </c>
      <c r="R45" s="28" t="s">
        <v>20</v>
      </c>
      <c r="S45" s="28" t="s">
        <v>29</v>
      </c>
      <c r="T45" s="28" t="s">
        <v>20</v>
      </c>
      <c r="U45" s="28" t="s">
        <v>93</v>
      </c>
    </row>
    <row r="46" spans="1:21" ht="12.75" x14ac:dyDescent="0.2">
      <c r="A46">
        <v>45</v>
      </c>
      <c r="B46" s="27">
        <v>45162.891493055555</v>
      </c>
      <c r="C46" s="28" t="s">
        <v>20</v>
      </c>
      <c r="D46">
        <v>2</v>
      </c>
      <c r="E46" s="28" t="s">
        <v>57</v>
      </c>
      <c r="F46" s="28" t="s">
        <v>20</v>
      </c>
      <c r="G46" s="28" t="s">
        <v>29</v>
      </c>
      <c r="H46" s="28" t="s">
        <v>23</v>
      </c>
      <c r="I46" s="28" t="s">
        <v>38</v>
      </c>
      <c r="J46" s="28" t="s">
        <v>39</v>
      </c>
      <c r="K46" s="28" t="s">
        <v>26</v>
      </c>
      <c r="L46" s="28" t="s">
        <v>20</v>
      </c>
      <c r="M46" s="28" t="s">
        <v>20</v>
      </c>
      <c r="N46" s="28" t="s">
        <v>26</v>
      </c>
      <c r="O46" s="28" t="s">
        <v>27</v>
      </c>
      <c r="P46" s="28" t="s">
        <v>26</v>
      </c>
      <c r="Q46" s="28" t="s">
        <v>40</v>
      </c>
      <c r="R46" s="28" t="s">
        <v>20</v>
      </c>
      <c r="S46" s="28" t="s">
        <v>29</v>
      </c>
      <c r="T46" s="28" t="s">
        <v>20</v>
      </c>
      <c r="U46" s="28" t="s">
        <v>94</v>
      </c>
    </row>
    <row r="47" spans="1:21" ht="12.75" x14ac:dyDescent="0.2">
      <c r="A47">
        <v>46</v>
      </c>
      <c r="B47" s="27">
        <v>45162.89234953704</v>
      </c>
      <c r="C47" s="28" t="s">
        <v>26</v>
      </c>
      <c r="D47">
        <v>3</v>
      </c>
      <c r="E47" s="28" t="s">
        <v>36</v>
      </c>
      <c r="F47" s="28" t="s">
        <v>26</v>
      </c>
      <c r="G47" s="28" t="s">
        <v>163</v>
      </c>
      <c r="H47" s="28" t="s">
        <v>163</v>
      </c>
      <c r="I47" s="28" t="s">
        <v>163</v>
      </c>
      <c r="J47" s="28" t="s">
        <v>163</v>
      </c>
      <c r="K47" s="28" t="s">
        <v>163</v>
      </c>
      <c r="L47" s="28" t="s">
        <v>163</v>
      </c>
      <c r="M47" s="28" t="s">
        <v>163</v>
      </c>
      <c r="N47" s="28" t="s">
        <v>163</v>
      </c>
      <c r="O47" s="28" t="s">
        <v>163</v>
      </c>
      <c r="P47" s="28" t="s">
        <v>163</v>
      </c>
      <c r="Q47" s="28" t="s">
        <v>163</v>
      </c>
      <c r="R47" s="28" t="s">
        <v>20</v>
      </c>
      <c r="S47" s="28" t="s">
        <v>29</v>
      </c>
      <c r="T47" s="28" t="s">
        <v>55</v>
      </c>
      <c r="U47" s="28" t="s">
        <v>95</v>
      </c>
    </row>
    <row r="48" spans="1:21" ht="12.75" x14ac:dyDescent="0.2">
      <c r="A48">
        <v>47</v>
      </c>
      <c r="B48" s="27">
        <v>45162.892534722225</v>
      </c>
      <c r="C48" s="28" t="s">
        <v>20</v>
      </c>
      <c r="D48">
        <v>2</v>
      </c>
      <c r="E48" s="28" t="s">
        <v>30</v>
      </c>
      <c r="F48" s="28" t="s">
        <v>20</v>
      </c>
      <c r="G48" s="28" t="s">
        <v>29</v>
      </c>
      <c r="H48" s="28" t="s">
        <v>23</v>
      </c>
      <c r="I48" s="28" t="s">
        <v>38</v>
      </c>
      <c r="J48" s="28" t="s">
        <v>33</v>
      </c>
      <c r="K48" s="28" t="s">
        <v>20</v>
      </c>
      <c r="L48" s="28" t="s">
        <v>20</v>
      </c>
      <c r="M48" s="28" t="s">
        <v>26</v>
      </c>
      <c r="N48" s="28" t="s">
        <v>26</v>
      </c>
      <c r="O48" s="28" t="s">
        <v>27</v>
      </c>
      <c r="P48" s="28" t="s">
        <v>26</v>
      </c>
      <c r="Q48" s="28" t="s">
        <v>40</v>
      </c>
      <c r="R48" s="28" t="s">
        <v>20</v>
      </c>
      <c r="S48" s="28" t="s">
        <v>35</v>
      </c>
      <c r="T48" s="28" t="s">
        <v>20</v>
      </c>
      <c r="U48" s="28" t="s">
        <v>96</v>
      </c>
    </row>
    <row r="49" spans="1:21" ht="12.75" x14ac:dyDescent="0.2">
      <c r="A49">
        <v>48</v>
      </c>
      <c r="B49" s="27">
        <v>45162.894895833335</v>
      </c>
      <c r="C49" s="28" t="s">
        <v>20</v>
      </c>
      <c r="D49">
        <v>3</v>
      </c>
      <c r="E49" s="28" t="s">
        <v>36</v>
      </c>
      <c r="F49" s="28" t="s">
        <v>20</v>
      </c>
      <c r="G49" s="28" t="s">
        <v>29</v>
      </c>
      <c r="H49" s="28" t="s">
        <v>47</v>
      </c>
      <c r="I49" s="28" t="s">
        <v>24</v>
      </c>
      <c r="J49" s="28" t="s">
        <v>33</v>
      </c>
      <c r="K49" s="28" t="s">
        <v>26</v>
      </c>
      <c r="L49" s="28" t="s">
        <v>26</v>
      </c>
      <c r="M49" s="28" t="s">
        <v>20</v>
      </c>
      <c r="N49" s="28" t="s">
        <v>26</v>
      </c>
      <c r="O49" s="28" t="s">
        <v>27</v>
      </c>
      <c r="P49" s="28" t="s">
        <v>26</v>
      </c>
      <c r="Q49" s="28" t="s">
        <v>40</v>
      </c>
      <c r="R49" s="28" t="s">
        <v>20</v>
      </c>
      <c r="S49" s="28" t="s">
        <v>29</v>
      </c>
      <c r="T49" s="28" t="s">
        <v>55</v>
      </c>
      <c r="U49" s="28" t="s">
        <v>97</v>
      </c>
    </row>
    <row r="50" spans="1:21" ht="12.75" x14ac:dyDescent="0.2">
      <c r="A50">
        <v>49</v>
      </c>
      <c r="B50" s="27">
        <v>45162.895671296297</v>
      </c>
      <c r="C50" s="28" t="s">
        <v>20</v>
      </c>
      <c r="D50">
        <v>3</v>
      </c>
      <c r="E50" s="28" t="s">
        <v>30</v>
      </c>
      <c r="F50" s="28" t="s">
        <v>20</v>
      </c>
      <c r="G50" s="28" t="s">
        <v>98</v>
      </c>
      <c r="H50" s="28" t="s">
        <v>37</v>
      </c>
      <c r="I50" s="28" t="s">
        <v>38</v>
      </c>
      <c r="J50" s="28" t="s">
        <v>58</v>
      </c>
      <c r="K50" s="28" t="s">
        <v>20</v>
      </c>
      <c r="L50" s="28" t="s">
        <v>20</v>
      </c>
      <c r="M50" s="28" t="s">
        <v>20</v>
      </c>
      <c r="N50" s="28" t="s">
        <v>26</v>
      </c>
      <c r="O50" s="28" t="s">
        <v>27</v>
      </c>
      <c r="P50" s="28" t="s">
        <v>26</v>
      </c>
      <c r="Q50" s="28" t="s">
        <v>40</v>
      </c>
      <c r="R50" s="28" t="s">
        <v>20</v>
      </c>
      <c r="S50" s="28" t="s">
        <v>35</v>
      </c>
      <c r="T50" s="28" t="s">
        <v>20</v>
      </c>
      <c r="U50" s="28" t="s">
        <v>163</v>
      </c>
    </row>
    <row r="51" spans="1:21" ht="12.75" x14ac:dyDescent="0.2">
      <c r="A51">
        <v>50</v>
      </c>
      <c r="B51" s="27">
        <v>45162.89640046296</v>
      </c>
      <c r="C51" s="28" t="s">
        <v>20</v>
      </c>
      <c r="D51">
        <v>2</v>
      </c>
      <c r="E51" s="28" t="s">
        <v>42</v>
      </c>
      <c r="F51" s="28" t="s">
        <v>20</v>
      </c>
      <c r="G51" s="28" t="s">
        <v>22</v>
      </c>
      <c r="H51" s="28" t="s">
        <v>23</v>
      </c>
      <c r="I51" s="28" t="s">
        <v>48</v>
      </c>
      <c r="J51" s="28" t="s">
        <v>33</v>
      </c>
      <c r="K51" s="28" t="s">
        <v>26</v>
      </c>
      <c r="L51" s="28" t="s">
        <v>26</v>
      </c>
      <c r="M51" s="28" t="s">
        <v>20</v>
      </c>
      <c r="N51" s="28" t="s">
        <v>20</v>
      </c>
      <c r="O51" s="28" t="s">
        <v>51</v>
      </c>
      <c r="P51" s="28" t="s">
        <v>26</v>
      </c>
      <c r="Q51" s="28" t="s">
        <v>40</v>
      </c>
      <c r="R51" s="28" t="s">
        <v>20</v>
      </c>
      <c r="S51" s="28" t="s">
        <v>35</v>
      </c>
      <c r="T51" s="28" t="s">
        <v>20</v>
      </c>
      <c r="U51" s="28" t="s">
        <v>99</v>
      </c>
    </row>
    <row r="52" spans="1:21" ht="12.75" x14ac:dyDescent="0.2">
      <c r="A52">
        <v>51</v>
      </c>
      <c r="B52" s="27">
        <v>45162.89702546296</v>
      </c>
      <c r="C52" s="28" t="s">
        <v>26</v>
      </c>
      <c r="D52">
        <v>2</v>
      </c>
      <c r="E52" s="28" t="s">
        <v>42</v>
      </c>
      <c r="F52" s="28" t="s">
        <v>20</v>
      </c>
      <c r="G52" s="28" t="s">
        <v>29</v>
      </c>
      <c r="H52" s="28" t="s">
        <v>23</v>
      </c>
      <c r="I52" s="28" t="s">
        <v>32</v>
      </c>
      <c r="J52" s="28" t="s">
        <v>33</v>
      </c>
      <c r="K52" s="28" t="s">
        <v>20</v>
      </c>
      <c r="L52" s="28" t="s">
        <v>20</v>
      </c>
      <c r="M52" s="28" t="s">
        <v>20</v>
      </c>
      <c r="N52" s="28" t="s">
        <v>26</v>
      </c>
      <c r="O52" s="28" t="s">
        <v>27</v>
      </c>
      <c r="P52" s="28" t="s">
        <v>26</v>
      </c>
      <c r="Q52" s="28" t="s">
        <v>40</v>
      </c>
      <c r="R52" s="28" t="s">
        <v>20</v>
      </c>
      <c r="S52" s="28" t="s">
        <v>35</v>
      </c>
      <c r="T52" s="28" t="s">
        <v>20</v>
      </c>
      <c r="U52" s="28" t="s">
        <v>100</v>
      </c>
    </row>
    <row r="53" spans="1:21" ht="12.75" x14ac:dyDescent="0.2">
      <c r="A53">
        <v>52</v>
      </c>
      <c r="B53" s="27">
        <v>45162.897233796299</v>
      </c>
      <c r="C53" s="28" t="s">
        <v>20</v>
      </c>
      <c r="D53">
        <v>2</v>
      </c>
      <c r="E53" s="28" t="s">
        <v>30</v>
      </c>
      <c r="F53" s="28" t="s">
        <v>20</v>
      </c>
      <c r="G53" s="28" t="s">
        <v>29</v>
      </c>
      <c r="H53" s="28" t="s">
        <v>37</v>
      </c>
      <c r="I53" s="28" t="s">
        <v>38</v>
      </c>
      <c r="J53" s="28" t="s">
        <v>39</v>
      </c>
      <c r="K53" s="28" t="s">
        <v>20</v>
      </c>
      <c r="L53" s="28" t="s">
        <v>20</v>
      </c>
      <c r="M53" s="28" t="s">
        <v>20</v>
      </c>
      <c r="N53" s="28" t="s">
        <v>26</v>
      </c>
      <c r="O53" s="28" t="s">
        <v>27</v>
      </c>
      <c r="P53" s="28" t="s">
        <v>26</v>
      </c>
      <c r="Q53" s="28" t="s">
        <v>40</v>
      </c>
      <c r="R53" s="28" t="s">
        <v>20</v>
      </c>
      <c r="S53" s="28" t="s">
        <v>29</v>
      </c>
      <c r="T53" s="28" t="s">
        <v>55</v>
      </c>
      <c r="U53" s="28" t="s">
        <v>101</v>
      </c>
    </row>
    <row r="54" spans="1:21" ht="12.75" x14ac:dyDescent="0.2">
      <c r="A54">
        <v>53</v>
      </c>
      <c r="B54" s="27">
        <v>45162.898148148146</v>
      </c>
      <c r="C54" s="28" t="s">
        <v>20</v>
      </c>
      <c r="D54">
        <v>2</v>
      </c>
      <c r="E54" s="28" t="s">
        <v>36</v>
      </c>
      <c r="F54" s="28" t="s">
        <v>20</v>
      </c>
      <c r="G54" s="28" t="s">
        <v>22</v>
      </c>
      <c r="H54" s="28" t="s">
        <v>37</v>
      </c>
      <c r="I54" s="28" t="s">
        <v>48</v>
      </c>
      <c r="J54" s="28" t="s">
        <v>33</v>
      </c>
      <c r="K54" s="28" t="s">
        <v>20</v>
      </c>
      <c r="L54" s="28" t="s">
        <v>20</v>
      </c>
      <c r="M54" s="28" t="s">
        <v>20</v>
      </c>
      <c r="N54" s="28" t="s">
        <v>26</v>
      </c>
      <c r="O54" s="28" t="s">
        <v>27</v>
      </c>
      <c r="P54" s="28" t="s">
        <v>26</v>
      </c>
      <c r="Q54" s="28" t="s">
        <v>40</v>
      </c>
      <c r="R54" s="28" t="s">
        <v>20</v>
      </c>
      <c r="S54" s="28" t="s">
        <v>29</v>
      </c>
      <c r="T54" s="28" t="s">
        <v>20</v>
      </c>
      <c r="U54" s="28" t="s">
        <v>102</v>
      </c>
    </row>
    <row r="55" spans="1:21" ht="12.75" x14ac:dyDescent="0.2">
      <c r="A55">
        <v>54</v>
      </c>
      <c r="B55" s="27">
        <v>45162.898576388892</v>
      </c>
      <c r="C55" s="28" t="s">
        <v>26</v>
      </c>
      <c r="D55">
        <v>2</v>
      </c>
      <c r="E55" s="28" t="s">
        <v>42</v>
      </c>
      <c r="F55" s="28" t="s">
        <v>26</v>
      </c>
      <c r="G55" s="28" t="s">
        <v>163</v>
      </c>
      <c r="H55" s="28" t="s">
        <v>163</v>
      </c>
      <c r="I55" s="28" t="s">
        <v>163</v>
      </c>
      <c r="J55" s="28" t="s">
        <v>163</v>
      </c>
      <c r="K55" s="28" t="s">
        <v>163</v>
      </c>
      <c r="L55" s="28" t="s">
        <v>163</v>
      </c>
      <c r="M55" s="28" t="s">
        <v>163</v>
      </c>
      <c r="N55" s="28" t="s">
        <v>163</v>
      </c>
      <c r="O55" s="28" t="s">
        <v>163</v>
      </c>
      <c r="P55" s="28" t="s">
        <v>163</v>
      </c>
      <c r="Q55" s="28" t="s">
        <v>163</v>
      </c>
      <c r="R55" s="28" t="s">
        <v>20</v>
      </c>
      <c r="S55" s="28" t="s">
        <v>35</v>
      </c>
      <c r="T55" s="28" t="s">
        <v>26</v>
      </c>
      <c r="U55" s="28" t="s">
        <v>103</v>
      </c>
    </row>
    <row r="56" spans="1:21" ht="12.75" x14ac:dyDescent="0.2">
      <c r="A56">
        <v>55</v>
      </c>
      <c r="B56" s="27">
        <v>45162.900196759256</v>
      </c>
      <c r="C56" s="28" t="s">
        <v>20</v>
      </c>
      <c r="D56">
        <v>2</v>
      </c>
      <c r="E56" s="28" t="s">
        <v>30</v>
      </c>
      <c r="F56" s="28" t="s">
        <v>20</v>
      </c>
      <c r="G56" s="28" t="s">
        <v>29</v>
      </c>
      <c r="H56" s="28" t="s">
        <v>47</v>
      </c>
      <c r="I56" s="28" t="s">
        <v>38</v>
      </c>
      <c r="J56" s="28" t="s">
        <v>39</v>
      </c>
      <c r="K56" s="28" t="s">
        <v>20</v>
      </c>
      <c r="L56" s="28" t="s">
        <v>20</v>
      </c>
      <c r="M56" s="28" t="s">
        <v>20</v>
      </c>
      <c r="N56" s="28" t="s">
        <v>26</v>
      </c>
      <c r="O56" s="28" t="s">
        <v>27</v>
      </c>
      <c r="P56" s="28" t="s">
        <v>26</v>
      </c>
      <c r="Q56" s="28" t="s">
        <v>40</v>
      </c>
      <c r="R56" s="28" t="s">
        <v>20</v>
      </c>
      <c r="S56" s="28" t="s">
        <v>29</v>
      </c>
      <c r="T56" s="28" t="s">
        <v>20</v>
      </c>
      <c r="U56" s="28" t="s">
        <v>104</v>
      </c>
    </row>
    <row r="57" spans="1:21" ht="12.75" x14ac:dyDescent="0.2">
      <c r="A57">
        <v>56</v>
      </c>
      <c r="B57" s="27">
        <v>45162.905555555553</v>
      </c>
      <c r="C57" s="28" t="s">
        <v>26</v>
      </c>
      <c r="D57">
        <v>3</v>
      </c>
      <c r="E57" s="28" t="s">
        <v>30</v>
      </c>
      <c r="F57" s="28" t="s">
        <v>20</v>
      </c>
      <c r="G57" s="28" t="s">
        <v>50</v>
      </c>
      <c r="H57" s="28" t="s">
        <v>23</v>
      </c>
      <c r="I57" s="28" t="s">
        <v>66</v>
      </c>
      <c r="J57" s="28" t="s">
        <v>58</v>
      </c>
      <c r="K57" s="28" t="s">
        <v>26</v>
      </c>
      <c r="L57" s="28" t="s">
        <v>26</v>
      </c>
      <c r="M57" s="28" t="s">
        <v>20</v>
      </c>
      <c r="N57" s="28" t="s">
        <v>26</v>
      </c>
      <c r="O57" s="28" t="s">
        <v>27</v>
      </c>
      <c r="P57" s="28" t="s">
        <v>26</v>
      </c>
      <c r="Q57" s="28" t="s">
        <v>40</v>
      </c>
      <c r="R57" s="28" t="s">
        <v>20</v>
      </c>
      <c r="S57" s="28" t="s">
        <v>29</v>
      </c>
      <c r="T57" s="28" t="s">
        <v>20</v>
      </c>
      <c r="U57" s="28" t="s">
        <v>105</v>
      </c>
    </row>
    <row r="58" spans="1:21" ht="12.75" x14ac:dyDescent="0.2">
      <c r="A58">
        <v>57</v>
      </c>
      <c r="B58" s="27">
        <v>45162.908692129633</v>
      </c>
      <c r="C58" s="28" t="s">
        <v>20</v>
      </c>
      <c r="D58">
        <v>4</v>
      </c>
      <c r="E58" s="28" t="s">
        <v>42</v>
      </c>
      <c r="F58" s="28" t="s">
        <v>20</v>
      </c>
      <c r="G58" s="28" t="s">
        <v>50</v>
      </c>
      <c r="H58" s="28" t="s">
        <v>47</v>
      </c>
      <c r="I58" s="28" t="s">
        <v>38</v>
      </c>
      <c r="J58" s="28" t="s">
        <v>39</v>
      </c>
      <c r="K58" s="28" t="s">
        <v>26</v>
      </c>
      <c r="L58" s="28" t="s">
        <v>20</v>
      </c>
      <c r="M58" s="28" t="s">
        <v>20</v>
      </c>
      <c r="N58" s="28" t="s">
        <v>20</v>
      </c>
      <c r="O58" s="28" t="s">
        <v>51</v>
      </c>
      <c r="P58" s="28" t="s">
        <v>20</v>
      </c>
      <c r="Q58" s="28" t="s">
        <v>106</v>
      </c>
      <c r="R58" s="28" t="s">
        <v>20</v>
      </c>
      <c r="S58" s="28" t="s">
        <v>29</v>
      </c>
      <c r="T58" s="28" t="s">
        <v>26</v>
      </c>
      <c r="U58" s="28" t="s">
        <v>163</v>
      </c>
    </row>
    <row r="59" spans="1:21" ht="12.75" x14ac:dyDescent="0.2">
      <c r="A59">
        <v>58</v>
      </c>
      <c r="B59" s="27">
        <v>45162.911956018521</v>
      </c>
      <c r="C59" s="28" t="s">
        <v>20</v>
      </c>
      <c r="D59">
        <v>1</v>
      </c>
      <c r="E59" s="28" t="s">
        <v>30</v>
      </c>
      <c r="F59" s="28" t="s">
        <v>20</v>
      </c>
      <c r="G59" s="28" t="s">
        <v>29</v>
      </c>
      <c r="H59" s="28" t="s">
        <v>47</v>
      </c>
      <c r="I59" s="28" t="s">
        <v>77</v>
      </c>
      <c r="J59" s="28" t="s">
        <v>39</v>
      </c>
      <c r="K59" s="28" t="s">
        <v>26</v>
      </c>
      <c r="L59" s="28" t="s">
        <v>26</v>
      </c>
      <c r="M59" s="28" t="s">
        <v>20</v>
      </c>
      <c r="N59" s="28" t="s">
        <v>26</v>
      </c>
      <c r="O59" s="28" t="s">
        <v>51</v>
      </c>
      <c r="P59" s="28" t="s">
        <v>26</v>
      </c>
      <c r="Q59" s="28" t="s">
        <v>40</v>
      </c>
      <c r="R59" s="28" t="s">
        <v>20</v>
      </c>
      <c r="S59" s="28" t="s">
        <v>29</v>
      </c>
      <c r="T59" s="28" t="s">
        <v>26</v>
      </c>
      <c r="U59" s="28" t="s">
        <v>107</v>
      </c>
    </row>
    <row r="60" spans="1:21" ht="12.75" x14ac:dyDescent="0.2">
      <c r="A60">
        <v>59</v>
      </c>
      <c r="B60" s="27">
        <v>45162.912488425929</v>
      </c>
      <c r="C60" s="28" t="s">
        <v>26</v>
      </c>
      <c r="D60">
        <v>2</v>
      </c>
      <c r="E60" s="28" t="s">
        <v>42</v>
      </c>
      <c r="F60" s="28" t="s">
        <v>20</v>
      </c>
      <c r="G60" s="28" t="s">
        <v>31</v>
      </c>
      <c r="H60" s="28" t="s">
        <v>47</v>
      </c>
      <c r="I60" s="28" t="s">
        <v>66</v>
      </c>
      <c r="J60" s="28" t="s">
        <v>33</v>
      </c>
      <c r="K60" s="28" t="s">
        <v>26</v>
      </c>
      <c r="L60" s="28" t="s">
        <v>26</v>
      </c>
      <c r="M60" s="28" t="s">
        <v>20</v>
      </c>
      <c r="N60" s="28" t="s">
        <v>20</v>
      </c>
      <c r="O60" s="28" t="s">
        <v>26</v>
      </c>
      <c r="P60" s="28" t="s">
        <v>26</v>
      </c>
      <c r="Q60" s="28" t="s">
        <v>40</v>
      </c>
      <c r="R60" s="28" t="s">
        <v>20</v>
      </c>
      <c r="S60" s="28" t="s">
        <v>35</v>
      </c>
      <c r="T60" s="28" t="s">
        <v>20</v>
      </c>
      <c r="U60" s="28" t="s">
        <v>108</v>
      </c>
    </row>
    <row r="61" spans="1:21" ht="12.75" x14ac:dyDescent="0.2">
      <c r="A61">
        <v>60</v>
      </c>
      <c r="B61" s="27">
        <v>45162.912997685184</v>
      </c>
      <c r="C61" s="28" t="s">
        <v>20</v>
      </c>
      <c r="D61">
        <v>1</v>
      </c>
      <c r="E61" s="28" t="s">
        <v>57</v>
      </c>
      <c r="F61" s="28" t="s">
        <v>20</v>
      </c>
      <c r="G61" s="28" t="s">
        <v>29</v>
      </c>
      <c r="H61" s="28" t="s">
        <v>47</v>
      </c>
      <c r="I61" s="28" t="s">
        <v>66</v>
      </c>
      <c r="J61" s="28" t="s">
        <v>39</v>
      </c>
      <c r="K61" s="28" t="s">
        <v>20</v>
      </c>
      <c r="L61" s="28" t="s">
        <v>20</v>
      </c>
      <c r="M61" s="28" t="s">
        <v>20</v>
      </c>
      <c r="N61" s="28" t="s">
        <v>20</v>
      </c>
      <c r="O61" s="28" t="s">
        <v>51</v>
      </c>
      <c r="P61" s="28" t="s">
        <v>26</v>
      </c>
      <c r="Q61" s="28" t="s">
        <v>40</v>
      </c>
      <c r="R61" s="28" t="s">
        <v>20</v>
      </c>
      <c r="S61" s="28" t="s">
        <v>35</v>
      </c>
      <c r="T61" s="28" t="s">
        <v>20</v>
      </c>
      <c r="U61" s="28" t="s">
        <v>109</v>
      </c>
    </row>
    <row r="62" spans="1:21" ht="12.75" x14ac:dyDescent="0.2">
      <c r="A62">
        <v>61</v>
      </c>
      <c r="B62" s="27">
        <v>45162.915034722224</v>
      </c>
      <c r="C62" s="28" t="s">
        <v>20</v>
      </c>
      <c r="D62">
        <v>2</v>
      </c>
      <c r="E62" s="28" t="s">
        <v>36</v>
      </c>
      <c r="F62" s="28" t="s">
        <v>26</v>
      </c>
      <c r="G62" s="28" t="s">
        <v>163</v>
      </c>
      <c r="H62" s="28" t="s">
        <v>163</v>
      </c>
      <c r="I62" s="28" t="s">
        <v>163</v>
      </c>
      <c r="J62" s="28" t="s">
        <v>163</v>
      </c>
      <c r="K62" s="28" t="s">
        <v>163</v>
      </c>
      <c r="L62" s="28" t="s">
        <v>163</v>
      </c>
      <c r="M62" s="28" t="s">
        <v>163</v>
      </c>
      <c r="N62" s="28" t="s">
        <v>163</v>
      </c>
      <c r="O62" s="28" t="s">
        <v>163</v>
      </c>
      <c r="P62" s="28" t="s">
        <v>163</v>
      </c>
      <c r="Q62" s="28" t="s">
        <v>163</v>
      </c>
      <c r="R62" s="28" t="s">
        <v>26</v>
      </c>
      <c r="S62" s="28" t="s">
        <v>63</v>
      </c>
      <c r="T62" s="28" t="s">
        <v>26</v>
      </c>
      <c r="U62" s="28" t="s">
        <v>110</v>
      </c>
    </row>
    <row r="63" spans="1:21" ht="12.75" x14ac:dyDescent="0.2">
      <c r="A63">
        <v>62</v>
      </c>
      <c r="B63" s="27">
        <v>45162.916678240741</v>
      </c>
      <c r="C63" s="28" t="s">
        <v>20</v>
      </c>
      <c r="D63">
        <v>3</v>
      </c>
      <c r="E63" s="28" t="s">
        <v>36</v>
      </c>
      <c r="F63" s="28" t="s">
        <v>20</v>
      </c>
      <c r="G63" s="28" t="s">
        <v>22</v>
      </c>
      <c r="H63" s="28" t="s">
        <v>37</v>
      </c>
      <c r="I63" s="28" t="s">
        <v>32</v>
      </c>
      <c r="J63" s="28" t="s">
        <v>33</v>
      </c>
      <c r="K63" s="28" t="s">
        <v>20</v>
      </c>
      <c r="L63" s="28" t="s">
        <v>26</v>
      </c>
      <c r="M63" s="28" t="s">
        <v>20</v>
      </c>
      <c r="N63" s="28" t="s">
        <v>20</v>
      </c>
      <c r="O63" s="28" t="s">
        <v>51</v>
      </c>
      <c r="P63" s="28" t="s">
        <v>26</v>
      </c>
      <c r="Q63" s="28" t="s">
        <v>40</v>
      </c>
      <c r="R63" s="28" t="s">
        <v>20</v>
      </c>
      <c r="S63" s="28" t="s">
        <v>35</v>
      </c>
      <c r="T63" s="28" t="s">
        <v>20</v>
      </c>
      <c r="U63" s="28" t="s">
        <v>163</v>
      </c>
    </row>
    <row r="64" spans="1:21" ht="12.75" x14ac:dyDescent="0.2">
      <c r="A64">
        <v>63</v>
      </c>
      <c r="B64" s="27">
        <v>45162.917129629626</v>
      </c>
      <c r="C64" s="28" t="s">
        <v>20</v>
      </c>
      <c r="D64">
        <v>3</v>
      </c>
      <c r="E64" s="28" t="s">
        <v>57</v>
      </c>
      <c r="F64" s="28" t="s">
        <v>20</v>
      </c>
      <c r="G64" s="28" t="s">
        <v>29</v>
      </c>
      <c r="H64" s="28" t="s">
        <v>23</v>
      </c>
      <c r="I64" s="28" t="s">
        <v>38</v>
      </c>
      <c r="J64" s="28" t="s">
        <v>39</v>
      </c>
      <c r="K64" s="28" t="s">
        <v>26</v>
      </c>
      <c r="L64" s="28" t="s">
        <v>26</v>
      </c>
      <c r="M64" s="28" t="s">
        <v>20</v>
      </c>
      <c r="N64" s="28" t="s">
        <v>26</v>
      </c>
      <c r="O64" s="28" t="s">
        <v>27</v>
      </c>
      <c r="P64" s="28" t="s">
        <v>26</v>
      </c>
      <c r="Q64" s="28" t="s">
        <v>40</v>
      </c>
      <c r="R64" s="28" t="s">
        <v>20</v>
      </c>
      <c r="S64" s="28" t="s">
        <v>29</v>
      </c>
      <c r="T64" s="28" t="s">
        <v>20</v>
      </c>
      <c r="U64" s="28" t="s">
        <v>111</v>
      </c>
    </row>
    <row r="65" spans="1:21" ht="12.75" x14ac:dyDescent="0.2">
      <c r="A65">
        <v>64</v>
      </c>
      <c r="B65" s="27">
        <v>45162.927986111114</v>
      </c>
      <c r="C65" s="28" t="s">
        <v>20</v>
      </c>
      <c r="D65">
        <v>2</v>
      </c>
      <c r="E65" s="28" t="s">
        <v>30</v>
      </c>
      <c r="F65" s="28" t="s">
        <v>20</v>
      </c>
      <c r="G65" s="28" t="s">
        <v>22</v>
      </c>
      <c r="H65" s="28" t="s">
        <v>23</v>
      </c>
      <c r="I65" s="28" t="s">
        <v>38</v>
      </c>
      <c r="J65" s="28" t="s">
        <v>58</v>
      </c>
      <c r="K65" s="28" t="s">
        <v>20</v>
      </c>
      <c r="L65" s="28" t="s">
        <v>20</v>
      </c>
      <c r="M65" s="28" t="s">
        <v>20</v>
      </c>
      <c r="N65" s="28" t="s">
        <v>20</v>
      </c>
      <c r="O65" s="28" t="s">
        <v>51</v>
      </c>
      <c r="P65" s="28" t="s">
        <v>26</v>
      </c>
      <c r="Q65" s="28" t="s">
        <v>40</v>
      </c>
      <c r="R65" s="28" t="s">
        <v>20</v>
      </c>
      <c r="S65" s="28" t="s">
        <v>29</v>
      </c>
      <c r="T65" s="28" t="s">
        <v>20</v>
      </c>
      <c r="U65" s="28" t="s">
        <v>112</v>
      </c>
    </row>
    <row r="66" spans="1:21" ht="12.75" x14ac:dyDescent="0.2">
      <c r="A66">
        <v>65</v>
      </c>
      <c r="B66" s="27">
        <v>45162.927997685183</v>
      </c>
      <c r="C66" s="28" t="s">
        <v>20</v>
      </c>
      <c r="D66">
        <v>2</v>
      </c>
      <c r="E66" s="28" t="s">
        <v>36</v>
      </c>
      <c r="F66" s="28" t="s">
        <v>20</v>
      </c>
      <c r="G66" s="28" t="s">
        <v>29</v>
      </c>
      <c r="H66" s="28" t="s">
        <v>37</v>
      </c>
      <c r="I66" s="28" t="s">
        <v>38</v>
      </c>
      <c r="J66" s="28" t="s">
        <v>39</v>
      </c>
      <c r="K66" s="28" t="s">
        <v>26</v>
      </c>
      <c r="L66" s="28" t="s">
        <v>26</v>
      </c>
      <c r="M66" s="28" t="s">
        <v>20</v>
      </c>
      <c r="N66" s="28" t="s">
        <v>20</v>
      </c>
      <c r="O66" s="28" t="s">
        <v>51</v>
      </c>
      <c r="P66" s="28" t="s">
        <v>26</v>
      </c>
      <c r="Q66" s="28" t="s">
        <v>40</v>
      </c>
      <c r="R66" s="28" t="s">
        <v>20</v>
      </c>
      <c r="S66" s="28" t="s">
        <v>29</v>
      </c>
      <c r="T66" s="28" t="s">
        <v>20</v>
      </c>
      <c r="U66" s="28" t="s">
        <v>113</v>
      </c>
    </row>
    <row r="67" spans="1:21" ht="12.75" x14ac:dyDescent="0.2">
      <c r="A67">
        <v>66</v>
      </c>
      <c r="B67" s="27">
        <v>45162.932766203703</v>
      </c>
      <c r="C67" s="28" t="s">
        <v>20</v>
      </c>
      <c r="D67">
        <v>2</v>
      </c>
      <c r="E67" s="28" t="s">
        <v>30</v>
      </c>
      <c r="F67" s="28" t="s">
        <v>20</v>
      </c>
      <c r="G67" s="28" t="s">
        <v>22</v>
      </c>
      <c r="H67" s="28" t="s">
        <v>47</v>
      </c>
      <c r="I67" s="28" t="s">
        <v>48</v>
      </c>
      <c r="J67" s="28" t="s">
        <v>39</v>
      </c>
      <c r="K67" s="28" t="s">
        <v>26</v>
      </c>
      <c r="L67" s="28" t="s">
        <v>26</v>
      </c>
      <c r="M67" s="28" t="s">
        <v>20</v>
      </c>
      <c r="N67" s="28" t="s">
        <v>26</v>
      </c>
      <c r="O67" s="28" t="s">
        <v>27</v>
      </c>
      <c r="P67" s="28" t="s">
        <v>26</v>
      </c>
      <c r="Q67" s="28" t="s">
        <v>40</v>
      </c>
      <c r="R67" s="28" t="s">
        <v>26</v>
      </c>
      <c r="S67" s="28" t="s">
        <v>63</v>
      </c>
      <c r="T67" s="28" t="s">
        <v>26</v>
      </c>
      <c r="U67" s="28" t="s">
        <v>163</v>
      </c>
    </row>
    <row r="68" spans="1:21" ht="12.75" x14ac:dyDescent="0.2">
      <c r="A68">
        <v>67</v>
      </c>
      <c r="B68" s="27">
        <v>45162.937268518515</v>
      </c>
      <c r="C68" s="28" t="s">
        <v>26</v>
      </c>
      <c r="D68">
        <v>5</v>
      </c>
      <c r="E68" s="28" t="s">
        <v>42</v>
      </c>
      <c r="F68" s="28" t="s">
        <v>20</v>
      </c>
      <c r="G68" s="28" t="s">
        <v>29</v>
      </c>
      <c r="H68" s="28" t="s">
        <v>37</v>
      </c>
      <c r="I68" s="28" t="s">
        <v>32</v>
      </c>
      <c r="J68" s="28" t="s">
        <v>33</v>
      </c>
      <c r="K68" s="28" t="s">
        <v>26</v>
      </c>
      <c r="L68" s="28" t="s">
        <v>20</v>
      </c>
      <c r="M68" s="28" t="s">
        <v>20</v>
      </c>
      <c r="N68" s="28" t="s">
        <v>26</v>
      </c>
      <c r="O68" s="28" t="s">
        <v>27</v>
      </c>
      <c r="P68" s="28" t="s">
        <v>26</v>
      </c>
      <c r="Q68" s="28" t="s">
        <v>163</v>
      </c>
      <c r="R68" s="28" t="s">
        <v>20</v>
      </c>
      <c r="S68" s="28" t="s">
        <v>29</v>
      </c>
      <c r="T68" s="28" t="s">
        <v>26</v>
      </c>
      <c r="U68" s="28" t="s">
        <v>114</v>
      </c>
    </row>
    <row r="69" spans="1:21" ht="12.75" x14ac:dyDescent="0.2">
      <c r="A69">
        <v>68</v>
      </c>
      <c r="B69" s="27">
        <v>45162.940763888888</v>
      </c>
      <c r="C69" s="28" t="s">
        <v>20</v>
      </c>
      <c r="D69">
        <v>0</v>
      </c>
      <c r="E69" s="28" t="s">
        <v>30</v>
      </c>
      <c r="F69" s="28" t="s">
        <v>20</v>
      </c>
      <c r="G69" s="28" t="s">
        <v>22</v>
      </c>
      <c r="H69" s="28" t="s">
        <v>37</v>
      </c>
      <c r="I69" s="28" t="s">
        <v>48</v>
      </c>
      <c r="J69" s="28" t="s">
        <v>39</v>
      </c>
      <c r="K69" s="28" t="s">
        <v>20</v>
      </c>
      <c r="L69" s="28" t="s">
        <v>26</v>
      </c>
      <c r="M69" s="28" t="s">
        <v>20</v>
      </c>
      <c r="N69" s="28" t="s">
        <v>20</v>
      </c>
      <c r="O69" s="28" t="s">
        <v>51</v>
      </c>
      <c r="P69" s="28" t="s">
        <v>26</v>
      </c>
      <c r="Q69" s="28" t="s">
        <v>40</v>
      </c>
      <c r="R69" s="28" t="s">
        <v>20</v>
      </c>
      <c r="S69" s="28" t="s">
        <v>35</v>
      </c>
      <c r="T69" s="28" t="s">
        <v>26</v>
      </c>
      <c r="U69" s="28" t="s">
        <v>115</v>
      </c>
    </row>
    <row r="70" spans="1:21" ht="12.75" x14ac:dyDescent="0.2">
      <c r="A70">
        <v>69</v>
      </c>
      <c r="B70" s="27">
        <v>45162.944201388891</v>
      </c>
      <c r="C70" s="28" t="s">
        <v>20</v>
      </c>
      <c r="D70">
        <v>3</v>
      </c>
      <c r="E70" s="28" t="s">
        <v>42</v>
      </c>
      <c r="F70" s="28" t="s">
        <v>20</v>
      </c>
      <c r="G70" s="28" t="s">
        <v>29</v>
      </c>
      <c r="H70" s="28" t="s">
        <v>37</v>
      </c>
      <c r="I70" s="28" t="s">
        <v>66</v>
      </c>
      <c r="J70" s="28" t="s">
        <v>39</v>
      </c>
      <c r="K70" s="28" t="s">
        <v>20</v>
      </c>
      <c r="L70" s="28" t="s">
        <v>26</v>
      </c>
      <c r="M70" s="28" t="s">
        <v>20</v>
      </c>
      <c r="N70" s="28" t="s">
        <v>26</v>
      </c>
      <c r="O70" s="28" t="s">
        <v>27</v>
      </c>
      <c r="P70" s="28" t="s">
        <v>26</v>
      </c>
      <c r="Q70" s="28" t="s">
        <v>40</v>
      </c>
      <c r="R70" s="28" t="s">
        <v>20</v>
      </c>
      <c r="S70" s="28" t="s">
        <v>29</v>
      </c>
      <c r="T70" s="28" t="s">
        <v>26</v>
      </c>
      <c r="U70" s="28" t="s">
        <v>116</v>
      </c>
    </row>
    <row r="71" spans="1:21" ht="12.75" x14ac:dyDescent="0.2">
      <c r="A71">
        <v>70</v>
      </c>
      <c r="B71" s="27">
        <v>45162.950752314813</v>
      </c>
      <c r="C71" s="28" t="s">
        <v>20</v>
      </c>
      <c r="D71">
        <v>2</v>
      </c>
      <c r="E71" s="28" t="s">
        <v>30</v>
      </c>
      <c r="F71" s="28" t="s">
        <v>26</v>
      </c>
      <c r="G71" s="28" t="s">
        <v>163</v>
      </c>
      <c r="H71" s="28" t="s">
        <v>163</v>
      </c>
      <c r="I71" s="28" t="s">
        <v>163</v>
      </c>
      <c r="J71" s="28" t="s">
        <v>163</v>
      </c>
      <c r="K71" s="28" t="s">
        <v>163</v>
      </c>
      <c r="L71" s="28" t="s">
        <v>163</v>
      </c>
      <c r="M71" s="28" t="s">
        <v>163</v>
      </c>
      <c r="N71" s="28" t="s">
        <v>163</v>
      </c>
      <c r="O71" s="28" t="s">
        <v>163</v>
      </c>
      <c r="P71" s="28" t="s">
        <v>163</v>
      </c>
      <c r="Q71" s="28" t="s">
        <v>163</v>
      </c>
      <c r="R71" s="28" t="s">
        <v>20</v>
      </c>
      <c r="S71" s="28" t="s">
        <v>29</v>
      </c>
      <c r="T71" s="28" t="s">
        <v>26</v>
      </c>
      <c r="U71" s="28" t="s">
        <v>163</v>
      </c>
    </row>
    <row r="72" spans="1:21" ht="12.75" x14ac:dyDescent="0.2">
      <c r="A72">
        <v>71</v>
      </c>
      <c r="B72" s="27">
        <v>45162.964768518519</v>
      </c>
      <c r="C72" s="28" t="s">
        <v>20</v>
      </c>
      <c r="D72">
        <v>2</v>
      </c>
      <c r="E72" s="28" t="s">
        <v>30</v>
      </c>
      <c r="F72" s="28" t="s">
        <v>20</v>
      </c>
      <c r="G72" s="28" t="s">
        <v>29</v>
      </c>
      <c r="H72" s="28" t="s">
        <v>47</v>
      </c>
      <c r="I72" s="28" t="s">
        <v>32</v>
      </c>
      <c r="J72" s="28" t="s">
        <v>33</v>
      </c>
      <c r="K72" s="28" t="s">
        <v>20</v>
      </c>
      <c r="L72" s="28" t="s">
        <v>26</v>
      </c>
      <c r="M72" s="28" t="s">
        <v>26</v>
      </c>
      <c r="N72" s="28" t="s">
        <v>20</v>
      </c>
      <c r="O72" s="28" t="s">
        <v>51</v>
      </c>
      <c r="P72" s="28" t="s">
        <v>26</v>
      </c>
      <c r="Q72" s="28" t="s">
        <v>40</v>
      </c>
      <c r="R72" s="28" t="s">
        <v>20</v>
      </c>
      <c r="S72" s="28" t="s">
        <v>29</v>
      </c>
      <c r="T72" s="28" t="s">
        <v>20</v>
      </c>
      <c r="U72" s="28" t="s">
        <v>117</v>
      </c>
    </row>
    <row r="73" spans="1:21" ht="12.75" x14ac:dyDescent="0.2">
      <c r="A73">
        <v>72</v>
      </c>
      <c r="B73" s="27">
        <v>45162.966423611113</v>
      </c>
      <c r="C73" s="28" t="s">
        <v>20</v>
      </c>
      <c r="D73">
        <v>2</v>
      </c>
      <c r="E73" s="28" t="s">
        <v>30</v>
      </c>
      <c r="F73" s="28" t="s">
        <v>20</v>
      </c>
      <c r="G73" s="28" t="s">
        <v>29</v>
      </c>
      <c r="H73" s="28" t="s">
        <v>23</v>
      </c>
      <c r="I73" s="28" t="s">
        <v>38</v>
      </c>
      <c r="J73" s="28" t="s">
        <v>39</v>
      </c>
      <c r="K73" s="28" t="s">
        <v>20</v>
      </c>
      <c r="L73" s="28" t="s">
        <v>20</v>
      </c>
      <c r="M73" s="28" t="s">
        <v>20</v>
      </c>
      <c r="N73" s="28" t="s">
        <v>26</v>
      </c>
      <c r="O73" s="28" t="s">
        <v>27</v>
      </c>
      <c r="P73" s="28" t="s">
        <v>26</v>
      </c>
      <c r="Q73" s="28" t="s">
        <v>40</v>
      </c>
      <c r="R73" s="28" t="s">
        <v>20</v>
      </c>
      <c r="S73" s="28" t="s">
        <v>29</v>
      </c>
      <c r="T73" s="28" t="s">
        <v>20</v>
      </c>
      <c r="U73" s="28" t="s">
        <v>118</v>
      </c>
    </row>
    <row r="74" spans="1:21" ht="12.75" x14ac:dyDescent="0.2">
      <c r="A74">
        <v>73</v>
      </c>
      <c r="B74" s="27">
        <v>45163.001585648148</v>
      </c>
      <c r="C74" s="28" t="s">
        <v>20</v>
      </c>
      <c r="D74">
        <v>2</v>
      </c>
      <c r="E74" s="28" t="s">
        <v>36</v>
      </c>
      <c r="F74" s="28" t="s">
        <v>20</v>
      </c>
      <c r="G74" s="28" t="s">
        <v>22</v>
      </c>
      <c r="H74" s="28" t="s">
        <v>47</v>
      </c>
      <c r="I74" s="28" t="s">
        <v>24</v>
      </c>
      <c r="J74" s="28" t="s">
        <v>33</v>
      </c>
      <c r="K74" s="28" t="s">
        <v>26</v>
      </c>
      <c r="L74" s="28" t="s">
        <v>20</v>
      </c>
      <c r="M74" s="28" t="s">
        <v>20</v>
      </c>
      <c r="N74" s="28" t="s">
        <v>26</v>
      </c>
      <c r="O74" s="28" t="s">
        <v>27</v>
      </c>
      <c r="P74" s="28" t="s">
        <v>26</v>
      </c>
      <c r="Q74" s="28" t="s">
        <v>40</v>
      </c>
      <c r="R74" s="28" t="s">
        <v>20</v>
      </c>
      <c r="S74" s="28" t="s">
        <v>29</v>
      </c>
      <c r="T74" s="28" t="s">
        <v>20</v>
      </c>
      <c r="U74" s="28" t="s">
        <v>119</v>
      </c>
    </row>
    <row r="75" spans="1:21" ht="12.75" x14ac:dyDescent="0.2">
      <c r="A75">
        <v>74</v>
      </c>
      <c r="B75" s="27">
        <v>45163.024976851855</v>
      </c>
      <c r="C75" s="28" t="s">
        <v>20</v>
      </c>
      <c r="D75">
        <v>2</v>
      </c>
      <c r="E75" s="28" t="s">
        <v>36</v>
      </c>
      <c r="F75" s="28" t="s">
        <v>20</v>
      </c>
      <c r="G75" s="28" t="s">
        <v>22</v>
      </c>
      <c r="H75" s="28" t="s">
        <v>23</v>
      </c>
      <c r="I75" s="28" t="s">
        <v>24</v>
      </c>
      <c r="J75" s="28" t="s">
        <v>33</v>
      </c>
      <c r="K75" s="28" t="s">
        <v>20</v>
      </c>
      <c r="L75" s="28" t="s">
        <v>26</v>
      </c>
      <c r="M75" s="28" t="s">
        <v>20</v>
      </c>
      <c r="N75" s="28" t="s">
        <v>20</v>
      </c>
      <c r="O75" s="28" t="s">
        <v>26</v>
      </c>
      <c r="P75" s="28" t="s">
        <v>26</v>
      </c>
      <c r="Q75" s="28" t="s">
        <v>40</v>
      </c>
      <c r="R75" s="28" t="s">
        <v>20</v>
      </c>
      <c r="S75" s="28" t="s">
        <v>35</v>
      </c>
      <c r="T75" s="28" t="s">
        <v>20</v>
      </c>
      <c r="U75" s="28" t="s">
        <v>120</v>
      </c>
    </row>
    <row r="76" spans="1:21" ht="12.75" x14ac:dyDescent="0.2">
      <c r="A76">
        <v>75</v>
      </c>
      <c r="B76" s="27">
        <v>45163.167384259257</v>
      </c>
      <c r="C76" s="28" t="s">
        <v>20</v>
      </c>
      <c r="D76">
        <v>2</v>
      </c>
      <c r="E76" s="28" t="s">
        <v>30</v>
      </c>
      <c r="F76" s="28" t="s">
        <v>20</v>
      </c>
      <c r="G76" s="28" t="s">
        <v>22</v>
      </c>
      <c r="H76" s="28" t="s">
        <v>37</v>
      </c>
      <c r="I76" s="28" t="s">
        <v>66</v>
      </c>
      <c r="J76" s="28" t="s">
        <v>33</v>
      </c>
      <c r="K76" s="28" t="s">
        <v>20</v>
      </c>
      <c r="L76" s="28" t="s">
        <v>20</v>
      </c>
      <c r="M76" s="28" t="s">
        <v>20</v>
      </c>
      <c r="N76" s="28" t="s">
        <v>20</v>
      </c>
      <c r="O76" s="28" t="s">
        <v>51</v>
      </c>
      <c r="P76" s="28" t="s">
        <v>26</v>
      </c>
      <c r="Q76" s="28" t="s">
        <v>40</v>
      </c>
      <c r="R76" s="28" t="s">
        <v>20</v>
      </c>
      <c r="S76" s="28" t="s">
        <v>35</v>
      </c>
      <c r="T76" s="28" t="s">
        <v>55</v>
      </c>
      <c r="U76" s="28" t="s">
        <v>121</v>
      </c>
    </row>
    <row r="77" spans="1:21" ht="12.75" x14ac:dyDescent="0.2">
      <c r="A77">
        <v>76</v>
      </c>
      <c r="B77" s="27">
        <v>45163.217962962961</v>
      </c>
      <c r="C77" s="28" t="s">
        <v>20</v>
      </c>
      <c r="D77">
        <v>1</v>
      </c>
      <c r="E77" s="28" t="s">
        <v>42</v>
      </c>
      <c r="F77" s="28" t="s">
        <v>26</v>
      </c>
      <c r="G77" s="28" t="s">
        <v>163</v>
      </c>
      <c r="H77" s="28" t="s">
        <v>163</v>
      </c>
      <c r="I77" s="28" t="s">
        <v>163</v>
      </c>
      <c r="J77" s="28" t="s">
        <v>163</v>
      </c>
      <c r="K77" s="28" t="s">
        <v>163</v>
      </c>
      <c r="L77" s="28" t="s">
        <v>163</v>
      </c>
      <c r="M77" s="28" t="s">
        <v>163</v>
      </c>
      <c r="N77" s="28" t="s">
        <v>163</v>
      </c>
      <c r="O77" s="28" t="s">
        <v>163</v>
      </c>
      <c r="P77" s="28" t="s">
        <v>163</v>
      </c>
      <c r="Q77" s="28" t="s">
        <v>163</v>
      </c>
      <c r="R77" s="28" t="s">
        <v>26</v>
      </c>
      <c r="S77" s="28" t="s">
        <v>63</v>
      </c>
      <c r="T77" s="28" t="s">
        <v>20</v>
      </c>
      <c r="U77" s="28" t="s">
        <v>122</v>
      </c>
    </row>
    <row r="78" spans="1:21" ht="12.75" x14ac:dyDescent="0.2">
      <c r="A78">
        <v>77</v>
      </c>
      <c r="B78" s="27">
        <v>45163.257604166669</v>
      </c>
      <c r="C78" s="28" t="s">
        <v>20</v>
      </c>
      <c r="D78">
        <v>2</v>
      </c>
      <c r="E78" s="28" t="s">
        <v>42</v>
      </c>
      <c r="F78" s="28" t="s">
        <v>26</v>
      </c>
      <c r="G78" s="28" t="s">
        <v>163</v>
      </c>
      <c r="H78" s="28" t="s">
        <v>163</v>
      </c>
      <c r="I78" s="28" t="s">
        <v>163</v>
      </c>
      <c r="J78" s="28" t="s">
        <v>163</v>
      </c>
      <c r="K78" s="28" t="s">
        <v>163</v>
      </c>
      <c r="L78" s="28" t="s">
        <v>163</v>
      </c>
      <c r="M78" s="28" t="s">
        <v>163</v>
      </c>
      <c r="N78" s="28" t="s">
        <v>163</v>
      </c>
      <c r="O78" s="28" t="s">
        <v>163</v>
      </c>
      <c r="P78" s="28" t="s">
        <v>163</v>
      </c>
      <c r="Q78" s="28" t="s">
        <v>163</v>
      </c>
      <c r="R78" s="28" t="s">
        <v>20</v>
      </c>
      <c r="S78" s="28" t="s">
        <v>29</v>
      </c>
      <c r="T78" s="28" t="s">
        <v>20</v>
      </c>
      <c r="U78" s="28" t="s">
        <v>123</v>
      </c>
    </row>
    <row r="79" spans="1:21" ht="12.75" x14ac:dyDescent="0.2">
      <c r="A79">
        <v>78</v>
      </c>
      <c r="B79" s="27">
        <v>45163.304201388892</v>
      </c>
      <c r="C79" s="28" t="s">
        <v>20</v>
      </c>
      <c r="D79">
        <v>3</v>
      </c>
      <c r="E79" s="28" t="s">
        <v>36</v>
      </c>
      <c r="F79" s="28" t="s">
        <v>20</v>
      </c>
      <c r="G79" s="28" t="s">
        <v>29</v>
      </c>
      <c r="H79" s="28" t="s">
        <v>37</v>
      </c>
      <c r="I79" s="28" t="s">
        <v>38</v>
      </c>
      <c r="J79" s="28" t="s">
        <v>58</v>
      </c>
      <c r="K79" s="28" t="s">
        <v>26</v>
      </c>
      <c r="L79" s="28" t="s">
        <v>20</v>
      </c>
      <c r="M79" s="28" t="s">
        <v>20</v>
      </c>
      <c r="N79" s="28" t="s">
        <v>26</v>
      </c>
      <c r="O79" s="28" t="s">
        <v>27</v>
      </c>
      <c r="P79" s="28" t="s">
        <v>26</v>
      </c>
      <c r="Q79" s="28" t="s">
        <v>40</v>
      </c>
      <c r="R79" s="28" t="s">
        <v>20</v>
      </c>
      <c r="S79" s="28" t="s">
        <v>29</v>
      </c>
      <c r="T79" s="28" t="s">
        <v>26</v>
      </c>
      <c r="U79" s="28" t="s">
        <v>163</v>
      </c>
    </row>
    <row r="80" spans="1:21" ht="12.75" x14ac:dyDescent="0.2">
      <c r="A80">
        <v>79</v>
      </c>
      <c r="B80" s="27">
        <v>45163.311956018515</v>
      </c>
      <c r="C80" s="28" t="s">
        <v>26</v>
      </c>
      <c r="D80">
        <v>2</v>
      </c>
      <c r="E80" s="28" t="s">
        <v>42</v>
      </c>
      <c r="F80" s="28" t="s">
        <v>20</v>
      </c>
      <c r="G80" s="28" t="s">
        <v>29</v>
      </c>
      <c r="H80" s="28" t="s">
        <v>37</v>
      </c>
      <c r="I80" s="28" t="s">
        <v>66</v>
      </c>
      <c r="J80" s="28" t="s">
        <v>33</v>
      </c>
      <c r="K80" s="28" t="s">
        <v>20</v>
      </c>
      <c r="L80" s="28" t="s">
        <v>26</v>
      </c>
      <c r="M80" s="28" t="s">
        <v>20</v>
      </c>
      <c r="N80" s="28" t="s">
        <v>26</v>
      </c>
      <c r="O80" s="28" t="s">
        <v>27</v>
      </c>
      <c r="P80" s="28" t="s">
        <v>26</v>
      </c>
      <c r="Q80" s="28" t="s">
        <v>40</v>
      </c>
      <c r="R80" s="28" t="s">
        <v>20</v>
      </c>
      <c r="S80" s="28" t="s">
        <v>29</v>
      </c>
      <c r="T80" s="28" t="s">
        <v>20</v>
      </c>
      <c r="U80" s="28" t="s">
        <v>124</v>
      </c>
    </row>
    <row r="81" spans="1:21" ht="12.75" x14ac:dyDescent="0.2">
      <c r="A81">
        <v>80</v>
      </c>
      <c r="B81" s="27">
        <v>45163.316666666666</v>
      </c>
      <c r="C81" s="28" t="s">
        <v>20</v>
      </c>
      <c r="D81">
        <v>1</v>
      </c>
      <c r="E81" s="28" t="s">
        <v>30</v>
      </c>
      <c r="F81" s="28" t="s">
        <v>20</v>
      </c>
      <c r="G81" s="28" t="s">
        <v>50</v>
      </c>
      <c r="H81" s="28" t="s">
        <v>23</v>
      </c>
      <c r="I81" s="28" t="s">
        <v>125</v>
      </c>
      <c r="J81" s="28" t="s">
        <v>33</v>
      </c>
      <c r="K81" s="28" t="s">
        <v>26</v>
      </c>
      <c r="L81" s="28" t="s">
        <v>26</v>
      </c>
      <c r="M81" s="28" t="s">
        <v>26</v>
      </c>
      <c r="N81" s="28" t="s">
        <v>20</v>
      </c>
      <c r="O81" s="28" t="s">
        <v>51</v>
      </c>
      <c r="P81" s="28" t="s">
        <v>26</v>
      </c>
      <c r="Q81" s="28" t="s">
        <v>163</v>
      </c>
      <c r="R81" s="28" t="s">
        <v>20</v>
      </c>
      <c r="S81" s="28" t="s">
        <v>29</v>
      </c>
      <c r="T81" s="28" t="s">
        <v>20</v>
      </c>
      <c r="U81" s="28" t="s">
        <v>163</v>
      </c>
    </row>
    <row r="82" spans="1:21" ht="12.75" x14ac:dyDescent="0.2">
      <c r="A82">
        <v>81</v>
      </c>
      <c r="B82" s="27">
        <v>45163.327488425923</v>
      </c>
      <c r="C82" s="28" t="s">
        <v>20</v>
      </c>
      <c r="D82">
        <v>2</v>
      </c>
      <c r="E82" s="28" t="s">
        <v>57</v>
      </c>
      <c r="F82" s="28" t="s">
        <v>20</v>
      </c>
      <c r="G82" s="28" t="s">
        <v>22</v>
      </c>
      <c r="H82" s="28" t="s">
        <v>45</v>
      </c>
      <c r="I82" s="28" t="s">
        <v>48</v>
      </c>
      <c r="J82" s="28" t="s">
        <v>78</v>
      </c>
      <c r="K82" s="28" t="s">
        <v>26</v>
      </c>
      <c r="L82" s="28" t="s">
        <v>26</v>
      </c>
      <c r="M82" s="28" t="s">
        <v>20</v>
      </c>
      <c r="N82" s="28" t="s">
        <v>26</v>
      </c>
      <c r="O82" s="28" t="s">
        <v>51</v>
      </c>
      <c r="P82" s="28" t="s">
        <v>26</v>
      </c>
      <c r="Q82" s="28" t="s">
        <v>40</v>
      </c>
      <c r="R82" s="28" t="s">
        <v>20</v>
      </c>
      <c r="S82" s="28" t="s">
        <v>29</v>
      </c>
      <c r="T82" s="28" t="s">
        <v>26</v>
      </c>
      <c r="U82" s="28" t="s">
        <v>163</v>
      </c>
    </row>
    <row r="83" spans="1:21" ht="12.75" x14ac:dyDescent="0.2">
      <c r="A83">
        <v>82</v>
      </c>
      <c r="B83" s="27">
        <v>45163.344733796293</v>
      </c>
      <c r="C83" s="28" t="s">
        <v>20</v>
      </c>
      <c r="D83">
        <v>1</v>
      </c>
      <c r="E83" s="28" t="s">
        <v>42</v>
      </c>
      <c r="F83" s="28" t="s">
        <v>20</v>
      </c>
      <c r="G83" s="28" t="s">
        <v>22</v>
      </c>
      <c r="H83" s="28" t="s">
        <v>37</v>
      </c>
      <c r="I83" s="28" t="s">
        <v>32</v>
      </c>
      <c r="J83" s="28" t="s">
        <v>33</v>
      </c>
      <c r="K83" s="28" t="s">
        <v>26</v>
      </c>
      <c r="L83" s="28" t="s">
        <v>26</v>
      </c>
      <c r="M83" s="28" t="s">
        <v>26</v>
      </c>
      <c r="N83" s="28" t="s">
        <v>26</v>
      </c>
      <c r="O83" s="28" t="s">
        <v>27</v>
      </c>
      <c r="P83" s="28" t="s">
        <v>20</v>
      </c>
      <c r="Q83" s="28" t="s">
        <v>163</v>
      </c>
      <c r="R83" s="28" t="s">
        <v>20</v>
      </c>
      <c r="S83" s="28" t="s">
        <v>29</v>
      </c>
      <c r="T83" s="28" t="s">
        <v>26</v>
      </c>
      <c r="U83" s="28" t="s">
        <v>126</v>
      </c>
    </row>
    <row r="84" spans="1:21" ht="12.75" x14ac:dyDescent="0.2">
      <c r="A84">
        <v>83</v>
      </c>
      <c r="B84" s="27">
        <v>45163.346631944441</v>
      </c>
      <c r="C84" s="28" t="s">
        <v>26</v>
      </c>
      <c r="D84">
        <v>2</v>
      </c>
      <c r="E84" s="28" t="s">
        <v>42</v>
      </c>
      <c r="F84" s="28" t="s">
        <v>20</v>
      </c>
      <c r="G84" s="28" t="s">
        <v>29</v>
      </c>
      <c r="H84" s="28" t="s">
        <v>23</v>
      </c>
      <c r="I84" s="28" t="s">
        <v>24</v>
      </c>
      <c r="J84" s="28" t="s">
        <v>33</v>
      </c>
      <c r="K84" s="28" t="s">
        <v>20</v>
      </c>
      <c r="L84" s="28" t="s">
        <v>20</v>
      </c>
      <c r="M84" s="28" t="s">
        <v>20</v>
      </c>
      <c r="N84" s="28" t="s">
        <v>26</v>
      </c>
      <c r="O84" s="28" t="s">
        <v>27</v>
      </c>
      <c r="P84" s="28" t="s">
        <v>26</v>
      </c>
      <c r="Q84" s="28" t="s">
        <v>163</v>
      </c>
      <c r="R84" s="28" t="s">
        <v>20</v>
      </c>
      <c r="S84" s="28" t="s">
        <v>29</v>
      </c>
      <c r="T84" s="28" t="s">
        <v>55</v>
      </c>
      <c r="U84" s="28" t="s">
        <v>127</v>
      </c>
    </row>
    <row r="85" spans="1:21" ht="12.75" x14ac:dyDescent="0.2">
      <c r="A85">
        <v>84</v>
      </c>
      <c r="B85" s="27">
        <v>45163.350902777776</v>
      </c>
      <c r="C85" s="28" t="s">
        <v>20</v>
      </c>
      <c r="D85">
        <v>2</v>
      </c>
      <c r="E85" s="28" t="s">
        <v>30</v>
      </c>
      <c r="F85" s="28" t="s">
        <v>20</v>
      </c>
      <c r="G85" s="28" t="s">
        <v>50</v>
      </c>
      <c r="H85" s="28" t="s">
        <v>37</v>
      </c>
      <c r="I85" s="28" t="s">
        <v>48</v>
      </c>
      <c r="J85" s="28" t="s">
        <v>39</v>
      </c>
      <c r="K85" s="28" t="s">
        <v>26</v>
      </c>
      <c r="L85" s="28" t="s">
        <v>20</v>
      </c>
      <c r="M85" s="28" t="s">
        <v>20</v>
      </c>
      <c r="N85" s="28" t="s">
        <v>26</v>
      </c>
      <c r="O85" s="28" t="s">
        <v>27</v>
      </c>
      <c r="P85" s="28" t="s">
        <v>26</v>
      </c>
      <c r="Q85" s="28" t="s">
        <v>40</v>
      </c>
      <c r="R85" s="28" t="s">
        <v>20</v>
      </c>
      <c r="S85" s="28" t="s">
        <v>29</v>
      </c>
      <c r="T85" s="28" t="s">
        <v>55</v>
      </c>
      <c r="U85" s="28" t="s">
        <v>128</v>
      </c>
    </row>
    <row r="86" spans="1:21" ht="12.75" x14ac:dyDescent="0.2">
      <c r="A86">
        <v>85</v>
      </c>
      <c r="B86" s="27">
        <v>45163.354687500003</v>
      </c>
      <c r="C86" s="28" t="s">
        <v>20</v>
      </c>
      <c r="D86">
        <v>1</v>
      </c>
      <c r="E86" s="28" t="s">
        <v>42</v>
      </c>
      <c r="F86" s="28" t="s">
        <v>20</v>
      </c>
      <c r="G86" s="28" t="s">
        <v>22</v>
      </c>
      <c r="H86" s="28" t="s">
        <v>47</v>
      </c>
      <c r="I86" s="28" t="s">
        <v>77</v>
      </c>
      <c r="J86" s="28" t="s">
        <v>33</v>
      </c>
      <c r="K86" s="28" t="s">
        <v>26</v>
      </c>
      <c r="L86" s="28" t="s">
        <v>20</v>
      </c>
      <c r="M86" s="28" t="s">
        <v>20</v>
      </c>
      <c r="N86" s="28" t="s">
        <v>26</v>
      </c>
      <c r="O86" s="28" t="s">
        <v>27</v>
      </c>
      <c r="P86" s="28" t="s">
        <v>26</v>
      </c>
      <c r="Q86" s="28" t="s">
        <v>40</v>
      </c>
      <c r="R86" s="28" t="s">
        <v>20</v>
      </c>
      <c r="S86" s="28" t="s">
        <v>35</v>
      </c>
      <c r="T86" s="28" t="s">
        <v>26</v>
      </c>
      <c r="U86" s="28" t="s">
        <v>129</v>
      </c>
    </row>
    <row r="87" spans="1:21" ht="12.75" x14ac:dyDescent="0.2">
      <c r="A87">
        <v>86</v>
      </c>
      <c r="B87" s="27">
        <v>45163.355543981481</v>
      </c>
      <c r="C87" s="28" t="s">
        <v>20</v>
      </c>
      <c r="D87">
        <v>1</v>
      </c>
      <c r="E87" s="28" t="s">
        <v>36</v>
      </c>
      <c r="F87" s="28" t="s">
        <v>20</v>
      </c>
      <c r="G87" s="28" t="s">
        <v>22</v>
      </c>
      <c r="H87" s="28" t="s">
        <v>47</v>
      </c>
      <c r="I87" s="28" t="s">
        <v>24</v>
      </c>
      <c r="J87" s="28" t="s">
        <v>33</v>
      </c>
      <c r="K87" s="28" t="s">
        <v>26</v>
      </c>
      <c r="L87" s="28" t="s">
        <v>26</v>
      </c>
      <c r="M87" s="28" t="s">
        <v>20</v>
      </c>
      <c r="N87" s="28" t="s">
        <v>20</v>
      </c>
      <c r="O87" s="28" t="s">
        <v>51</v>
      </c>
      <c r="P87" s="28" t="s">
        <v>20</v>
      </c>
      <c r="Q87" s="28" t="s">
        <v>130</v>
      </c>
      <c r="R87" s="28" t="s">
        <v>20</v>
      </c>
      <c r="S87" s="28" t="s">
        <v>29</v>
      </c>
      <c r="T87" s="28" t="s">
        <v>20</v>
      </c>
      <c r="U87" s="28" t="s">
        <v>131</v>
      </c>
    </row>
    <row r="88" spans="1:21" ht="12.75" x14ac:dyDescent="0.2">
      <c r="A88">
        <v>87</v>
      </c>
      <c r="B88" s="27">
        <v>45163.360439814816</v>
      </c>
      <c r="C88" s="28" t="s">
        <v>20</v>
      </c>
      <c r="D88">
        <v>1</v>
      </c>
      <c r="E88" s="28" t="s">
        <v>36</v>
      </c>
      <c r="F88" s="28" t="s">
        <v>20</v>
      </c>
      <c r="G88" s="28" t="s">
        <v>31</v>
      </c>
      <c r="H88" s="28" t="s">
        <v>47</v>
      </c>
      <c r="I88" s="28" t="s">
        <v>48</v>
      </c>
      <c r="J88" s="28" t="s">
        <v>39</v>
      </c>
      <c r="K88" s="28" t="s">
        <v>26</v>
      </c>
      <c r="L88" s="28" t="s">
        <v>26</v>
      </c>
      <c r="M88" s="28" t="s">
        <v>20</v>
      </c>
      <c r="N88" s="28" t="s">
        <v>26</v>
      </c>
      <c r="O88" s="28" t="s">
        <v>27</v>
      </c>
      <c r="P88" s="28" t="s">
        <v>26</v>
      </c>
      <c r="Q88" s="28" t="s">
        <v>163</v>
      </c>
      <c r="R88" s="28" t="s">
        <v>20</v>
      </c>
      <c r="S88" s="28" t="s">
        <v>29</v>
      </c>
      <c r="T88" s="28" t="s">
        <v>26</v>
      </c>
      <c r="U88" s="28" t="s">
        <v>163</v>
      </c>
    </row>
    <row r="89" spans="1:21" ht="12.75" x14ac:dyDescent="0.2">
      <c r="A89">
        <v>88</v>
      </c>
      <c r="B89" s="27">
        <v>45163.363229166665</v>
      </c>
      <c r="C89" s="28" t="s">
        <v>20</v>
      </c>
      <c r="D89">
        <v>1</v>
      </c>
      <c r="E89" s="28" t="s">
        <v>42</v>
      </c>
      <c r="F89" s="28" t="s">
        <v>20</v>
      </c>
      <c r="G89" s="28" t="s">
        <v>22</v>
      </c>
      <c r="H89" s="28" t="s">
        <v>23</v>
      </c>
      <c r="I89" s="28" t="s">
        <v>24</v>
      </c>
      <c r="J89" s="28" t="s">
        <v>33</v>
      </c>
      <c r="K89" s="28" t="s">
        <v>26</v>
      </c>
      <c r="L89" s="28" t="s">
        <v>26</v>
      </c>
      <c r="M89" s="28" t="s">
        <v>20</v>
      </c>
      <c r="N89" s="28" t="s">
        <v>26</v>
      </c>
      <c r="O89" s="28" t="s">
        <v>27</v>
      </c>
      <c r="P89" s="28" t="s">
        <v>26</v>
      </c>
      <c r="Q89" s="28" t="s">
        <v>40</v>
      </c>
      <c r="R89" s="28" t="s">
        <v>26</v>
      </c>
      <c r="S89" s="28" t="s">
        <v>63</v>
      </c>
      <c r="T89" s="28" t="s">
        <v>26</v>
      </c>
      <c r="U89" s="28" t="s">
        <v>132</v>
      </c>
    </row>
    <row r="90" spans="1:21" ht="12.75" x14ac:dyDescent="0.2">
      <c r="A90">
        <v>89</v>
      </c>
      <c r="B90" s="27">
        <v>45163.363819444443</v>
      </c>
      <c r="C90" s="28" t="s">
        <v>20</v>
      </c>
      <c r="D90">
        <v>1</v>
      </c>
      <c r="E90" s="28" t="s">
        <v>36</v>
      </c>
      <c r="F90" s="28" t="s">
        <v>20</v>
      </c>
      <c r="G90" s="28" t="s">
        <v>22</v>
      </c>
      <c r="H90" s="28" t="s">
        <v>23</v>
      </c>
      <c r="I90" s="28" t="s">
        <v>48</v>
      </c>
      <c r="J90" s="28" t="s">
        <v>39</v>
      </c>
      <c r="K90" s="28" t="s">
        <v>20</v>
      </c>
      <c r="L90" s="28" t="s">
        <v>20</v>
      </c>
      <c r="M90" s="28" t="s">
        <v>20</v>
      </c>
      <c r="N90" s="28" t="s">
        <v>26</v>
      </c>
      <c r="O90" s="28" t="s">
        <v>27</v>
      </c>
      <c r="P90" s="28" t="s">
        <v>20</v>
      </c>
      <c r="Q90" s="28" t="s">
        <v>40</v>
      </c>
      <c r="R90" s="28" t="s">
        <v>20</v>
      </c>
      <c r="S90" s="28" t="s">
        <v>29</v>
      </c>
      <c r="T90" s="28" t="s">
        <v>26</v>
      </c>
      <c r="U90" s="28" t="s">
        <v>133</v>
      </c>
    </row>
    <row r="91" spans="1:21" ht="12.75" x14ac:dyDescent="0.2">
      <c r="A91">
        <v>90</v>
      </c>
      <c r="B91" s="27">
        <v>45163.366377314815</v>
      </c>
      <c r="C91" s="28" t="s">
        <v>20</v>
      </c>
      <c r="D91">
        <v>2</v>
      </c>
      <c r="E91" s="28" t="s">
        <v>30</v>
      </c>
      <c r="F91" s="28" t="s">
        <v>26</v>
      </c>
      <c r="G91" s="28" t="s">
        <v>163</v>
      </c>
      <c r="H91" s="28" t="s">
        <v>163</v>
      </c>
      <c r="I91" s="28" t="s">
        <v>163</v>
      </c>
      <c r="J91" s="28" t="s">
        <v>163</v>
      </c>
      <c r="K91" s="28" t="s">
        <v>163</v>
      </c>
      <c r="L91" s="28" t="s">
        <v>163</v>
      </c>
      <c r="M91" s="28" t="s">
        <v>163</v>
      </c>
      <c r="N91" s="28" t="s">
        <v>163</v>
      </c>
      <c r="O91" s="28" t="s">
        <v>163</v>
      </c>
      <c r="P91" s="28" t="s">
        <v>163</v>
      </c>
      <c r="Q91" s="28" t="s">
        <v>163</v>
      </c>
      <c r="R91" s="28" t="s">
        <v>20</v>
      </c>
      <c r="S91" s="28" t="s">
        <v>29</v>
      </c>
      <c r="T91" s="28" t="s">
        <v>20</v>
      </c>
      <c r="U91" s="28" t="s">
        <v>134</v>
      </c>
    </row>
    <row r="92" spans="1:21" ht="12.75" x14ac:dyDescent="0.2">
      <c r="A92">
        <v>91</v>
      </c>
      <c r="B92" s="27">
        <v>45163.369895833333</v>
      </c>
      <c r="C92" s="28" t="s">
        <v>20</v>
      </c>
      <c r="D92">
        <v>1</v>
      </c>
      <c r="E92" s="28" t="s">
        <v>42</v>
      </c>
      <c r="F92" s="28" t="s">
        <v>20</v>
      </c>
      <c r="G92" s="28" t="s">
        <v>50</v>
      </c>
      <c r="H92" s="28" t="s">
        <v>47</v>
      </c>
      <c r="I92" s="28" t="s">
        <v>48</v>
      </c>
      <c r="J92" s="28" t="s">
        <v>39</v>
      </c>
      <c r="K92" s="28" t="s">
        <v>26</v>
      </c>
      <c r="L92" s="28" t="s">
        <v>26</v>
      </c>
      <c r="M92" s="28" t="s">
        <v>20</v>
      </c>
      <c r="N92" s="28" t="s">
        <v>26</v>
      </c>
      <c r="O92" s="28" t="s">
        <v>27</v>
      </c>
      <c r="P92" s="28" t="s">
        <v>26</v>
      </c>
      <c r="Q92" s="28" t="s">
        <v>40</v>
      </c>
      <c r="R92" s="28" t="s">
        <v>20</v>
      </c>
      <c r="S92" s="28" t="s">
        <v>29</v>
      </c>
      <c r="T92" s="28" t="s">
        <v>26</v>
      </c>
      <c r="U92" s="28" t="s">
        <v>135</v>
      </c>
    </row>
    <row r="93" spans="1:21" ht="12.75" x14ac:dyDescent="0.2">
      <c r="A93">
        <v>92</v>
      </c>
      <c r="B93" s="27">
        <v>45163.377164351848</v>
      </c>
      <c r="C93" s="28" t="s">
        <v>20</v>
      </c>
      <c r="D93">
        <v>2</v>
      </c>
      <c r="E93" s="28" t="s">
        <v>30</v>
      </c>
      <c r="F93" s="28" t="s">
        <v>20</v>
      </c>
      <c r="G93" s="28" t="s">
        <v>31</v>
      </c>
      <c r="H93" s="28" t="s">
        <v>37</v>
      </c>
      <c r="I93" s="28" t="s">
        <v>24</v>
      </c>
      <c r="J93" s="28" t="s">
        <v>39</v>
      </c>
      <c r="K93" s="28" t="s">
        <v>20</v>
      </c>
      <c r="L93" s="28" t="s">
        <v>20</v>
      </c>
      <c r="M93" s="28" t="s">
        <v>20</v>
      </c>
      <c r="N93" s="28" t="s">
        <v>26</v>
      </c>
      <c r="O93" s="28" t="s">
        <v>27</v>
      </c>
      <c r="P93" s="28" t="s">
        <v>26</v>
      </c>
      <c r="Q93" s="28" t="s">
        <v>40</v>
      </c>
      <c r="R93" s="28" t="s">
        <v>26</v>
      </c>
      <c r="S93" s="28" t="s">
        <v>63</v>
      </c>
      <c r="T93" s="28" t="s">
        <v>55</v>
      </c>
      <c r="U93" s="28" t="s">
        <v>136</v>
      </c>
    </row>
    <row r="94" spans="1:21" ht="12.75" x14ac:dyDescent="0.2">
      <c r="A94">
        <v>93</v>
      </c>
      <c r="B94" s="27">
        <v>45163.378935185188</v>
      </c>
      <c r="C94" s="28" t="s">
        <v>26</v>
      </c>
      <c r="D94">
        <v>3</v>
      </c>
      <c r="E94" s="28" t="s">
        <v>36</v>
      </c>
      <c r="F94" s="28" t="s">
        <v>20</v>
      </c>
      <c r="G94" s="28" t="s">
        <v>29</v>
      </c>
      <c r="H94" s="28" t="s">
        <v>37</v>
      </c>
      <c r="I94" s="28" t="s">
        <v>38</v>
      </c>
      <c r="J94" s="28" t="s">
        <v>39</v>
      </c>
      <c r="K94" s="28" t="s">
        <v>20</v>
      </c>
      <c r="L94" s="28" t="s">
        <v>26</v>
      </c>
      <c r="M94" s="28" t="s">
        <v>20</v>
      </c>
      <c r="N94" s="28" t="s">
        <v>26</v>
      </c>
      <c r="O94" s="28" t="s">
        <v>27</v>
      </c>
      <c r="P94" s="28" t="s">
        <v>26</v>
      </c>
      <c r="Q94" s="28" t="s">
        <v>40</v>
      </c>
      <c r="R94" s="28" t="s">
        <v>20</v>
      </c>
      <c r="S94" s="28" t="s">
        <v>35</v>
      </c>
      <c r="T94" s="28" t="s">
        <v>20</v>
      </c>
      <c r="U94" s="28" t="s">
        <v>137</v>
      </c>
    </row>
    <row r="95" spans="1:21" ht="12.75" x14ac:dyDescent="0.2">
      <c r="A95">
        <v>94</v>
      </c>
      <c r="B95" s="27">
        <v>45163.495243055557</v>
      </c>
      <c r="C95" s="28" t="s">
        <v>20</v>
      </c>
      <c r="D95">
        <v>3</v>
      </c>
      <c r="E95" s="28" t="s">
        <v>42</v>
      </c>
      <c r="F95" s="28" t="s">
        <v>26</v>
      </c>
      <c r="G95" s="28" t="s">
        <v>163</v>
      </c>
      <c r="H95" s="28" t="s">
        <v>163</v>
      </c>
      <c r="I95" s="28" t="s">
        <v>163</v>
      </c>
      <c r="J95" s="28" t="s">
        <v>163</v>
      </c>
      <c r="K95" s="28" t="s">
        <v>163</v>
      </c>
      <c r="L95" s="28" t="s">
        <v>163</v>
      </c>
      <c r="M95" s="28" t="s">
        <v>163</v>
      </c>
      <c r="N95" s="28" t="s">
        <v>163</v>
      </c>
      <c r="O95" s="28" t="s">
        <v>163</v>
      </c>
      <c r="P95" s="28" t="s">
        <v>163</v>
      </c>
      <c r="Q95" s="28" t="s">
        <v>163</v>
      </c>
      <c r="R95" s="28" t="s">
        <v>20</v>
      </c>
      <c r="S95" s="28" t="s">
        <v>29</v>
      </c>
      <c r="T95" s="28" t="s">
        <v>26</v>
      </c>
      <c r="U95" s="28" t="s">
        <v>138</v>
      </c>
    </row>
    <row r="96" spans="1:21" ht="12.75" x14ac:dyDescent="0.2">
      <c r="A96">
        <v>95</v>
      </c>
      <c r="B96" s="27">
        <v>45163.506898148145</v>
      </c>
      <c r="C96" s="28" t="s">
        <v>20</v>
      </c>
      <c r="D96">
        <v>2</v>
      </c>
      <c r="E96" s="28" t="s">
        <v>30</v>
      </c>
      <c r="F96" s="28" t="s">
        <v>20</v>
      </c>
      <c r="G96" s="28" t="s">
        <v>50</v>
      </c>
      <c r="H96" s="28" t="s">
        <v>23</v>
      </c>
      <c r="I96" s="28" t="s">
        <v>32</v>
      </c>
      <c r="J96" s="28" t="s">
        <v>58</v>
      </c>
      <c r="K96" s="28" t="s">
        <v>26</v>
      </c>
      <c r="L96" s="28" t="s">
        <v>26</v>
      </c>
      <c r="M96" s="28" t="s">
        <v>20</v>
      </c>
      <c r="N96" s="28" t="s">
        <v>26</v>
      </c>
      <c r="O96" s="28" t="s">
        <v>27</v>
      </c>
      <c r="P96" s="28" t="s">
        <v>26</v>
      </c>
      <c r="Q96" s="28" t="s">
        <v>40</v>
      </c>
      <c r="R96" s="28" t="s">
        <v>20</v>
      </c>
      <c r="S96" s="28" t="s">
        <v>29</v>
      </c>
      <c r="T96" s="28" t="s">
        <v>20</v>
      </c>
      <c r="U96" s="28" t="s">
        <v>163</v>
      </c>
    </row>
    <row r="97" spans="1:21" ht="12.75" x14ac:dyDescent="0.2">
      <c r="A97">
        <v>96</v>
      </c>
      <c r="B97" s="27">
        <v>45163.528229166666</v>
      </c>
      <c r="C97" s="28" t="s">
        <v>20</v>
      </c>
      <c r="D97">
        <v>1</v>
      </c>
      <c r="E97" s="28" t="s">
        <v>42</v>
      </c>
      <c r="F97" s="28" t="s">
        <v>20</v>
      </c>
      <c r="G97" s="28" t="s">
        <v>22</v>
      </c>
      <c r="H97" s="28" t="s">
        <v>47</v>
      </c>
      <c r="I97" s="28" t="s">
        <v>48</v>
      </c>
      <c r="J97" s="28" t="s">
        <v>33</v>
      </c>
      <c r="K97" s="28" t="s">
        <v>26</v>
      </c>
      <c r="L97" s="28" t="s">
        <v>26</v>
      </c>
      <c r="M97" s="28" t="s">
        <v>20</v>
      </c>
      <c r="N97" s="28" t="s">
        <v>20</v>
      </c>
      <c r="O97" s="28" t="s">
        <v>26</v>
      </c>
      <c r="P97" s="28" t="s">
        <v>26</v>
      </c>
      <c r="Q97" s="28" t="s">
        <v>40</v>
      </c>
      <c r="R97" s="28" t="s">
        <v>20</v>
      </c>
      <c r="S97" s="28" t="s">
        <v>35</v>
      </c>
      <c r="T97" s="28" t="s">
        <v>20</v>
      </c>
      <c r="U97" s="28" t="s">
        <v>163</v>
      </c>
    </row>
    <row r="98" spans="1:21" ht="12.75" x14ac:dyDescent="0.2">
      <c r="A98">
        <v>97</v>
      </c>
      <c r="B98" s="27">
        <v>45163.556944444441</v>
      </c>
      <c r="C98" s="28" t="s">
        <v>20</v>
      </c>
      <c r="D98">
        <v>5</v>
      </c>
      <c r="E98" s="28" t="s">
        <v>36</v>
      </c>
      <c r="F98" s="28" t="s">
        <v>20</v>
      </c>
      <c r="G98" s="28" t="s">
        <v>29</v>
      </c>
      <c r="H98" s="28" t="s">
        <v>37</v>
      </c>
      <c r="I98" s="28" t="s">
        <v>38</v>
      </c>
      <c r="J98" s="28" t="s">
        <v>39</v>
      </c>
      <c r="K98" s="28" t="s">
        <v>20</v>
      </c>
      <c r="L98" s="28" t="s">
        <v>20</v>
      </c>
      <c r="M98" s="28" t="s">
        <v>20</v>
      </c>
      <c r="N98" s="28" t="s">
        <v>26</v>
      </c>
      <c r="O98" s="28" t="s">
        <v>27</v>
      </c>
      <c r="P98" s="28" t="s">
        <v>26</v>
      </c>
      <c r="Q98" s="28" t="s">
        <v>163</v>
      </c>
      <c r="R98" s="28" t="s">
        <v>26</v>
      </c>
      <c r="S98" s="28" t="s">
        <v>63</v>
      </c>
      <c r="T98" s="28" t="s">
        <v>55</v>
      </c>
      <c r="U98" s="28" t="s">
        <v>139</v>
      </c>
    </row>
    <row r="99" spans="1:21" ht="12.75" x14ac:dyDescent="0.2">
      <c r="A99">
        <v>98</v>
      </c>
      <c r="B99" s="27">
        <v>45163.587997685187</v>
      </c>
      <c r="C99" s="28" t="s">
        <v>20</v>
      </c>
      <c r="D99">
        <v>2</v>
      </c>
      <c r="E99" s="28" t="s">
        <v>30</v>
      </c>
      <c r="F99" s="28" t="s">
        <v>20</v>
      </c>
      <c r="G99" s="28" t="s">
        <v>22</v>
      </c>
      <c r="H99" s="28" t="s">
        <v>37</v>
      </c>
      <c r="I99" s="28" t="s">
        <v>24</v>
      </c>
      <c r="J99" s="28" t="s">
        <v>39</v>
      </c>
      <c r="K99" s="28" t="s">
        <v>20</v>
      </c>
      <c r="L99" s="28" t="s">
        <v>20</v>
      </c>
      <c r="M99" s="28" t="s">
        <v>20</v>
      </c>
      <c r="N99" s="28" t="s">
        <v>26</v>
      </c>
      <c r="O99" s="28" t="s">
        <v>27</v>
      </c>
      <c r="P99" s="28" t="s">
        <v>26</v>
      </c>
      <c r="Q99" s="28" t="s">
        <v>40</v>
      </c>
      <c r="R99" s="28" t="s">
        <v>20</v>
      </c>
      <c r="S99" s="28" t="s">
        <v>35</v>
      </c>
      <c r="T99" s="28" t="s">
        <v>55</v>
      </c>
      <c r="U99" s="28" t="s">
        <v>140</v>
      </c>
    </row>
    <row r="100" spans="1:21" ht="12.75" x14ac:dyDescent="0.2">
      <c r="A100">
        <v>99</v>
      </c>
      <c r="B100" s="27">
        <v>45164.603587962964</v>
      </c>
      <c r="C100" s="28" t="s">
        <v>26</v>
      </c>
      <c r="D100">
        <v>3</v>
      </c>
      <c r="E100" s="28" t="s">
        <v>42</v>
      </c>
      <c r="F100" s="28" t="s">
        <v>20</v>
      </c>
      <c r="G100" s="28" t="s">
        <v>22</v>
      </c>
      <c r="H100" s="28" t="s">
        <v>37</v>
      </c>
      <c r="I100" s="28" t="s">
        <v>66</v>
      </c>
      <c r="J100" s="28" t="s">
        <v>39</v>
      </c>
      <c r="K100" s="28" t="s">
        <v>26</v>
      </c>
      <c r="L100" s="28" t="s">
        <v>20</v>
      </c>
      <c r="M100" s="28" t="s">
        <v>20</v>
      </c>
      <c r="N100" s="28" t="s">
        <v>26</v>
      </c>
      <c r="O100" s="28" t="s">
        <v>27</v>
      </c>
      <c r="P100" s="28" t="s">
        <v>26</v>
      </c>
      <c r="Q100" s="28" t="s">
        <v>40</v>
      </c>
      <c r="R100" s="28" t="s">
        <v>20</v>
      </c>
      <c r="S100" s="28" t="s">
        <v>35</v>
      </c>
      <c r="T100" s="28" t="s">
        <v>55</v>
      </c>
      <c r="U100" s="28" t="s">
        <v>141</v>
      </c>
    </row>
    <row r="101" spans="1:21" ht="12.75" x14ac:dyDescent="0.2">
      <c r="A101">
        <v>100</v>
      </c>
      <c r="B101" s="27">
        <v>45164.660324074073</v>
      </c>
      <c r="C101" s="28" t="s">
        <v>20</v>
      </c>
      <c r="D101">
        <v>2</v>
      </c>
      <c r="E101" s="28" t="s">
        <v>42</v>
      </c>
      <c r="F101" s="28" t="s">
        <v>20</v>
      </c>
      <c r="G101" s="28" t="s">
        <v>50</v>
      </c>
      <c r="H101" s="28" t="s">
        <v>45</v>
      </c>
      <c r="I101" s="28" t="s">
        <v>48</v>
      </c>
      <c r="J101" s="28" t="s">
        <v>39</v>
      </c>
      <c r="K101" s="28" t="s">
        <v>26</v>
      </c>
      <c r="L101" s="28" t="s">
        <v>26</v>
      </c>
      <c r="M101" s="28" t="s">
        <v>20</v>
      </c>
      <c r="N101" s="28" t="s">
        <v>26</v>
      </c>
      <c r="O101" s="28" t="s">
        <v>27</v>
      </c>
      <c r="P101" s="28" t="s">
        <v>26</v>
      </c>
      <c r="Q101" s="28" t="s">
        <v>40</v>
      </c>
      <c r="R101" s="28" t="s">
        <v>20</v>
      </c>
      <c r="S101" s="28" t="s">
        <v>29</v>
      </c>
      <c r="T101" s="28" t="s">
        <v>26</v>
      </c>
      <c r="U101" s="28" t="s">
        <v>142</v>
      </c>
    </row>
    <row r="102" spans="1:21" ht="12.75" x14ac:dyDescent="0.2">
      <c r="A102">
        <v>101</v>
      </c>
      <c r="B102" s="27">
        <v>45164.701898148145</v>
      </c>
      <c r="C102" s="28" t="s">
        <v>20</v>
      </c>
      <c r="D102">
        <v>1</v>
      </c>
      <c r="E102" s="28" t="s">
        <v>30</v>
      </c>
      <c r="F102" s="28" t="s">
        <v>26</v>
      </c>
      <c r="G102" s="28" t="s">
        <v>163</v>
      </c>
      <c r="H102" s="28" t="s">
        <v>163</v>
      </c>
      <c r="I102" s="28" t="s">
        <v>163</v>
      </c>
      <c r="J102" s="28" t="s">
        <v>163</v>
      </c>
      <c r="K102" s="28" t="s">
        <v>163</v>
      </c>
      <c r="L102" s="28" t="s">
        <v>163</v>
      </c>
      <c r="M102" s="28" t="s">
        <v>163</v>
      </c>
      <c r="N102" s="28" t="s">
        <v>163</v>
      </c>
      <c r="O102" s="28" t="s">
        <v>163</v>
      </c>
      <c r="P102" s="28" t="s">
        <v>163</v>
      </c>
      <c r="Q102" s="28" t="s">
        <v>163</v>
      </c>
      <c r="R102" s="28" t="s">
        <v>20</v>
      </c>
      <c r="S102" s="28" t="s">
        <v>35</v>
      </c>
      <c r="T102" s="28" t="s">
        <v>20</v>
      </c>
      <c r="U102" s="28" t="s">
        <v>163</v>
      </c>
    </row>
    <row r="103" spans="1:21" ht="12.75" x14ac:dyDescent="0.2">
      <c r="A103">
        <v>102</v>
      </c>
      <c r="B103" s="27">
        <v>45165.47</v>
      </c>
      <c r="C103" s="28" t="s">
        <v>20</v>
      </c>
      <c r="D103">
        <v>2</v>
      </c>
      <c r="E103" s="28" t="s">
        <v>30</v>
      </c>
      <c r="F103" s="28" t="s">
        <v>20</v>
      </c>
      <c r="G103" s="28" t="s">
        <v>50</v>
      </c>
      <c r="H103" s="28" t="s">
        <v>23</v>
      </c>
      <c r="I103" s="28" t="s">
        <v>48</v>
      </c>
      <c r="J103" s="28" t="s">
        <v>39</v>
      </c>
      <c r="K103" s="28" t="s">
        <v>26</v>
      </c>
      <c r="L103" s="28" t="s">
        <v>26</v>
      </c>
      <c r="M103" s="28" t="s">
        <v>26</v>
      </c>
      <c r="N103" s="28" t="s">
        <v>20</v>
      </c>
      <c r="O103" s="28" t="s">
        <v>26</v>
      </c>
      <c r="P103" s="28" t="s">
        <v>20</v>
      </c>
      <c r="Q103" s="28" t="s">
        <v>40</v>
      </c>
      <c r="R103" s="28" t="s">
        <v>20</v>
      </c>
      <c r="S103" s="28" t="s">
        <v>29</v>
      </c>
      <c r="T103" s="28" t="s">
        <v>26</v>
      </c>
      <c r="U103" s="28" t="s">
        <v>164</v>
      </c>
    </row>
    <row r="104" spans="1:21" ht="12.75" x14ac:dyDescent="0.2">
      <c r="A104">
        <v>103</v>
      </c>
      <c r="B104" s="27">
        <v>45165.630879629629</v>
      </c>
      <c r="C104" s="28" t="s">
        <v>20</v>
      </c>
      <c r="D104">
        <v>2</v>
      </c>
      <c r="E104" s="28" t="s">
        <v>30</v>
      </c>
      <c r="F104" s="28" t="s">
        <v>20</v>
      </c>
      <c r="G104" s="28" t="s">
        <v>29</v>
      </c>
      <c r="H104" s="28" t="s">
        <v>37</v>
      </c>
      <c r="I104" s="28" t="s">
        <v>38</v>
      </c>
      <c r="J104" s="28" t="s">
        <v>58</v>
      </c>
      <c r="K104" s="28" t="s">
        <v>26</v>
      </c>
      <c r="L104" s="28" t="s">
        <v>26</v>
      </c>
      <c r="M104" s="28" t="s">
        <v>20</v>
      </c>
      <c r="N104" s="28" t="s">
        <v>26</v>
      </c>
      <c r="O104" s="28" t="s">
        <v>27</v>
      </c>
      <c r="P104" s="28" t="s">
        <v>26</v>
      </c>
      <c r="Q104" s="28" t="s">
        <v>40</v>
      </c>
      <c r="R104" s="28" t="s">
        <v>20</v>
      </c>
      <c r="S104" s="28" t="s">
        <v>35</v>
      </c>
      <c r="T104" s="28" t="s">
        <v>20</v>
      </c>
      <c r="U104" s="28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1CA6-2B71-4A21-9BFE-11B472B92747}">
  <dimension ref="D2:F18"/>
  <sheetViews>
    <sheetView topLeftCell="B1" zoomScale="85" zoomScaleNormal="85" workbookViewId="0">
      <selection activeCell="G46" sqref="G46"/>
    </sheetView>
  </sheetViews>
  <sheetFormatPr baseColWidth="10" defaultRowHeight="12.75" x14ac:dyDescent="0.2"/>
  <cols>
    <col min="4" max="4" width="12.5703125" bestFit="1" customWidth="1"/>
    <col min="6" max="6" width="11.7109375" customWidth="1"/>
  </cols>
  <sheetData>
    <row r="2" spans="4:6" x14ac:dyDescent="0.2">
      <c r="F2" s="1"/>
    </row>
    <row r="9" spans="4:6" ht="13.5" thickBot="1" x14ac:dyDescent="0.25">
      <c r="D9" s="17" t="s">
        <v>143</v>
      </c>
      <c r="E9" s="17" t="s">
        <v>144</v>
      </c>
      <c r="F9" s="18" t="s">
        <v>149</v>
      </c>
    </row>
    <row r="10" spans="4:6" ht="15" x14ac:dyDescent="0.25">
      <c r="D10" s="11" t="s">
        <v>50</v>
      </c>
      <c r="E10" s="7" cm="1">
        <f t="array" ref="E10">SUM(IF(ISERROR(FIND(D10, Respuestas!G:G)), 0, 1))</f>
        <v>49</v>
      </c>
      <c r="F10" s="14">
        <f t="shared" ref="F10:F14" si="0">(E10/$E$16)</f>
        <v>0.40833333333333333</v>
      </c>
    </row>
    <row r="11" spans="4:6" ht="15" x14ac:dyDescent="0.25">
      <c r="D11" s="24" t="s">
        <v>29</v>
      </c>
      <c r="E11" s="22" cm="1">
        <f t="array" ref="E11">SUM(IF(ISERROR(FIND(D11, Respuestas!G:G)), 0, 1))</f>
        <v>65</v>
      </c>
      <c r="F11" s="23">
        <f t="shared" si="0"/>
        <v>0.54166666666666663</v>
      </c>
    </row>
    <row r="12" spans="4:6" ht="15" x14ac:dyDescent="0.25">
      <c r="D12" s="12" t="s">
        <v>145</v>
      </c>
      <c r="E12" s="8" cm="1">
        <f t="array" ref="E12">SUM(IF(ISERROR(FIND(D12, Respuestas!G:G)), 0, 1))</f>
        <v>4</v>
      </c>
      <c r="F12" s="15">
        <f t="shared" si="0"/>
        <v>3.3333333333333333E-2</v>
      </c>
    </row>
    <row r="13" spans="4:6" ht="15" x14ac:dyDescent="0.25">
      <c r="D13" s="13" t="s">
        <v>146</v>
      </c>
      <c r="E13" s="9" cm="1">
        <f t="array" ref="E13">SUM(IF(ISERROR(FIND(D13, Respuestas!G:G)), 0, 1))</f>
        <v>1</v>
      </c>
      <c r="F13" s="16">
        <f t="shared" si="0"/>
        <v>8.3333333333333332E-3</v>
      </c>
    </row>
    <row r="14" spans="4:6" ht="15" x14ac:dyDescent="0.25">
      <c r="D14" s="19" t="s">
        <v>98</v>
      </c>
      <c r="E14" s="10" cm="1">
        <f t="array" ref="E14">SUM(IF(ISERROR(FIND(D14, Respuestas!G:G)), 0, 1))</f>
        <v>1</v>
      </c>
      <c r="F14" s="20">
        <f t="shared" si="0"/>
        <v>8.3333333333333332E-3</v>
      </c>
    </row>
    <row r="15" spans="4:6" ht="15" x14ac:dyDescent="0.25">
      <c r="E15" s="4"/>
      <c r="F15" s="21"/>
    </row>
    <row r="16" spans="4:6" x14ac:dyDescent="0.2">
      <c r="D16" s="3" t="s">
        <v>148</v>
      </c>
      <c r="E16" s="3">
        <f>SUM(E10:E14)</f>
        <v>120</v>
      </c>
    </row>
    <row r="17" spans="4:5" x14ac:dyDescent="0.2">
      <c r="D17" s="2" t="s">
        <v>147</v>
      </c>
      <c r="E17" s="3">
        <f>COUNTA(Respuestas!G:G)-1</f>
        <v>103</v>
      </c>
    </row>
    <row r="18" spans="4:5" x14ac:dyDescent="0.2">
      <c r="D18" s="5" t="s">
        <v>150</v>
      </c>
      <c r="E18" s="6">
        <f>E16/E17</f>
        <v>1.1650485436893203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3124-963B-44B9-9E01-326791F546FF}">
  <dimension ref="A2:B26"/>
  <sheetViews>
    <sheetView zoomScaleNormal="100" workbookViewId="0">
      <selection activeCell="B2" sqref="B2"/>
    </sheetView>
  </sheetViews>
  <sheetFormatPr baseColWidth="10" defaultRowHeight="12.75" x14ac:dyDescent="0.2"/>
  <cols>
    <col min="1" max="1" width="55.28515625" bestFit="1" customWidth="1"/>
    <col min="2" max="3" width="25.42578125" bestFit="1" customWidth="1"/>
    <col min="4" max="8" width="46.7109375" bestFit="1" customWidth="1"/>
    <col min="9" max="9" width="13.140625" bestFit="1" customWidth="1"/>
  </cols>
  <sheetData>
    <row r="2" spans="1:2" x14ac:dyDescent="0.2">
      <c r="A2" s="25" t="s">
        <v>8</v>
      </c>
      <c r="B2" t="s">
        <v>155</v>
      </c>
    </row>
    <row r="3" spans="1:2" x14ac:dyDescent="0.2">
      <c r="A3" t="s">
        <v>39</v>
      </c>
      <c r="B3">
        <v>36</v>
      </c>
    </row>
    <row r="4" spans="1:2" x14ac:dyDescent="0.2">
      <c r="A4" t="s">
        <v>33</v>
      </c>
      <c r="B4">
        <v>36</v>
      </c>
    </row>
    <row r="5" spans="1:2" x14ac:dyDescent="0.2">
      <c r="A5" t="s">
        <v>153</v>
      </c>
      <c r="B5">
        <v>18</v>
      </c>
    </row>
    <row r="6" spans="1:2" x14ac:dyDescent="0.2">
      <c r="A6" t="s">
        <v>58</v>
      </c>
      <c r="B6">
        <v>6</v>
      </c>
    </row>
    <row r="7" spans="1:2" x14ac:dyDescent="0.2">
      <c r="A7" t="s">
        <v>78</v>
      </c>
      <c r="B7">
        <v>4</v>
      </c>
    </row>
    <row r="8" spans="1:2" x14ac:dyDescent="0.2">
      <c r="A8" t="s">
        <v>25</v>
      </c>
      <c r="B8">
        <v>1</v>
      </c>
    </row>
    <row r="9" spans="1:2" x14ac:dyDescent="0.2">
      <c r="A9" t="s">
        <v>152</v>
      </c>
      <c r="B9">
        <v>101</v>
      </c>
    </row>
    <row r="17" spans="1:2" x14ac:dyDescent="0.2">
      <c r="A17" s="25" t="s">
        <v>2</v>
      </c>
      <c r="B17" t="s">
        <v>154</v>
      </c>
    </row>
    <row r="19" spans="1:2" x14ac:dyDescent="0.2">
      <c r="A19" s="25" t="s">
        <v>8</v>
      </c>
      <c r="B19" t="s">
        <v>155</v>
      </c>
    </row>
    <row r="20" spans="1:2" x14ac:dyDescent="0.2">
      <c r="A20" t="s">
        <v>39</v>
      </c>
      <c r="B20">
        <v>36</v>
      </c>
    </row>
    <row r="21" spans="1:2" x14ac:dyDescent="0.2">
      <c r="A21" t="s">
        <v>33</v>
      </c>
      <c r="B21">
        <v>36</v>
      </c>
    </row>
    <row r="22" spans="1:2" x14ac:dyDescent="0.2">
      <c r="A22" t="s">
        <v>153</v>
      </c>
      <c r="B22">
        <v>18</v>
      </c>
    </row>
    <row r="23" spans="1:2" x14ac:dyDescent="0.2">
      <c r="A23" t="s">
        <v>58</v>
      </c>
      <c r="B23">
        <v>6</v>
      </c>
    </row>
    <row r="24" spans="1:2" x14ac:dyDescent="0.2">
      <c r="A24" t="s">
        <v>78</v>
      </c>
      <c r="B24">
        <v>4</v>
      </c>
    </row>
    <row r="25" spans="1:2" x14ac:dyDescent="0.2">
      <c r="A25" t="s">
        <v>25</v>
      </c>
      <c r="B25">
        <v>1</v>
      </c>
    </row>
    <row r="26" spans="1:2" x14ac:dyDescent="0.2">
      <c r="A26" t="s">
        <v>152</v>
      </c>
      <c r="B26">
        <v>101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D85A-27C9-40C7-8317-69DA64B2C4D4}">
  <dimension ref="A2:B33"/>
  <sheetViews>
    <sheetView workbookViewId="0">
      <selection activeCell="B28" sqref="B28"/>
    </sheetView>
  </sheetViews>
  <sheetFormatPr baseColWidth="10" defaultRowHeight="12.75" x14ac:dyDescent="0.2"/>
  <cols>
    <col min="1" max="1" width="60.28515625" bestFit="1" customWidth="1"/>
    <col min="2" max="3" width="25.42578125" bestFit="1" customWidth="1"/>
    <col min="4" max="4" width="53.5703125" bestFit="1" customWidth="1"/>
    <col min="5" max="6" width="13.140625" bestFit="1" customWidth="1"/>
    <col min="7" max="7" width="25.42578125" bestFit="1" customWidth="1"/>
  </cols>
  <sheetData>
    <row r="2" spans="1:2" x14ac:dyDescent="0.2">
      <c r="A2" s="25" t="s">
        <v>16</v>
      </c>
      <c r="B2" t="s">
        <v>155</v>
      </c>
    </row>
    <row r="3" spans="1:2" x14ac:dyDescent="0.2">
      <c r="A3" t="s">
        <v>20</v>
      </c>
      <c r="B3">
        <v>93</v>
      </c>
    </row>
    <row r="4" spans="1:2" x14ac:dyDescent="0.2">
      <c r="A4" t="s">
        <v>26</v>
      </c>
      <c r="B4">
        <v>8</v>
      </c>
    </row>
    <row r="5" spans="1:2" x14ac:dyDescent="0.2">
      <c r="A5" t="s">
        <v>152</v>
      </c>
      <c r="B5">
        <v>101</v>
      </c>
    </row>
    <row r="13" spans="1:2" x14ac:dyDescent="0.2">
      <c r="A13" s="25" t="s">
        <v>151</v>
      </c>
      <c r="B13" t="s">
        <v>162</v>
      </c>
    </row>
    <row r="14" spans="1:2" x14ac:dyDescent="0.2">
      <c r="A14" s="26" t="s">
        <v>50</v>
      </c>
      <c r="B14">
        <v>1</v>
      </c>
    </row>
    <row r="15" spans="1:2" x14ac:dyDescent="0.2">
      <c r="A15" s="26" t="s">
        <v>63</v>
      </c>
      <c r="B15">
        <v>9</v>
      </c>
    </row>
    <row r="16" spans="1:2" x14ac:dyDescent="0.2">
      <c r="A16" s="26" t="s">
        <v>29</v>
      </c>
      <c r="B16">
        <v>59</v>
      </c>
    </row>
    <row r="17" spans="1:2" x14ac:dyDescent="0.2">
      <c r="A17" s="26" t="s">
        <v>35</v>
      </c>
      <c r="B17">
        <v>32</v>
      </c>
    </row>
    <row r="18" spans="1:2" x14ac:dyDescent="0.2">
      <c r="A18" s="26" t="s">
        <v>152</v>
      </c>
      <c r="B18">
        <v>101</v>
      </c>
    </row>
    <row r="22" spans="1:2" x14ac:dyDescent="0.2">
      <c r="A22" s="25" t="s">
        <v>14</v>
      </c>
      <c r="B22" t="s">
        <v>155</v>
      </c>
    </row>
    <row r="23" spans="1:2" x14ac:dyDescent="0.2">
      <c r="A23" t="s">
        <v>26</v>
      </c>
      <c r="B23">
        <v>73</v>
      </c>
    </row>
    <row r="24" spans="1:2" x14ac:dyDescent="0.2">
      <c r="A24" t="s">
        <v>20</v>
      </c>
      <c r="B24">
        <v>8</v>
      </c>
    </row>
    <row r="25" spans="1:2" x14ac:dyDescent="0.2">
      <c r="A25" t="s">
        <v>68</v>
      </c>
      <c r="B25">
        <v>2</v>
      </c>
    </row>
    <row r="26" spans="1:2" x14ac:dyDescent="0.2">
      <c r="A26" t="s">
        <v>153</v>
      </c>
      <c r="B26">
        <v>18</v>
      </c>
    </row>
    <row r="27" spans="1:2" x14ac:dyDescent="0.2">
      <c r="A27" t="s">
        <v>152</v>
      </c>
      <c r="B27">
        <v>101</v>
      </c>
    </row>
    <row r="29" spans="1:2" x14ac:dyDescent="0.2">
      <c r="A29" s="25" t="s">
        <v>18</v>
      </c>
      <c r="B29" t="s">
        <v>155</v>
      </c>
    </row>
    <row r="30" spans="1:2" x14ac:dyDescent="0.2">
      <c r="A30" t="s">
        <v>26</v>
      </c>
      <c r="B30">
        <v>38</v>
      </c>
    </row>
    <row r="31" spans="1:2" x14ac:dyDescent="0.2">
      <c r="A31" t="s">
        <v>20</v>
      </c>
      <c r="B31">
        <v>42</v>
      </c>
    </row>
    <row r="32" spans="1:2" x14ac:dyDescent="0.2">
      <c r="A32" t="s">
        <v>55</v>
      </c>
      <c r="B32">
        <v>21</v>
      </c>
    </row>
    <row r="33" spans="1:2" x14ac:dyDescent="0.2">
      <c r="A33" t="s">
        <v>152</v>
      </c>
      <c r="B33">
        <v>101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81D1-E5C9-4C18-A3A9-A40637D5D788}">
  <dimension ref="A2:H36"/>
  <sheetViews>
    <sheetView tabSelected="1" workbookViewId="0"/>
  </sheetViews>
  <sheetFormatPr baseColWidth="10" defaultRowHeight="12.75" x14ac:dyDescent="0.2"/>
  <cols>
    <col min="1" max="1" width="20.140625" bestFit="1" customWidth="1"/>
    <col min="2" max="2" width="42.28515625" bestFit="1" customWidth="1"/>
    <col min="3" max="7" width="89.7109375" bestFit="1" customWidth="1"/>
    <col min="8" max="8" width="13.140625" bestFit="1" customWidth="1"/>
  </cols>
  <sheetData>
    <row r="2" spans="1:8" x14ac:dyDescent="0.2">
      <c r="A2" s="25" t="s">
        <v>156</v>
      </c>
      <c r="C2" s="25" t="s">
        <v>6</v>
      </c>
    </row>
    <row r="3" spans="1:8" x14ac:dyDescent="0.2">
      <c r="A3" s="25" t="s">
        <v>3</v>
      </c>
      <c r="B3" s="25" t="s">
        <v>7</v>
      </c>
      <c r="C3" t="s">
        <v>23</v>
      </c>
      <c r="D3" t="s">
        <v>37</v>
      </c>
      <c r="E3" t="s">
        <v>47</v>
      </c>
      <c r="F3" t="s">
        <v>153</v>
      </c>
      <c r="G3" t="s">
        <v>45</v>
      </c>
      <c r="H3" t="s">
        <v>152</v>
      </c>
    </row>
    <row r="4" spans="1:8" x14ac:dyDescent="0.2">
      <c r="A4" t="s">
        <v>21</v>
      </c>
      <c r="B4" t="s">
        <v>24</v>
      </c>
      <c r="C4">
        <v>1</v>
      </c>
      <c r="H4">
        <v>1</v>
      </c>
    </row>
    <row r="5" spans="1:8" x14ac:dyDescent="0.2">
      <c r="A5" t="s">
        <v>157</v>
      </c>
      <c r="C5">
        <v>1</v>
      </c>
      <c r="H5">
        <v>1</v>
      </c>
    </row>
    <row r="6" spans="1:8" x14ac:dyDescent="0.2">
      <c r="A6" t="s">
        <v>30</v>
      </c>
      <c r="B6" t="s">
        <v>38</v>
      </c>
      <c r="C6">
        <v>4</v>
      </c>
      <c r="D6">
        <v>3</v>
      </c>
      <c r="E6">
        <v>1</v>
      </c>
      <c r="H6">
        <v>8</v>
      </c>
    </row>
    <row r="7" spans="1:8" x14ac:dyDescent="0.2">
      <c r="B7" t="s">
        <v>24</v>
      </c>
      <c r="C7">
        <v>2</v>
      </c>
      <c r="D7">
        <v>4</v>
      </c>
      <c r="E7">
        <v>1</v>
      </c>
      <c r="H7">
        <v>7</v>
      </c>
    </row>
    <row r="8" spans="1:8" x14ac:dyDescent="0.2">
      <c r="B8" t="s">
        <v>48</v>
      </c>
      <c r="C8">
        <v>1</v>
      </c>
      <c r="D8">
        <v>2</v>
      </c>
      <c r="E8">
        <v>3</v>
      </c>
      <c r="G8">
        <v>1</v>
      </c>
      <c r="H8">
        <v>7</v>
      </c>
    </row>
    <row r="9" spans="1:8" x14ac:dyDescent="0.2">
      <c r="B9" t="s">
        <v>153</v>
      </c>
      <c r="F9">
        <v>6</v>
      </c>
      <c r="H9">
        <v>6</v>
      </c>
    </row>
    <row r="10" spans="1:8" x14ac:dyDescent="0.2">
      <c r="B10" t="s">
        <v>66</v>
      </c>
      <c r="C10">
        <v>1</v>
      </c>
      <c r="D10">
        <v>2</v>
      </c>
      <c r="E10">
        <v>1</v>
      </c>
      <c r="H10">
        <v>4</v>
      </c>
    </row>
    <row r="11" spans="1:8" x14ac:dyDescent="0.2">
      <c r="B11" t="s">
        <v>32</v>
      </c>
      <c r="C11">
        <v>2</v>
      </c>
      <c r="E11">
        <v>1</v>
      </c>
      <c r="H11">
        <v>3</v>
      </c>
    </row>
    <row r="12" spans="1:8" x14ac:dyDescent="0.2">
      <c r="B12" t="s">
        <v>77</v>
      </c>
      <c r="C12">
        <v>1</v>
      </c>
      <c r="E12">
        <v>1</v>
      </c>
      <c r="H12">
        <v>2</v>
      </c>
    </row>
    <row r="13" spans="1:8" x14ac:dyDescent="0.2">
      <c r="B13" t="s">
        <v>125</v>
      </c>
      <c r="C13">
        <v>1</v>
      </c>
      <c r="H13">
        <v>1</v>
      </c>
    </row>
    <row r="14" spans="1:8" x14ac:dyDescent="0.2">
      <c r="A14" t="s">
        <v>158</v>
      </c>
      <c r="C14">
        <v>12</v>
      </c>
      <c r="D14">
        <v>11</v>
      </c>
      <c r="E14">
        <v>8</v>
      </c>
      <c r="F14">
        <v>6</v>
      </c>
      <c r="G14">
        <v>1</v>
      </c>
      <c r="H14">
        <v>38</v>
      </c>
    </row>
    <row r="15" spans="1:8" x14ac:dyDescent="0.2">
      <c r="A15" t="s">
        <v>36</v>
      </c>
      <c r="B15" t="s">
        <v>38</v>
      </c>
      <c r="C15">
        <v>1</v>
      </c>
      <c r="D15">
        <v>5</v>
      </c>
      <c r="E15">
        <v>1</v>
      </c>
      <c r="H15">
        <v>7</v>
      </c>
    </row>
    <row r="16" spans="1:8" x14ac:dyDescent="0.2">
      <c r="B16" t="s">
        <v>153</v>
      </c>
      <c r="F16">
        <v>7</v>
      </c>
      <c r="H16">
        <v>7</v>
      </c>
    </row>
    <row r="17" spans="1:8" x14ac:dyDescent="0.2">
      <c r="B17" t="s">
        <v>48</v>
      </c>
      <c r="C17">
        <v>3</v>
      </c>
      <c r="D17">
        <v>1</v>
      </c>
      <c r="E17">
        <v>2</v>
      </c>
      <c r="H17">
        <v>6</v>
      </c>
    </row>
    <row r="18" spans="1:8" x14ac:dyDescent="0.2">
      <c r="B18" t="s">
        <v>24</v>
      </c>
      <c r="C18">
        <v>3</v>
      </c>
      <c r="E18">
        <v>3</v>
      </c>
      <c r="H18">
        <v>6</v>
      </c>
    </row>
    <row r="19" spans="1:8" x14ac:dyDescent="0.2">
      <c r="B19" t="s">
        <v>32</v>
      </c>
      <c r="D19">
        <v>1</v>
      </c>
      <c r="G19">
        <v>1</v>
      </c>
      <c r="H19">
        <v>2</v>
      </c>
    </row>
    <row r="20" spans="1:8" x14ac:dyDescent="0.2">
      <c r="B20" t="s">
        <v>66</v>
      </c>
      <c r="E20">
        <v>1</v>
      </c>
      <c r="H20">
        <v>1</v>
      </c>
    </row>
    <row r="21" spans="1:8" x14ac:dyDescent="0.2">
      <c r="A21" t="s">
        <v>159</v>
      </c>
      <c r="C21">
        <v>7</v>
      </c>
      <c r="D21">
        <v>7</v>
      </c>
      <c r="E21">
        <v>7</v>
      </c>
      <c r="F21">
        <v>7</v>
      </c>
      <c r="G21">
        <v>1</v>
      </c>
      <c r="H21">
        <v>29</v>
      </c>
    </row>
    <row r="22" spans="1:8" x14ac:dyDescent="0.2">
      <c r="A22" t="s">
        <v>42</v>
      </c>
      <c r="B22" t="s">
        <v>153</v>
      </c>
      <c r="F22">
        <v>5</v>
      </c>
      <c r="H22">
        <v>5</v>
      </c>
    </row>
    <row r="23" spans="1:8" x14ac:dyDescent="0.2">
      <c r="B23" t="s">
        <v>48</v>
      </c>
      <c r="C23">
        <v>1</v>
      </c>
      <c r="E23">
        <v>2</v>
      </c>
      <c r="G23">
        <v>2</v>
      </c>
      <c r="H23">
        <v>5</v>
      </c>
    </row>
    <row r="24" spans="1:8" x14ac:dyDescent="0.2">
      <c r="B24" t="s">
        <v>24</v>
      </c>
      <c r="C24">
        <v>2</v>
      </c>
      <c r="D24">
        <v>1</v>
      </c>
      <c r="E24">
        <v>1</v>
      </c>
      <c r="H24">
        <v>4</v>
      </c>
    </row>
    <row r="25" spans="1:8" x14ac:dyDescent="0.2">
      <c r="B25" t="s">
        <v>66</v>
      </c>
      <c r="D25">
        <v>3</v>
      </c>
      <c r="E25">
        <v>1</v>
      </c>
      <c r="H25">
        <v>4</v>
      </c>
    </row>
    <row r="26" spans="1:8" x14ac:dyDescent="0.2">
      <c r="B26" t="s">
        <v>32</v>
      </c>
      <c r="C26">
        <v>1</v>
      </c>
      <c r="D26">
        <v>2</v>
      </c>
      <c r="H26">
        <v>3</v>
      </c>
    </row>
    <row r="27" spans="1:8" x14ac:dyDescent="0.2">
      <c r="B27" t="s">
        <v>38</v>
      </c>
      <c r="C27">
        <v>1</v>
      </c>
      <c r="E27">
        <v>1</v>
      </c>
      <c r="H27">
        <v>2</v>
      </c>
    </row>
    <row r="28" spans="1:8" x14ac:dyDescent="0.2">
      <c r="B28" t="s">
        <v>77</v>
      </c>
      <c r="E28">
        <v>1</v>
      </c>
      <c r="H28">
        <v>1</v>
      </c>
    </row>
    <row r="29" spans="1:8" x14ac:dyDescent="0.2">
      <c r="A29" t="s">
        <v>160</v>
      </c>
      <c r="C29">
        <v>5</v>
      </c>
      <c r="D29">
        <v>6</v>
      </c>
      <c r="E29">
        <v>6</v>
      </c>
      <c r="F29">
        <v>5</v>
      </c>
      <c r="G29">
        <v>2</v>
      </c>
      <c r="H29">
        <v>24</v>
      </c>
    </row>
    <row r="30" spans="1:8" x14ac:dyDescent="0.2">
      <c r="A30" t="s">
        <v>57</v>
      </c>
      <c r="B30" t="s">
        <v>38</v>
      </c>
      <c r="C30">
        <v>2</v>
      </c>
      <c r="E30">
        <v>1</v>
      </c>
      <c r="H30">
        <v>3</v>
      </c>
    </row>
    <row r="31" spans="1:8" x14ac:dyDescent="0.2">
      <c r="B31" t="s">
        <v>48</v>
      </c>
      <c r="E31">
        <v>1</v>
      </c>
      <c r="G31">
        <v>2</v>
      </c>
      <c r="H31">
        <v>3</v>
      </c>
    </row>
    <row r="32" spans="1:8" x14ac:dyDescent="0.2">
      <c r="B32" t="s">
        <v>77</v>
      </c>
      <c r="C32">
        <v>1</v>
      </c>
      <c r="H32">
        <v>1</v>
      </c>
    </row>
    <row r="33" spans="1:8" x14ac:dyDescent="0.2">
      <c r="B33" t="s">
        <v>32</v>
      </c>
      <c r="D33">
        <v>1</v>
      </c>
      <c r="H33">
        <v>1</v>
      </c>
    </row>
    <row r="34" spans="1:8" x14ac:dyDescent="0.2">
      <c r="B34" t="s">
        <v>66</v>
      </c>
      <c r="E34">
        <v>1</v>
      </c>
      <c r="H34">
        <v>1</v>
      </c>
    </row>
    <row r="35" spans="1:8" x14ac:dyDescent="0.2">
      <c r="A35" t="s">
        <v>161</v>
      </c>
      <c r="C35">
        <v>3</v>
      </c>
      <c r="D35">
        <v>1</v>
      </c>
      <c r="E35">
        <v>3</v>
      </c>
      <c r="G35">
        <v>2</v>
      </c>
      <c r="H35">
        <v>9</v>
      </c>
    </row>
    <row r="36" spans="1:8" x14ac:dyDescent="0.2">
      <c r="A36" t="s">
        <v>152</v>
      </c>
      <c r="C36">
        <v>28</v>
      </c>
      <c r="D36">
        <v>25</v>
      </c>
      <c r="E36">
        <v>24</v>
      </c>
      <c r="F36">
        <v>18</v>
      </c>
      <c r="G36">
        <v>6</v>
      </c>
      <c r="H36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E5B08-ECE2-43B5-A14A-E2C600F5E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Respuestas</vt:lpstr>
      <vt:lpstr>Especies</vt:lpstr>
      <vt:lpstr>Opciones de compra</vt:lpstr>
      <vt:lpstr>Animales De Calle</vt:lpstr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Prieto</dc:creator>
  <cp:lastModifiedBy>Juan Prieto</cp:lastModifiedBy>
  <dcterms:created xsi:type="dcterms:W3CDTF">2023-08-27T20:33:05Z</dcterms:created>
  <dcterms:modified xsi:type="dcterms:W3CDTF">2023-08-27T20:51:28Z</dcterms:modified>
</cp:coreProperties>
</file>