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saxion_cmgt\y2_q3\Advanced_tools\"/>
    </mc:Choice>
  </mc:AlternateContent>
  <xr:revisionPtr revIDLastSave="0" documentId="13_ncr:1_{B31D2E32-5ED2-4388-8B24-26451B86E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24" i="1"/>
  <c r="C18" i="1"/>
  <c r="G11" i="1"/>
  <c r="G12" i="1"/>
  <c r="G13" i="1"/>
  <c r="G14" i="1"/>
  <c r="G15" i="1"/>
  <c r="G16" i="1"/>
  <c r="G17" i="1"/>
  <c r="G10" i="1"/>
  <c r="G18" i="1" s="1"/>
  <c r="C12" i="1"/>
  <c r="C13" i="1"/>
  <c r="C14" i="1"/>
  <c r="C15" i="1"/>
  <c r="C16" i="1"/>
  <c r="C17" i="1"/>
  <c r="C1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C38" i="1" s="1"/>
  <c r="J13" i="1"/>
  <c r="J14" i="1"/>
  <c r="J15" i="1"/>
  <c r="M14" i="1" s="1"/>
  <c r="J16" i="1"/>
  <c r="J17" i="1"/>
  <c r="J11" i="1"/>
  <c r="J12" i="1"/>
  <c r="J10" i="1"/>
  <c r="G38" i="1" l="1"/>
  <c r="M30" i="1"/>
</calcChain>
</file>

<file path=xl/sharedStrings.xml><?xml version="1.0" encoding="utf-8"?>
<sst xmlns="http://schemas.openxmlformats.org/spreadsheetml/2006/main" count="20" uniqueCount="11">
  <si>
    <t>C#</t>
  </si>
  <si>
    <t>Scale</t>
  </si>
  <si>
    <t>Time</t>
  </si>
  <si>
    <t>C++(standart vector)</t>
  </si>
  <si>
    <t>Memory</t>
  </si>
  <si>
    <t>C++</t>
  </si>
  <si>
    <t xml:space="preserve">Scale </t>
  </si>
  <si>
    <t>Increase factor</t>
  </si>
  <si>
    <t>Average:</t>
  </si>
  <si>
    <t>How much more time it takes for C++ to compute(%)</t>
  </si>
  <si>
    <t>How much more memory it takes for C# to compute(%)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</si>
</sst>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Godot</a:t>
            </a:r>
            <a:r>
              <a:rPr lang="en-GB" baseline="0"/>
              <a:t> C#/C++ comparison:</a:t>
            </a:r>
          </a:p>
          <a:p>
            <a:pPr>
              <a:defRPr/>
            </a:pPr>
            <a:r>
              <a:rPr lang="en-GB" baseline="0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C#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Sheet1!$A$8:$A$17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Sheet1!$B$8:$B$17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0.01</c:v>
                </c:pt>
                <c:pt idx="4">
                  <c:v>4.3999999999999997E-2</c:v>
                </c:pt>
                <c:pt idx="5">
                  <c:v>0.249</c:v>
                </c:pt>
                <c:pt idx="6">
                  <c:v>1.403</c:v>
                </c:pt>
                <c:pt idx="7">
                  <c:v>8.6340000000000003</c:v>
                </c:pt>
                <c:pt idx="8">
                  <c:v>55.526000000000003</c:v>
                </c:pt>
                <c:pt idx="9">
                  <c:v>397.14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6-4664-84B8-8B2A0B0C33C0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Sheet1!$F$8:$F$17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1.6E-2</c:v>
                </c:pt>
                <c:pt idx="4">
                  <c:v>6.8000000000000005E-2</c:v>
                </c:pt>
                <c:pt idx="5">
                  <c:v>0.35599999999999998</c:v>
                </c:pt>
                <c:pt idx="6">
                  <c:v>2.016</c:v>
                </c:pt>
                <c:pt idx="7">
                  <c:v>11.962</c:v>
                </c:pt>
                <c:pt idx="8">
                  <c:v>79.525000000000006</c:v>
                </c:pt>
                <c:pt idx="9">
                  <c:v>544.19200000000001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C6-4664-84B8-8B2A0B0C33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0086639"/>
        <c:axId val="510087055"/>
      </c:barChart>
      <c:catAx>
        <c:axId val="510086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N-Queen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7055"/>
        <c:crosses val="autoZero"/>
        <c:auto val="1"/>
        <c:lblAlgn val="ctr"/>
        <c:lblOffset val="100"/>
        <c:noMultiLvlLbl val="0"/>
      </c:catAx>
      <c:valAx>
        <c:axId val="51008705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</a:t>
                </a:r>
                <a:r>
                  <a:rPr lang="en-GB" baseline="0"/>
                  <a:t>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8663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Godot</a:t>
            </a:r>
            <a:r>
              <a:rPr lang="en-GB" baseline="0"/>
              <a:t> C#/C++ comparison:</a:t>
            </a:r>
          </a:p>
          <a:p>
            <a:pPr>
              <a:defRPr/>
            </a:pPr>
            <a:r>
              <a:rPr lang="en-GB" baseline="0"/>
              <a:t>Memory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C#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Sheet1!$F$23:$F$38</c:f>
              <c:numCache>
                <c:formatCode>General</c:formatCode>
                <c:ptCount val="16"/>
                <c:pt idx="0">
                  <c:v>93.8</c:v>
                </c:pt>
                <c:pt idx="1">
                  <c:v>93.5</c:v>
                </c:pt>
                <c:pt idx="2">
                  <c:v>95.1</c:v>
                </c:pt>
                <c:pt idx="3">
                  <c:v>94.8</c:v>
                </c:pt>
                <c:pt idx="4">
                  <c:v>95.1</c:v>
                </c:pt>
                <c:pt idx="5">
                  <c:v>94.7</c:v>
                </c:pt>
                <c:pt idx="6">
                  <c:v>94.7</c:v>
                </c:pt>
                <c:pt idx="7">
                  <c:v>95</c:v>
                </c:pt>
                <c:pt idx="8">
                  <c:v>94.8</c:v>
                </c:pt>
                <c:pt idx="9">
                  <c:v>96.5</c:v>
                </c:pt>
                <c:pt idx="10">
                  <c:v>100.4</c:v>
                </c:pt>
                <c:pt idx="11">
                  <c:v>109</c:v>
                </c:pt>
                <c:pt idx="12">
                  <c:v>168</c:v>
                </c:pt>
                <c:pt idx="13">
                  <c:v>440.5</c:v>
                </c:pt>
                <c:pt idx="14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7-41F7-95DE-D8E072CB7ACA}"/>
            </c:ext>
          </c:extLst>
        </c:ser>
        <c:ser>
          <c:idx val="0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Sheet1!$B$23:$B$38</c:f>
              <c:numCache>
                <c:formatCode>General</c:formatCode>
                <c:ptCount val="16"/>
                <c:pt idx="0">
                  <c:v>69.599999999999994</c:v>
                </c:pt>
                <c:pt idx="1">
                  <c:v>71.400000000000006</c:v>
                </c:pt>
                <c:pt idx="2">
                  <c:v>71.2</c:v>
                </c:pt>
                <c:pt idx="3">
                  <c:v>71</c:v>
                </c:pt>
                <c:pt idx="4">
                  <c:v>69.5</c:v>
                </c:pt>
                <c:pt idx="5">
                  <c:v>71</c:v>
                </c:pt>
                <c:pt idx="6">
                  <c:v>71.2</c:v>
                </c:pt>
                <c:pt idx="7">
                  <c:v>71</c:v>
                </c:pt>
                <c:pt idx="8">
                  <c:v>71.5</c:v>
                </c:pt>
                <c:pt idx="9">
                  <c:v>72.2</c:v>
                </c:pt>
                <c:pt idx="10">
                  <c:v>74.2</c:v>
                </c:pt>
                <c:pt idx="11">
                  <c:v>86.5</c:v>
                </c:pt>
                <c:pt idx="12">
                  <c:v>152.19999999999999</c:v>
                </c:pt>
                <c:pt idx="13">
                  <c:v>537.1</c:v>
                </c:pt>
                <c:pt idx="14">
                  <c:v>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7-41F7-95DE-D8E072CB7A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12135279"/>
        <c:axId val="512137359"/>
      </c:barChart>
      <c:catAx>
        <c:axId val="512135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N-Queen</a:t>
                </a:r>
                <a:r>
                  <a:rPr lang="en-GB" baseline="0"/>
                  <a:t>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37359"/>
        <c:crosses val="autoZero"/>
        <c:auto val="1"/>
        <c:lblAlgn val="ctr"/>
        <c:lblOffset val="100"/>
        <c:noMultiLvlLbl val="0"/>
      </c:catAx>
      <c:valAx>
        <c:axId val="5121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used(Mb)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31605</xdr:colOff>
      <xdr:row>0</xdr:row>
      <xdr:rowOff>107373</xdr:rowOff>
    </xdr:from>
    <xdr:to>
      <xdr:col>25</xdr:col>
      <xdr:colOff>404380</xdr:colOff>
      <xdr:row>26</xdr:row>
      <xdr:rowOff>88323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606D-E298-4D75-A661-5D3C0C5E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233570</xdr:colOff>
      <xdr:row>31</xdr:row>
      <xdr:rowOff>31059</xdr:rowOff>
    </xdr:from>
    <xdr:to>
      <xdr:col>25</xdr:col>
      <xdr:colOff>274568</xdr:colOff>
      <xdr:row>65</xdr:row>
      <xdr:rowOff>126309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0D61D-6BF0-47F9-8481-EF43FA388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AE395-5C6B-4496-A3C3-B5315BDE2424}" name="Table2" displayName="Table2" ref="A22:C38" totalsRowShown="0">
  <autoFilter ref="A22:C38" xr:uid="{256AE395-5C6B-4496-A3C3-B5315BDE2424}"/>
  <tableColumns count="3">
    <tableColumn id="1" xr3:uid="{E022786D-236F-4CCA-9F14-46893CCC725F}" name="Scale"/>
    <tableColumn id="2" xr3:uid="{2B42FCE7-272B-42B2-97B6-8470CD076574}" name="Memory"/>
    <tableColumn id="3" xr3:uid="{674AECC4-0DDC-43D7-982C-3CAAC6E7D001}" name="Increase factor" dataDxfId="3">
      <calculatedColumnFormula>B23/B22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6C688D-8D96-49B2-9D40-298520C0F19E}" name="Table3" displayName="Table3" ref="E22:G38" totalsRowShown="0">
  <autoFilter ref="E22:G38" xr:uid="{516C688D-8D96-49B2-9D40-298520C0F19E}"/>
  <tableColumns count="3">
    <tableColumn id="1" xr3:uid="{C40B83AB-3654-4C8C-B23F-20779057B957}" name="Scale "/>
    <tableColumn id="2" xr3:uid="{D18A69A4-0445-4311-8E25-2B0B1994AD05}" name="Memory"/>
    <tableColumn id="3" xr3:uid="{725419A9-2F3D-405A-831D-AFB45CD09017}" name="Increase factor" dataDxfId="2">
      <calculatedColumnFormula>F23/F22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182474-9A95-42A7-B7F8-66E430E34FA3}" name="Table8" displayName="Table8" ref="A2:C18" totalsRowShown="0">
  <autoFilter ref="A2:C18" xr:uid="{88182474-9A95-42A7-B7F8-66E430E34FA3}"/>
  <tableColumns count="3">
    <tableColumn id="1" xr3:uid="{4F4C03E3-71A3-4FAE-8321-6F7305F5E46B}" name="Scale"/>
    <tableColumn id="2" xr3:uid="{957170F9-C186-4A98-B708-62FDA1E5C0FC}" name="Time"/>
    <tableColumn id="3" xr3:uid="{BC4F599F-3957-4517-8041-84AAB896E5C8}" name="Increase factor" dataDxfId="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0884A7-D744-46D8-BB10-C2BCF5E67F3E}" name="Table9" displayName="Table9" ref="E2:G18" totalsRowShown="0">
  <autoFilter ref="E2:G18" xr:uid="{6D0884A7-D744-46D8-BB10-C2BCF5E67F3E}"/>
  <tableColumns count="3">
    <tableColumn id="1" xr3:uid="{2DC73047-0D5E-4C1E-B85D-4631EA19DEBF}" name="Scale"/>
    <tableColumn id="2" xr3:uid="{98C40942-F847-4850-BE4A-C8D4B32A758F}" name="Time"/>
    <tableColumn id="3" xr3:uid="{9B9553F8-E132-496C-B6B9-1F56B75645B8}" name="Increase fact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85" zoomScaleNormal="85" workbookViewId="0">
      <selection activeCell="M16" sqref="M16"/>
    </sheetView>
  </sheetViews>
  <sheetFormatPr defaultRowHeight="15" x14ac:dyDescent="0.25"/>
  <cols>
    <col min="2" max="2" width="10.5703125" customWidth="1"/>
    <col min="3" max="3" width="16.140625" customWidth="1"/>
    <col min="6" max="6" width="10.5703125" customWidth="1"/>
    <col min="7" max="7" width="16.140625" customWidth="1"/>
    <col min="10" max="10" width="18" customWidth="1"/>
  </cols>
  <sheetData>
    <row r="1" spans="1:13" x14ac:dyDescent="0.25">
      <c r="A1" t="s">
        <v>0</v>
      </c>
      <c r="E1" t="s">
        <v>3</v>
      </c>
    </row>
    <row r="2" spans="1:13" x14ac:dyDescent="0.25">
      <c r="A2" t="s">
        <v>1</v>
      </c>
      <c r="B2" t="s">
        <v>2</v>
      </c>
      <c r="C2" t="s">
        <v>7</v>
      </c>
      <c r="E2" t="s">
        <v>1</v>
      </c>
      <c r="F2" t="s">
        <v>2</v>
      </c>
      <c r="G2" t="s">
        <v>7</v>
      </c>
    </row>
    <row r="3" spans="1:13" x14ac:dyDescent="0.25">
      <c r="A3">
        <v>1</v>
      </c>
      <c r="B3">
        <v>0</v>
      </c>
      <c r="E3">
        <v>1</v>
      </c>
      <c r="F3">
        <v>0</v>
      </c>
    </row>
    <row r="4" spans="1:13" x14ac:dyDescent="0.25">
      <c r="A4">
        <v>2</v>
      </c>
      <c r="B4">
        <v>0</v>
      </c>
      <c r="E4">
        <v>2</v>
      </c>
      <c r="F4">
        <v>0</v>
      </c>
    </row>
    <row r="5" spans="1:13" x14ac:dyDescent="0.25">
      <c r="A5">
        <v>3</v>
      </c>
      <c r="B5">
        <v>0</v>
      </c>
      <c r="E5">
        <v>3</v>
      </c>
      <c r="F5">
        <v>0</v>
      </c>
    </row>
    <row r="6" spans="1:13" x14ac:dyDescent="0.25">
      <c r="A6">
        <v>4</v>
      </c>
      <c r="B6">
        <v>0</v>
      </c>
      <c r="E6">
        <v>4</v>
      </c>
      <c r="F6">
        <v>0</v>
      </c>
    </row>
    <row r="7" spans="1:13" x14ac:dyDescent="0.25">
      <c r="A7">
        <v>5</v>
      </c>
      <c r="B7">
        <v>0</v>
      </c>
      <c r="E7">
        <v>5</v>
      </c>
      <c r="F7">
        <v>0</v>
      </c>
    </row>
    <row r="8" spans="1:13" ht="45" x14ac:dyDescent="0.25">
      <c r="A8">
        <v>6</v>
      </c>
      <c r="B8">
        <v>0</v>
      </c>
      <c r="E8">
        <v>6</v>
      </c>
      <c r="F8">
        <v>0</v>
      </c>
      <c r="J8" s="1" t="s">
        <v>9</v>
      </c>
    </row>
    <row r="9" spans="1:13" x14ac:dyDescent="0.25">
      <c r="A9">
        <v>7</v>
      </c>
      <c r="B9">
        <v>0</v>
      </c>
      <c r="E9">
        <v>7</v>
      </c>
      <c r="F9">
        <v>1E-3</v>
      </c>
    </row>
    <row r="10" spans="1:13" x14ac:dyDescent="0.25">
      <c r="A10">
        <v>8</v>
      </c>
      <c r="B10">
        <v>2E-3</v>
      </c>
      <c r="E10">
        <v>8</v>
      </c>
      <c r="F10">
        <v>5.0000000000000001E-3</v>
      </c>
      <c r="G10" s="2">
        <f>F10/F9</f>
        <v>5</v>
      </c>
      <c r="J10" s="4">
        <f>((F10 - B10)/B10)*100</f>
        <v>150</v>
      </c>
    </row>
    <row r="11" spans="1:13" x14ac:dyDescent="0.25">
      <c r="A11">
        <v>9</v>
      </c>
      <c r="B11">
        <v>0.01</v>
      </c>
      <c r="C11" s="2">
        <f>B11/B10</f>
        <v>5</v>
      </c>
      <c r="E11">
        <v>9</v>
      </c>
      <c r="F11">
        <v>1.6E-2</v>
      </c>
      <c r="G11" s="2">
        <f t="shared" ref="G11:G17" si="0">F11/F10</f>
        <v>3.2</v>
      </c>
      <c r="J11" s="4">
        <f>((F11 - B11)/B11)*100</f>
        <v>60</v>
      </c>
    </row>
    <row r="12" spans="1:13" x14ac:dyDescent="0.25">
      <c r="A12">
        <v>10</v>
      </c>
      <c r="B12">
        <v>4.3999999999999997E-2</v>
      </c>
      <c r="C12" s="2">
        <f t="shared" ref="C12:C17" si="1">B12/B11</f>
        <v>4.3999999999999995</v>
      </c>
      <c r="E12">
        <v>10</v>
      </c>
      <c r="F12">
        <v>6.8000000000000005E-2</v>
      </c>
      <c r="G12" s="2">
        <f t="shared" si="0"/>
        <v>4.25</v>
      </c>
      <c r="J12" s="3">
        <f>((F12 - B12)/B12)*100</f>
        <v>54.545454545454561</v>
      </c>
    </row>
    <row r="13" spans="1:13" x14ac:dyDescent="0.25">
      <c r="A13">
        <v>11</v>
      </c>
      <c r="B13">
        <v>0.249</v>
      </c>
      <c r="C13" s="2">
        <f t="shared" si="1"/>
        <v>5.6590909090909092</v>
      </c>
      <c r="E13">
        <v>11</v>
      </c>
      <c r="F13">
        <v>0.35599999999999998</v>
      </c>
      <c r="G13" s="2">
        <f t="shared" si="0"/>
        <v>5.235294117647058</v>
      </c>
      <c r="J13" s="3">
        <f>((F13 - B13)/B13)*100</f>
        <v>42.971887550200798</v>
      </c>
    </row>
    <row r="14" spans="1:13" x14ac:dyDescent="0.25">
      <c r="A14">
        <v>12</v>
      </c>
      <c r="B14">
        <v>1.403</v>
      </c>
      <c r="C14" s="2">
        <f t="shared" si="1"/>
        <v>5.6345381526104417</v>
      </c>
      <c r="E14">
        <v>12</v>
      </c>
      <c r="F14">
        <v>2.016</v>
      </c>
      <c r="G14" s="2">
        <f t="shared" si="0"/>
        <v>5.6629213483146073</v>
      </c>
      <c r="J14" s="3">
        <f>((F14 - B14)/B14)*100</f>
        <v>43.692088382038484</v>
      </c>
      <c r="L14" t="s">
        <v>8</v>
      </c>
      <c r="M14" s="3">
        <f>AVERAGE(J11:J17)</f>
        <v>45.714808376013096</v>
      </c>
    </row>
    <row r="15" spans="1:13" x14ac:dyDescent="0.25">
      <c r="A15">
        <v>13</v>
      </c>
      <c r="B15">
        <v>8.6340000000000003</v>
      </c>
      <c r="C15" s="2">
        <f t="shared" si="1"/>
        <v>6.153955808980756</v>
      </c>
      <c r="E15">
        <v>13</v>
      </c>
      <c r="F15">
        <v>11.962</v>
      </c>
      <c r="G15" s="2">
        <f t="shared" si="0"/>
        <v>5.933531746031746</v>
      </c>
      <c r="J15" s="3">
        <f>((F15 - B15)/B15)*100</f>
        <v>38.545286078295106</v>
      </c>
    </row>
    <row r="16" spans="1:13" x14ac:dyDescent="0.25">
      <c r="A16">
        <v>14</v>
      </c>
      <c r="B16">
        <v>55.526000000000003</v>
      </c>
      <c r="C16" s="2">
        <f t="shared" si="1"/>
        <v>6.4310864025943948</v>
      </c>
      <c r="E16">
        <v>14</v>
      </c>
      <c r="F16">
        <v>79.525000000000006</v>
      </c>
      <c r="G16" s="2">
        <f t="shared" si="0"/>
        <v>6.6481357632502931</v>
      </c>
      <c r="J16" s="3">
        <f>((F16 - B16)/B16)*100</f>
        <v>43.221193675035117</v>
      </c>
    </row>
    <row r="17" spans="1:13" x14ac:dyDescent="0.25">
      <c r="A17">
        <v>15</v>
      </c>
      <c r="B17">
        <v>397.14</v>
      </c>
      <c r="C17" s="2">
        <f t="shared" si="1"/>
        <v>7.1523250369196409</v>
      </c>
      <c r="E17">
        <v>15</v>
      </c>
      <c r="F17">
        <v>544.19200000000001</v>
      </c>
      <c r="G17" s="2">
        <f t="shared" si="0"/>
        <v>6.8430304935554851</v>
      </c>
      <c r="J17" s="3">
        <f>((F17 - B17)/B17)*100</f>
        <v>37.02774840106764</v>
      </c>
    </row>
    <row r="18" spans="1:13" x14ac:dyDescent="0.25">
      <c r="C18" s="2">
        <f>AVERAGE(C11:C17)</f>
        <v>5.7758566157423061</v>
      </c>
      <c r="G18" s="2">
        <f>AVERAGE(G10:G17)</f>
        <v>5.3466141835998986</v>
      </c>
    </row>
    <row r="19" spans="1:13" x14ac:dyDescent="0.25">
      <c r="C19" s="2"/>
      <c r="G19" s="2"/>
    </row>
    <row r="21" spans="1:13" x14ac:dyDescent="0.25">
      <c r="A21" t="s">
        <v>5</v>
      </c>
      <c r="E21" t="s">
        <v>0</v>
      </c>
    </row>
    <row r="22" spans="1:13" ht="60" x14ac:dyDescent="0.25">
      <c r="A22" t="s">
        <v>1</v>
      </c>
      <c r="B22" t="s">
        <v>4</v>
      </c>
      <c r="C22" t="s">
        <v>7</v>
      </c>
      <c r="E22" t="s">
        <v>6</v>
      </c>
      <c r="F22" t="s">
        <v>4</v>
      </c>
      <c r="G22" t="s">
        <v>7</v>
      </c>
      <c r="J22" s="1" t="s">
        <v>10</v>
      </c>
    </row>
    <row r="23" spans="1:13" x14ac:dyDescent="0.25">
      <c r="A23">
        <v>1</v>
      </c>
      <c r="B23">
        <v>69.599999999999994</v>
      </c>
      <c r="E23">
        <v>1</v>
      </c>
      <c r="F23">
        <v>93.8</v>
      </c>
    </row>
    <row r="24" spans="1:13" x14ac:dyDescent="0.25">
      <c r="A24">
        <v>2</v>
      </c>
      <c r="B24">
        <v>71.400000000000006</v>
      </c>
      <c r="C24" s="2">
        <f>B24/B23</f>
        <v>1.0258620689655173</v>
      </c>
      <c r="E24">
        <v>2</v>
      </c>
      <c r="F24">
        <v>93.5</v>
      </c>
      <c r="G24" s="2">
        <f>F24/F23</f>
        <v>0.99680170575692961</v>
      </c>
      <c r="J24" s="4">
        <f>((F24 - B24)/B24)*100</f>
        <v>30.952380952380942</v>
      </c>
    </row>
    <row r="25" spans="1:13" x14ac:dyDescent="0.25">
      <c r="A25">
        <v>3</v>
      </c>
      <c r="B25">
        <v>71.2</v>
      </c>
      <c r="C25" s="2">
        <f t="shared" ref="C25:C37" si="2">B25/B24</f>
        <v>0.99719887955182074</v>
      </c>
      <c r="E25">
        <v>3</v>
      </c>
      <c r="F25">
        <v>95.1</v>
      </c>
      <c r="G25" s="2">
        <f t="shared" ref="G25:G37" si="3">F25/F24</f>
        <v>1.0171122994652406</v>
      </c>
      <c r="J25" s="4">
        <f t="shared" ref="J25:J37" si="4">((F25 - B25)/B25)*100</f>
        <v>33.567415730337061</v>
      </c>
    </row>
    <row r="26" spans="1:13" x14ac:dyDescent="0.25">
      <c r="A26">
        <v>4</v>
      </c>
      <c r="B26">
        <v>71</v>
      </c>
      <c r="C26" s="2">
        <f t="shared" si="2"/>
        <v>0.99719101123595499</v>
      </c>
      <c r="E26">
        <v>4</v>
      </c>
      <c r="F26">
        <v>94.8</v>
      </c>
      <c r="G26" s="2">
        <f t="shared" si="3"/>
        <v>0.99684542586750791</v>
      </c>
      <c r="J26" s="4">
        <f t="shared" si="4"/>
        <v>33.521126760563376</v>
      </c>
    </row>
    <row r="27" spans="1:13" x14ac:dyDescent="0.25">
      <c r="A27">
        <v>5</v>
      </c>
      <c r="B27">
        <v>69.5</v>
      </c>
      <c r="C27" s="2">
        <f t="shared" si="2"/>
        <v>0.97887323943661975</v>
      </c>
      <c r="E27">
        <v>5</v>
      </c>
      <c r="F27">
        <v>95.1</v>
      </c>
      <c r="G27" s="2">
        <f t="shared" si="3"/>
        <v>1.0031645569620253</v>
      </c>
      <c r="J27" s="4">
        <f t="shared" si="4"/>
        <v>36.834532374100711</v>
      </c>
    </row>
    <row r="28" spans="1:13" x14ac:dyDescent="0.25">
      <c r="A28">
        <v>6</v>
      </c>
      <c r="B28">
        <v>71</v>
      </c>
      <c r="C28" s="2">
        <f t="shared" si="2"/>
        <v>1.0215827338129497</v>
      </c>
      <c r="E28">
        <v>6</v>
      </c>
      <c r="F28">
        <v>94.7</v>
      </c>
      <c r="G28" s="2">
        <f t="shared" si="3"/>
        <v>0.99579390115667732</v>
      </c>
      <c r="J28" s="4">
        <f t="shared" si="4"/>
        <v>33.380281690140848</v>
      </c>
    </row>
    <row r="29" spans="1:13" x14ac:dyDescent="0.25">
      <c r="A29">
        <v>7</v>
      </c>
      <c r="B29">
        <v>71.2</v>
      </c>
      <c r="C29" s="2">
        <f t="shared" si="2"/>
        <v>1.0028169014084507</v>
      </c>
      <c r="E29">
        <v>7</v>
      </c>
      <c r="F29">
        <v>94.7</v>
      </c>
      <c r="G29" s="2">
        <f t="shared" si="3"/>
        <v>1</v>
      </c>
      <c r="J29" s="4">
        <f t="shared" si="4"/>
        <v>33.00561797752809</v>
      </c>
    </row>
    <row r="30" spans="1:13" x14ac:dyDescent="0.25">
      <c r="A30">
        <v>8</v>
      </c>
      <c r="B30">
        <v>71</v>
      </c>
      <c r="C30" s="2">
        <f t="shared" si="2"/>
        <v>0.99719101123595499</v>
      </c>
      <c r="E30">
        <v>8</v>
      </c>
      <c r="F30">
        <v>95</v>
      </c>
      <c r="G30" s="2">
        <f t="shared" si="3"/>
        <v>1.0031678986272439</v>
      </c>
      <c r="J30" s="4">
        <f t="shared" si="4"/>
        <v>33.802816901408448</v>
      </c>
      <c r="L30" t="s">
        <v>8</v>
      </c>
      <c r="M30" s="4">
        <f>AVERAGE(J24:J37)</f>
        <v>22.418867179098928</v>
      </c>
    </row>
    <row r="31" spans="1:13" x14ac:dyDescent="0.25">
      <c r="A31">
        <v>9</v>
      </c>
      <c r="B31">
        <v>71.5</v>
      </c>
      <c r="C31" s="2">
        <f t="shared" si="2"/>
        <v>1.0070422535211268</v>
      </c>
      <c r="E31">
        <v>9</v>
      </c>
      <c r="F31">
        <v>94.8</v>
      </c>
      <c r="G31" s="2">
        <f t="shared" si="3"/>
        <v>0.99789473684210528</v>
      </c>
      <c r="J31" s="4">
        <f t="shared" si="4"/>
        <v>32.587412587412587</v>
      </c>
    </row>
    <row r="32" spans="1:13" x14ac:dyDescent="0.25">
      <c r="A32">
        <v>10</v>
      </c>
      <c r="B32">
        <v>72.2</v>
      </c>
      <c r="C32" s="2">
        <f t="shared" si="2"/>
        <v>1.0097902097902098</v>
      </c>
      <c r="E32">
        <v>10</v>
      </c>
      <c r="F32">
        <v>96.5</v>
      </c>
      <c r="G32" s="2">
        <f t="shared" si="3"/>
        <v>1.0179324894514767</v>
      </c>
      <c r="J32" s="4">
        <f t="shared" si="4"/>
        <v>33.65650969529085</v>
      </c>
    </row>
    <row r="33" spans="1:10" x14ac:dyDescent="0.25">
      <c r="A33">
        <v>11</v>
      </c>
      <c r="B33">
        <v>74.2</v>
      </c>
      <c r="C33" s="2">
        <f t="shared" si="2"/>
        <v>1.0277008310249307</v>
      </c>
      <c r="E33">
        <v>11</v>
      </c>
      <c r="F33">
        <v>100.4</v>
      </c>
      <c r="G33" s="2">
        <f t="shared" si="3"/>
        <v>1.0404145077720208</v>
      </c>
      <c r="J33" s="4">
        <f t="shared" si="4"/>
        <v>35.309973045822105</v>
      </c>
    </row>
    <row r="34" spans="1:10" x14ac:dyDescent="0.25">
      <c r="A34">
        <v>12</v>
      </c>
      <c r="B34">
        <v>86.5</v>
      </c>
      <c r="C34" s="2">
        <f t="shared" si="2"/>
        <v>1.1657681940700808</v>
      </c>
      <c r="E34">
        <v>12</v>
      </c>
      <c r="F34">
        <v>109</v>
      </c>
      <c r="G34" s="2">
        <f t="shared" si="3"/>
        <v>1.0856573705179282</v>
      </c>
      <c r="J34" s="4">
        <f t="shared" si="4"/>
        <v>26.011560693641616</v>
      </c>
    </row>
    <row r="35" spans="1:10" x14ac:dyDescent="0.25">
      <c r="A35">
        <v>13</v>
      </c>
      <c r="B35">
        <v>152.19999999999999</v>
      </c>
      <c r="C35" s="2">
        <f t="shared" si="2"/>
        <v>1.7595375722543352</v>
      </c>
      <c r="E35">
        <v>13</v>
      </c>
      <c r="F35">
        <v>168</v>
      </c>
      <c r="G35" s="2">
        <f t="shared" si="3"/>
        <v>1.5412844036697249</v>
      </c>
      <c r="J35" s="4">
        <f t="shared" si="4"/>
        <v>10.381077529566369</v>
      </c>
    </row>
    <row r="36" spans="1:10" x14ac:dyDescent="0.25">
      <c r="A36">
        <v>14</v>
      </c>
      <c r="B36">
        <v>537.1</v>
      </c>
      <c r="C36" s="2">
        <f t="shared" si="2"/>
        <v>3.5289093298291725</v>
      </c>
      <c r="E36">
        <v>14</v>
      </c>
      <c r="F36">
        <v>440.5</v>
      </c>
      <c r="G36" s="2">
        <f t="shared" si="3"/>
        <v>2.6220238095238093</v>
      </c>
      <c r="J36" s="4">
        <f t="shared" si="4"/>
        <v>-17.985477564699316</v>
      </c>
    </row>
    <row r="37" spans="1:10" x14ac:dyDescent="0.25">
      <c r="A37">
        <v>15</v>
      </c>
      <c r="B37">
        <v>3824</v>
      </c>
      <c r="C37" s="2">
        <f t="shared" si="2"/>
        <v>7.1197169986967044</v>
      </c>
      <c r="E37">
        <v>15</v>
      </c>
      <c r="F37">
        <v>2250</v>
      </c>
      <c r="G37" s="2">
        <f t="shared" si="3"/>
        <v>5.1078320090805907</v>
      </c>
      <c r="J37" s="4">
        <f t="shared" si="4"/>
        <v>-41.161087866108787</v>
      </c>
    </row>
    <row r="38" spans="1:10" x14ac:dyDescent="0.25">
      <c r="C38" s="2">
        <f>AVERAGE(C24:C37)</f>
        <v>1.6885129453452734</v>
      </c>
      <c r="G38" s="2">
        <f>AVERAGE(G24:G37)</f>
        <v>1.45899465104952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Gerasimov</dc:creator>
  <cp:lastModifiedBy>Denis Gerasimov</cp:lastModifiedBy>
  <dcterms:created xsi:type="dcterms:W3CDTF">2015-06-05T18:17:20Z</dcterms:created>
  <dcterms:modified xsi:type="dcterms:W3CDTF">2023-04-23T20:26:01Z</dcterms:modified>
</cp:coreProperties>
</file>