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7"/>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_winkler_spb-ew_de/Documents/A Fernstudium Kursmaterial/Bachelorarbeit/Markdown/"/>
    </mc:Choice>
  </mc:AlternateContent>
  <xr:revisionPtr revIDLastSave="178" documentId="13_ncr:1_{5B3F93C2-1706-4273-9041-268344AC6C33}" xr6:coauthVersionLast="47" xr6:coauthVersionMax="47" xr10:uidLastSave="{ADB5FBE9-8829-403D-9EF4-231AFE279650}"/>
  <bookViews>
    <workbookView xWindow="-37230" yWindow="-4185" windowWidth="28800" windowHeight="15345" firstSheet="1" activeTab="1" xr2:uid="{00000000-000D-0000-FFFF-FFFF00000000}"/>
  </bookViews>
  <sheets>
    <sheet name="Import" sheetId="30" r:id="rId1"/>
    <sheet name="Bibliography" sheetId="21" r:id="rId2"/>
    <sheet name="Tabelle1" sheetId="31" r:id="rId3"/>
    <sheet name="Add References Manually" sheetId="3" r:id="rId4"/>
  </sheets>
  <calcPr calcId="191028" iterate="1" iterateCount="1"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5" i="21" l="1"/>
  <c r="F45" i="21"/>
  <c r="E45" i="21"/>
  <c r="D45" i="21"/>
  <c r="B45" i="21"/>
  <c r="C45" i="21" s="1"/>
  <c r="G44" i="21"/>
  <c r="F44" i="21"/>
  <c r="E44" i="21"/>
  <c r="D44" i="21"/>
  <c r="B44" i="21"/>
  <c r="C44" i="21" s="1"/>
  <c r="G43" i="21"/>
  <c r="F43" i="21"/>
  <c r="E43" i="21"/>
  <c r="D43" i="21"/>
  <c r="B43" i="21"/>
  <c r="C43" i="21" s="1"/>
  <c r="G42" i="21"/>
  <c r="F42" i="21"/>
  <c r="E42" i="21"/>
  <c r="D42" i="21"/>
  <c r="B42" i="21"/>
  <c r="C42" i="21" s="1"/>
  <c r="G41" i="21"/>
  <c r="F41" i="21"/>
  <c r="E41" i="21"/>
  <c r="D41" i="21"/>
  <c r="B41" i="21"/>
  <c r="C41" i="21" s="1"/>
  <c r="G40" i="21"/>
  <c r="F40" i="21"/>
  <c r="E40" i="21"/>
  <c r="D40" i="21"/>
  <c r="B40" i="21"/>
  <c r="C40" i="21" s="1"/>
  <c r="G39" i="21"/>
  <c r="F39" i="21"/>
  <c r="E39" i="21"/>
  <c r="D39" i="21"/>
  <c r="B39" i="21"/>
  <c r="C39" i="21" s="1"/>
  <c r="G37" i="21"/>
  <c r="F37" i="21"/>
  <c r="E37" i="21"/>
  <c r="D37" i="21"/>
  <c r="B37" i="21"/>
  <c r="C37" i="21" s="1"/>
  <c r="G36" i="21"/>
  <c r="F36" i="21"/>
  <c r="E36" i="21"/>
  <c r="D36" i="21"/>
  <c r="B36" i="21"/>
  <c r="C36" i="21" s="1"/>
  <c r="G35" i="21"/>
  <c r="F35" i="21"/>
  <c r="E35" i="21"/>
  <c r="D35" i="21"/>
  <c r="B35" i="21"/>
  <c r="C35" i="21" s="1"/>
  <c r="G34" i="21"/>
  <c r="F34" i="21"/>
  <c r="E34" i="21"/>
  <c r="D34" i="21"/>
  <c r="B34" i="21"/>
  <c r="C34" i="21" s="1"/>
  <c r="G33" i="21"/>
  <c r="F33" i="21"/>
  <c r="E33" i="21"/>
  <c r="D33" i="21"/>
  <c r="B33" i="21"/>
  <c r="C33" i="21" s="1"/>
  <c r="G32" i="21"/>
  <c r="F32" i="21"/>
  <c r="E32" i="21"/>
  <c r="D32" i="21"/>
  <c r="B32" i="21"/>
  <c r="C32" i="21" s="1"/>
  <c r="G31" i="21"/>
  <c r="F31" i="21"/>
  <c r="E31" i="21"/>
  <c r="D31" i="21"/>
  <c r="B31" i="21"/>
  <c r="C31" i="21" s="1"/>
  <c r="G30" i="21"/>
  <c r="F30" i="21"/>
  <c r="E30" i="21"/>
  <c r="D30" i="21"/>
  <c r="B30" i="21"/>
  <c r="C30" i="21" s="1"/>
  <c r="G29" i="21"/>
  <c r="F29" i="21"/>
  <c r="E29" i="21"/>
  <c r="D29" i="21"/>
  <c r="B29" i="21"/>
  <c r="C29" i="21" s="1"/>
  <c r="G28" i="21"/>
  <c r="F28" i="21"/>
  <c r="E28" i="21"/>
  <c r="D28" i="21"/>
  <c r="B28" i="21"/>
  <c r="C28" i="21" s="1"/>
  <c r="G27" i="21"/>
  <c r="F27" i="21"/>
  <c r="E27" i="21"/>
  <c r="D27" i="21"/>
  <c r="B27" i="21"/>
  <c r="C27" i="21" s="1"/>
  <c r="G26" i="21"/>
  <c r="F26" i="21"/>
  <c r="E26" i="21"/>
  <c r="D26" i="21"/>
  <c r="B26" i="21"/>
  <c r="C26" i="21" s="1"/>
  <c r="G25" i="21"/>
  <c r="F25" i="21"/>
  <c r="E25" i="21"/>
  <c r="D25" i="21"/>
  <c r="B25" i="21"/>
  <c r="C25" i="21" s="1"/>
  <c r="G24" i="21"/>
  <c r="F24" i="21"/>
  <c r="E24" i="21"/>
  <c r="D24" i="21"/>
  <c r="B24" i="21"/>
  <c r="C24" i="21" s="1"/>
  <c r="G23" i="21"/>
  <c r="F23" i="21"/>
  <c r="E23" i="21"/>
  <c r="D23" i="21"/>
  <c r="B23" i="21"/>
  <c r="C23" i="21" s="1"/>
  <c r="G18" i="21"/>
  <c r="F18" i="21"/>
  <c r="E18" i="21"/>
  <c r="D18" i="21"/>
  <c r="B18" i="21"/>
  <c r="C18" i="21" s="1"/>
  <c r="G17" i="21"/>
  <c r="F17" i="21"/>
  <c r="E17" i="21"/>
  <c r="D17" i="21"/>
  <c r="B17" i="21"/>
  <c r="C17" i="21" s="1"/>
  <c r="G16" i="21"/>
  <c r="F16" i="21"/>
  <c r="E16" i="21"/>
  <c r="D16" i="21"/>
  <c r="B16" i="21"/>
  <c r="C16" i="21" s="1"/>
  <c r="G15" i="21"/>
  <c r="F15" i="21"/>
  <c r="E15" i="21"/>
  <c r="D15" i="21"/>
  <c r="B15" i="21"/>
  <c r="C15" i="21" s="1"/>
  <c r="G14" i="21"/>
  <c r="F14" i="21"/>
  <c r="E14" i="21"/>
  <c r="D14" i="21"/>
  <c r="B14" i="21"/>
  <c r="C14" i="21" s="1"/>
  <c r="G13" i="21"/>
  <c r="F13" i="21"/>
  <c r="E13" i="21"/>
  <c r="D13" i="21"/>
  <c r="B13" i="21"/>
  <c r="C13" i="21" s="1"/>
  <c r="G12" i="21"/>
  <c r="F12" i="21"/>
  <c r="E12" i="21"/>
  <c r="D12" i="21"/>
  <c r="B12" i="21"/>
  <c r="C12" i="21" s="1"/>
  <c r="G11" i="21"/>
  <c r="F11" i="21"/>
  <c r="E11" i="21"/>
  <c r="D11" i="21"/>
  <c r="B11" i="21"/>
  <c r="C11" i="21" s="1"/>
  <c r="G10" i="21"/>
  <c r="F10" i="21"/>
  <c r="E10" i="21"/>
  <c r="D10" i="21"/>
  <c r="B10" i="21"/>
  <c r="C10" i="21" s="1"/>
  <c r="G9" i="21"/>
  <c r="F9" i="21"/>
  <c r="E9" i="21"/>
  <c r="D9" i="21"/>
  <c r="B9" i="21"/>
  <c r="C9" i="21" s="1"/>
  <c r="G22" i="21"/>
  <c r="F22" i="21"/>
  <c r="E22" i="21"/>
  <c r="D22" i="21"/>
  <c r="B22" i="21"/>
  <c r="C22" i="21" s="1"/>
  <c r="G8" i="21"/>
  <c r="F8" i="21"/>
  <c r="E8" i="21"/>
  <c r="D8" i="21"/>
  <c r="B8" i="21"/>
  <c r="C8" i="21" s="1"/>
  <c r="G20" i="21"/>
  <c r="F20" i="21"/>
  <c r="E20" i="21"/>
  <c r="D20" i="21"/>
  <c r="B20" i="21"/>
  <c r="C20" i="21" s="1"/>
  <c r="G7" i="21"/>
  <c r="F7" i="21"/>
  <c r="E7" i="21"/>
  <c r="D7" i="21"/>
  <c r="B7" i="21"/>
  <c r="C7" i="21" s="1"/>
  <c r="G2" i="21"/>
  <c r="F2" i="21"/>
  <c r="E2" i="21"/>
  <c r="D2" i="21"/>
  <c r="B2" i="21"/>
  <c r="C2" i="21" s="1"/>
  <c r="G6" i="21"/>
  <c r="F6" i="21"/>
  <c r="E6" i="21"/>
  <c r="D6" i="21"/>
  <c r="B6" i="21"/>
  <c r="C6" i="21" s="1"/>
  <c r="G38" i="21"/>
  <c r="F38" i="21"/>
  <c r="E38" i="21"/>
  <c r="D38" i="21"/>
  <c r="B38" i="21"/>
  <c r="C38" i="21" s="1"/>
  <c r="G5" i="21"/>
  <c r="F5" i="21"/>
  <c r="E5" i="21"/>
  <c r="D5" i="21"/>
  <c r="B5" i="21"/>
  <c r="C5" i="21" s="1"/>
  <c r="G19" i="21"/>
  <c r="F19" i="21"/>
  <c r="E19" i="21"/>
  <c r="D19" i="21"/>
  <c r="B19" i="21"/>
  <c r="C19" i="21" s="1"/>
  <c r="G4" i="21"/>
  <c r="F4" i="21"/>
  <c r="E4" i="21"/>
  <c r="D4" i="21"/>
  <c r="B4" i="21"/>
  <c r="C4" i="21" s="1"/>
  <c r="G3" i="21"/>
  <c r="F3" i="21"/>
  <c r="E3" i="21"/>
  <c r="D3" i="21"/>
  <c r="B3" i="21"/>
  <c r="C3" i="21" s="1"/>
  <c r="G21" i="21"/>
  <c r="F21" i="21"/>
  <c r="E21" i="21"/>
  <c r="D21" i="21"/>
  <c r="B21" i="21"/>
  <c r="C21" i="21" s="1"/>
  <c r="F505" i="21"/>
  <c r="E505" i="21"/>
  <c r="D505" i="21"/>
  <c r="B505" i="21"/>
  <c r="C505" i="21" s="1"/>
  <c r="F504" i="21"/>
  <c r="E504" i="21"/>
  <c r="D504" i="21"/>
  <c r="B504" i="21"/>
  <c r="C504" i="21" s="1"/>
  <c r="F503" i="21"/>
  <c r="E503" i="21"/>
  <c r="D503" i="21"/>
  <c r="B503" i="21"/>
  <c r="C503" i="21" s="1"/>
  <c r="F502" i="21"/>
  <c r="E502" i="21"/>
  <c r="D502" i="21"/>
  <c r="B502" i="21"/>
  <c r="C502" i="21" s="1"/>
  <c r="F501" i="21"/>
  <c r="E501" i="21"/>
  <c r="D501" i="21"/>
  <c r="B501" i="21"/>
  <c r="C501" i="21" s="1"/>
  <c r="F500" i="21"/>
  <c r="E500" i="21"/>
  <c r="D500" i="21"/>
  <c r="B500" i="21"/>
  <c r="C500" i="21" s="1"/>
  <c r="F499" i="21"/>
  <c r="E499" i="21"/>
  <c r="D499" i="21"/>
  <c r="B499" i="21"/>
  <c r="C499" i="21" s="1"/>
  <c r="F498" i="21"/>
  <c r="E498" i="21"/>
  <c r="D498" i="21"/>
  <c r="B498" i="21"/>
  <c r="C498" i="21" s="1"/>
  <c r="H497" i="21"/>
  <c r="G497" i="21"/>
  <c r="F497" i="21"/>
  <c r="E497" i="21"/>
  <c r="D497" i="21"/>
  <c r="B497" i="21"/>
  <c r="C497" i="21" s="1"/>
  <c r="H496" i="21"/>
  <c r="G496" i="21"/>
  <c r="F496" i="21"/>
  <c r="E496" i="21"/>
  <c r="D496" i="21"/>
  <c r="B496" i="21"/>
  <c r="C496" i="21" s="1"/>
  <c r="H495" i="21"/>
  <c r="G495" i="21"/>
  <c r="F495" i="21"/>
  <c r="E495" i="21"/>
  <c r="D495" i="21"/>
  <c r="B495" i="21"/>
  <c r="C495" i="21" s="1"/>
  <c r="H494" i="21"/>
  <c r="G494" i="21"/>
  <c r="F494" i="21"/>
  <c r="E494" i="21"/>
  <c r="D494" i="21"/>
  <c r="B494" i="21"/>
  <c r="C494" i="21" s="1"/>
  <c r="H493" i="21"/>
  <c r="G493" i="21"/>
  <c r="F493" i="21"/>
  <c r="E493" i="21"/>
  <c r="D493" i="21"/>
  <c r="B493" i="21"/>
  <c r="C493" i="21" s="1"/>
  <c r="H492" i="21"/>
  <c r="G492" i="21"/>
  <c r="F492" i="21"/>
  <c r="E492" i="21"/>
  <c r="D492" i="21"/>
  <c r="B492" i="21"/>
  <c r="C492" i="21" s="1"/>
  <c r="H491" i="21"/>
  <c r="G491" i="21"/>
  <c r="F491" i="21"/>
  <c r="E491" i="21"/>
  <c r="D491" i="21"/>
  <c r="B491" i="21"/>
  <c r="C491" i="21" s="1"/>
  <c r="H490" i="21"/>
  <c r="G490" i="21"/>
  <c r="F490" i="21"/>
  <c r="E490" i="21"/>
  <c r="D490" i="21"/>
  <c r="B490" i="21"/>
  <c r="C490" i="21" s="1"/>
  <c r="H489" i="21"/>
  <c r="G489" i="21"/>
  <c r="F489" i="21"/>
  <c r="E489" i="21"/>
  <c r="D489" i="21"/>
  <c r="B489" i="21"/>
  <c r="C489" i="21" s="1"/>
  <c r="H488" i="21"/>
  <c r="G488" i="21"/>
  <c r="F488" i="21"/>
  <c r="E488" i="21"/>
  <c r="D488" i="21"/>
  <c r="B488" i="21"/>
  <c r="C488" i="21" s="1"/>
  <c r="H487" i="21"/>
  <c r="G487" i="21"/>
  <c r="F487" i="21"/>
  <c r="E487" i="21"/>
  <c r="D487" i="21"/>
  <c r="B487" i="21"/>
  <c r="C487" i="21" s="1"/>
  <c r="H486" i="21"/>
  <c r="G486" i="21"/>
  <c r="F486" i="21"/>
  <c r="E486" i="21"/>
  <c r="D486" i="21"/>
  <c r="B486" i="21"/>
  <c r="C486" i="21" s="1"/>
  <c r="H485" i="21"/>
  <c r="G485" i="21"/>
  <c r="F485" i="21"/>
  <c r="E485" i="21"/>
  <c r="D485" i="21"/>
  <c r="B485" i="21"/>
  <c r="C485" i="21" s="1"/>
  <c r="H484" i="21"/>
  <c r="G484" i="21"/>
  <c r="F484" i="21"/>
  <c r="E484" i="21"/>
  <c r="D484" i="21"/>
  <c r="B484" i="21"/>
  <c r="C484" i="21" s="1"/>
  <c r="H483" i="21"/>
  <c r="G483" i="21"/>
  <c r="F483" i="21"/>
  <c r="E483" i="21"/>
  <c r="D483" i="21"/>
  <c r="B483" i="21"/>
  <c r="C483" i="21" s="1"/>
  <c r="H482" i="21"/>
  <c r="G482" i="21"/>
  <c r="F482" i="21"/>
  <c r="E482" i="21"/>
  <c r="D482" i="21"/>
  <c r="B482" i="21"/>
  <c r="C482" i="21" s="1"/>
  <c r="H481" i="21"/>
  <c r="G481" i="21"/>
  <c r="F481" i="21"/>
  <c r="E481" i="21"/>
  <c r="D481" i="21"/>
  <c r="B481" i="21"/>
  <c r="C481" i="21" s="1"/>
  <c r="H480" i="21"/>
  <c r="G480" i="21"/>
  <c r="F480" i="21"/>
  <c r="E480" i="21"/>
  <c r="D480" i="21"/>
  <c r="B480" i="21"/>
  <c r="C480" i="21" s="1"/>
  <c r="H479" i="21"/>
  <c r="G479" i="21"/>
  <c r="F479" i="21"/>
  <c r="E479" i="21"/>
  <c r="D479" i="21"/>
  <c r="B479" i="21"/>
  <c r="C479" i="21" s="1"/>
  <c r="H478" i="21"/>
  <c r="G478" i="21"/>
  <c r="F478" i="21"/>
  <c r="E478" i="21"/>
  <c r="D478" i="21"/>
  <c r="B478" i="21"/>
  <c r="C478" i="21" s="1"/>
  <c r="H477" i="21"/>
  <c r="G477" i="21"/>
  <c r="F477" i="21"/>
  <c r="E477" i="21"/>
  <c r="D477" i="21"/>
  <c r="B477" i="21"/>
  <c r="C477" i="21" s="1"/>
  <c r="H476" i="21"/>
  <c r="G476" i="21"/>
  <c r="F476" i="21"/>
  <c r="E476" i="21"/>
  <c r="D476" i="21"/>
  <c r="B476" i="21"/>
  <c r="C476" i="21" s="1"/>
  <c r="H475" i="21"/>
  <c r="G475" i="21"/>
  <c r="F475" i="21"/>
  <c r="E475" i="21"/>
  <c r="D475" i="21"/>
  <c r="B475" i="21"/>
  <c r="C475" i="21" s="1"/>
  <c r="H474" i="21"/>
  <c r="G474" i="21"/>
  <c r="F474" i="21"/>
  <c r="E474" i="21"/>
  <c r="D474" i="21"/>
  <c r="B474" i="21"/>
  <c r="C474" i="21" s="1"/>
  <c r="H473" i="21"/>
  <c r="G473" i="21"/>
  <c r="F473" i="21"/>
  <c r="E473" i="21"/>
  <c r="D473" i="21"/>
  <c r="B473" i="21"/>
  <c r="C473" i="21" s="1"/>
  <c r="H472" i="21"/>
  <c r="G472" i="21"/>
  <c r="F472" i="21"/>
  <c r="E472" i="21"/>
  <c r="D472" i="21"/>
  <c r="B472" i="21"/>
  <c r="C472" i="21" s="1"/>
  <c r="H471" i="21"/>
  <c r="G471" i="21"/>
  <c r="F471" i="21"/>
  <c r="E471" i="21"/>
  <c r="D471" i="21"/>
  <c r="B471" i="21"/>
  <c r="C471" i="21" s="1"/>
  <c r="H470" i="21"/>
  <c r="G470" i="21"/>
  <c r="F470" i="21"/>
  <c r="E470" i="21"/>
  <c r="D470" i="21"/>
  <c r="B470" i="21"/>
  <c r="C470" i="21" s="1"/>
  <c r="H469" i="21"/>
  <c r="G469" i="21"/>
  <c r="F469" i="21"/>
  <c r="E469" i="21"/>
  <c r="D469" i="21"/>
  <c r="B469" i="21"/>
  <c r="C469" i="21" s="1"/>
  <c r="H468" i="21"/>
  <c r="G468" i="21"/>
  <c r="F468" i="21"/>
  <c r="E468" i="21"/>
  <c r="D468" i="21"/>
  <c r="B468" i="21"/>
  <c r="C468" i="21" s="1"/>
  <c r="H467" i="21"/>
  <c r="G467" i="21"/>
  <c r="F467" i="21"/>
  <c r="E467" i="21"/>
  <c r="D467" i="21"/>
  <c r="B467" i="21"/>
  <c r="C467" i="21" s="1"/>
  <c r="H466" i="21"/>
  <c r="G466" i="21"/>
  <c r="F466" i="21"/>
  <c r="E466" i="21"/>
  <c r="D466" i="21"/>
  <c r="B466" i="21"/>
  <c r="C466" i="21" s="1"/>
  <c r="H465" i="21"/>
  <c r="G465" i="21"/>
  <c r="F465" i="21"/>
  <c r="E465" i="21"/>
  <c r="D465" i="21"/>
  <c r="B465" i="21"/>
  <c r="C465" i="21" s="1"/>
  <c r="H464" i="21"/>
  <c r="G464" i="21"/>
  <c r="F464" i="21"/>
  <c r="E464" i="21"/>
  <c r="D464" i="21"/>
  <c r="B464" i="21"/>
  <c r="C464" i="21" s="1"/>
  <c r="H463" i="21"/>
  <c r="G463" i="21"/>
  <c r="F463" i="21"/>
  <c r="E463" i="21"/>
  <c r="D463" i="21"/>
  <c r="B463" i="21"/>
  <c r="C463" i="21" s="1"/>
  <c r="H462" i="21"/>
  <c r="G462" i="21"/>
  <c r="F462" i="21"/>
  <c r="E462" i="21"/>
  <c r="D462" i="21"/>
  <c r="B462" i="21"/>
  <c r="C462" i="21" s="1"/>
  <c r="H461" i="21"/>
  <c r="G461" i="21"/>
  <c r="F461" i="21"/>
  <c r="E461" i="21"/>
  <c r="D461" i="21"/>
  <c r="B461" i="21"/>
  <c r="C461" i="21" s="1"/>
  <c r="H460" i="21"/>
  <c r="G460" i="21"/>
  <c r="F460" i="21"/>
  <c r="E460" i="21"/>
  <c r="D460" i="21"/>
  <c r="B460" i="21"/>
  <c r="C460" i="21" s="1"/>
  <c r="H459" i="21"/>
  <c r="G459" i="21"/>
  <c r="F459" i="21"/>
  <c r="E459" i="21"/>
  <c r="D459" i="21"/>
  <c r="B459" i="21"/>
  <c r="C459" i="21" s="1"/>
  <c r="H458" i="21"/>
  <c r="G458" i="21"/>
  <c r="F458" i="21"/>
  <c r="E458" i="21"/>
  <c r="D458" i="21"/>
  <c r="B458" i="21"/>
  <c r="C458" i="21" s="1"/>
  <c r="H457" i="21"/>
  <c r="G457" i="21"/>
  <c r="F457" i="21"/>
  <c r="E457" i="21"/>
  <c r="D457" i="21"/>
  <c r="B457" i="21"/>
  <c r="C457" i="21" s="1"/>
  <c r="H456" i="21"/>
  <c r="G456" i="21"/>
  <c r="F456" i="21"/>
  <c r="E456" i="21"/>
  <c r="D456" i="21"/>
  <c r="B456" i="21"/>
  <c r="C456" i="21" s="1"/>
  <c r="H455" i="21"/>
  <c r="G455" i="21"/>
  <c r="F455" i="21"/>
  <c r="E455" i="21"/>
  <c r="D455" i="21"/>
  <c r="B455" i="21"/>
  <c r="C455" i="21" s="1"/>
  <c r="H454" i="21"/>
  <c r="G454" i="21"/>
  <c r="F454" i="21"/>
  <c r="E454" i="21"/>
  <c r="D454" i="21"/>
  <c r="B454" i="21"/>
  <c r="C454" i="21" s="1"/>
  <c r="H453" i="21"/>
  <c r="G453" i="21"/>
  <c r="F453" i="21"/>
  <c r="E453" i="21"/>
  <c r="D453" i="21"/>
  <c r="B453" i="21"/>
  <c r="C453" i="21" s="1"/>
  <c r="H452" i="21"/>
  <c r="G452" i="21"/>
  <c r="F452" i="21"/>
  <c r="E452" i="21"/>
  <c r="D452" i="21"/>
  <c r="B452" i="21"/>
  <c r="C452" i="21" s="1"/>
  <c r="H451" i="21"/>
  <c r="G451" i="21"/>
  <c r="F451" i="21"/>
  <c r="E451" i="21"/>
  <c r="D451" i="21"/>
  <c r="B451" i="21"/>
  <c r="C451" i="21" s="1"/>
  <c r="H450" i="21"/>
  <c r="G450" i="21"/>
  <c r="F450" i="21"/>
  <c r="E450" i="21"/>
  <c r="D450" i="21"/>
  <c r="B450" i="21"/>
  <c r="C450" i="21" s="1"/>
  <c r="H449" i="21"/>
  <c r="G449" i="21"/>
  <c r="F449" i="21"/>
  <c r="E449" i="21"/>
  <c r="D449" i="21"/>
  <c r="B449" i="21"/>
  <c r="C449" i="21" s="1"/>
  <c r="H448" i="21"/>
  <c r="G448" i="21"/>
  <c r="F448" i="21"/>
  <c r="E448" i="21"/>
  <c r="D448" i="21"/>
  <c r="B448" i="21"/>
  <c r="C448" i="21" s="1"/>
  <c r="H447" i="21"/>
  <c r="G447" i="21"/>
  <c r="F447" i="21"/>
  <c r="E447" i="21"/>
  <c r="D447" i="21"/>
  <c r="B447" i="21"/>
  <c r="C447" i="21" s="1"/>
  <c r="H446" i="21"/>
  <c r="G446" i="21"/>
  <c r="F446" i="21"/>
  <c r="E446" i="21"/>
  <c r="D446" i="21"/>
  <c r="B446" i="21"/>
  <c r="C446" i="21" s="1"/>
  <c r="H445" i="21"/>
  <c r="G445" i="21"/>
  <c r="F445" i="21"/>
  <c r="E445" i="21"/>
  <c r="D445" i="21"/>
  <c r="B445" i="21"/>
  <c r="C445" i="21" s="1"/>
  <c r="H444" i="21"/>
  <c r="G444" i="21"/>
  <c r="F444" i="21"/>
  <c r="E444" i="21"/>
  <c r="D444" i="21"/>
  <c r="B444" i="21"/>
  <c r="C444" i="21" s="1"/>
  <c r="H443" i="21"/>
  <c r="G443" i="21"/>
  <c r="F443" i="21"/>
  <c r="E443" i="21"/>
  <c r="D443" i="21"/>
  <c r="B443" i="21"/>
  <c r="C443" i="21" s="1"/>
  <c r="H442" i="21"/>
  <c r="G442" i="21"/>
  <c r="F442" i="21"/>
  <c r="E442" i="21"/>
  <c r="D442" i="21"/>
  <c r="B442" i="21"/>
  <c r="C442" i="21" s="1"/>
  <c r="H441" i="21"/>
  <c r="G441" i="21"/>
  <c r="F441" i="21"/>
  <c r="E441" i="21"/>
  <c r="D441" i="21"/>
  <c r="B441" i="21"/>
  <c r="C441" i="21" s="1"/>
  <c r="H440" i="21"/>
  <c r="G440" i="21"/>
  <c r="F440" i="21"/>
  <c r="E440" i="21"/>
  <c r="D440" i="21"/>
  <c r="B440" i="21"/>
  <c r="C440" i="21" s="1"/>
  <c r="H439" i="21"/>
  <c r="G439" i="21"/>
  <c r="F439" i="21"/>
  <c r="E439" i="21"/>
  <c r="D439" i="21"/>
  <c r="B439" i="21"/>
  <c r="C439" i="21" s="1"/>
  <c r="H438" i="21"/>
  <c r="G438" i="21"/>
  <c r="F438" i="21"/>
  <c r="E438" i="21"/>
  <c r="D438" i="21"/>
  <c r="B438" i="21"/>
  <c r="C438" i="21" s="1"/>
  <c r="H437" i="21"/>
  <c r="G437" i="21"/>
  <c r="F437" i="21"/>
  <c r="E437" i="21"/>
  <c r="D437" i="21"/>
  <c r="B437" i="21"/>
  <c r="C437" i="21" s="1"/>
  <c r="H436" i="21"/>
  <c r="G436" i="21"/>
  <c r="F436" i="21"/>
  <c r="E436" i="21"/>
  <c r="D436" i="21"/>
  <c r="B436" i="21"/>
  <c r="C436" i="21" s="1"/>
  <c r="H435" i="21"/>
  <c r="G435" i="21"/>
  <c r="F435" i="21"/>
  <c r="E435" i="21"/>
  <c r="D435" i="21"/>
  <c r="B435" i="21"/>
  <c r="C435" i="21" s="1"/>
  <c r="H434" i="21"/>
  <c r="G434" i="21"/>
  <c r="F434" i="21"/>
  <c r="E434" i="21"/>
  <c r="D434" i="21"/>
  <c r="B434" i="21"/>
  <c r="C434" i="21" s="1"/>
  <c r="H433" i="21"/>
  <c r="G433" i="21"/>
  <c r="F433" i="21"/>
  <c r="E433" i="21"/>
  <c r="D433" i="21"/>
  <c r="B433" i="21"/>
  <c r="C433" i="21" s="1"/>
  <c r="H432" i="21"/>
  <c r="G432" i="21"/>
  <c r="F432" i="21"/>
  <c r="E432" i="21"/>
  <c r="D432" i="21"/>
  <c r="B432" i="21"/>
  <c r="C432" i="21" s="1"/>
  <c r="H431" i="21"/>
  <c r="G431" i="21"/>
  <c r="F431" i="21"/>
  <c r="E431" i="21"/>
  <c r="D431" i="21"/>
  <c r="B431" i="21"/>
  <c r="C431" i="21" s="1"/>
  <c r="H430" i="21"/>
  <c r="G430" i="21"/>
  <c r="F430" i="21"/>
  <c r="E430" i="21"/>
  <c r="D430" i="21"/>
  <c r="B430" i="21"/>
  <c r="C430" i="21" s="1"/>
  <c r="H429" i="21"/>
  <c r="G429" i="21"/>
  <c r="F429" i="21"/>
  <c r="E429" i="21"/>
  <c r="D429" i="21"/>
  <c r="B429" i="21"/>
  <c r="C429" i="21" s="1"/>
  <c r="H428" i="21"/>
  <c r="G428" i="21"/>
  <c r="F428" i="21"/>
  <c r="E428" i="21"/>
  <c r="D428" i="21"/>
  <c r="B428" i="21"/>
  <c r="C428" i="21" s="1"/>
  <c r="H427" i="21"/>
  <c r="G427" i="21"/>
  <c r="F427" i="21"/>
  <c r="E427" i="21"/>
  <c r="D427" i="21"/>
  <c r="B427" i="21"/>
  <c r="C427" i="21" s="1"/>
  <c r="H426" i="21"/>
  <c r="G426" i="21"/>
  <c r="F426" i="21"/>
  <c r="E426" i="21"/>
  <c r="D426" i="21"/>
  <c r="B426" i="21"/>
  <c r="C426" i="21" s="1"/>
  <c r="H425" i="21"/>
  <c r="G425" i="21"/>
  <c r="F425" i="21"/>
  <c r="E425" i="21"/>
  <c r="D425" i="21"/>
  <c r="B425" i="21"/>
  <c r="C425" i="21" s="1"/>
  <c r="H424" i="21"/>
  <c r="G424" i="21"/>
  <c r="F424" i="21"/>
  <c r="E424" i="21"/>
  <c r="D424" i="21"/>
  <c r="B424" i="21"/>
  <c r="C424" i="21" s="1"/>
  <c r="H423" i="21"/>
  <c r="G423" i="21"/>
  <c r="F423" i="21"/>
  <c r="E423" i="21"/>
  <c r="D423" i="21"/>
  <c r="B423" i="21"/>
  <c r="C423" i="21" s="1"/>
  <c r="H422" i="21"/>
  <c r="G422" i="21"/>
  <c r="F422" i="21"/>
  <c r="E422" i="21"/>
  <c r="D422" i="21"/>
  <c r="B422" i="21"/>
  <c r="C422" i="21" s="1"/>
  <c r="H421" i="21"/>
  <c r="G421" i="21"/>
  <c r="F421" i="21"/>
  <c r="E421" i="21"/>
  <c r="D421" i="21"/>
  <c r="B421" i="21"/>
  <c r="C421" i="21" s="1"/>
  <c r="H420" i="21"/>
  <c r="G420" i="21"/>
  <c r="F420" i="21"/>
  <c r="E420" i="21"/>
  <c r="D420" i="21"/>
  <c r="B420" i="21"/>
  <c r="C420" i="21" s="1"/>
  <c r="H419" i="21"/>
  <c r="G419" i="21"/>
  <c r="F419" i="21"/>
  <c r="E419" i="21"/>
  <c r="D419" i="21"/>
  <c r="B419" i="21"/>
  <c r="C419" i="21" s="1"/>
  <c r="H418" i="21"/>
  <c r="G418" i="21"/>
  <c r="F418" i="21"/>
  <c r="E418" i="21"/>
  <c r="D418" i="21"/>
  <c r="B418" i="21"/>
  <c r="C418" i="21" s="1"/>
  <c r="H417" i="21"/>
  <c r="G417" i="21"/>
  <c r="F417" i="21"/>
  <c r="E417" i="21"/>
  <c r="D417" i="21"/>
  <c r="B417" i="21"/>
  <c r="C417" i="21" s="1"/>
  <c r="H416" i="21"/>
  <c r="G416" i="21"/>
  <c r="F416" i="21"/>
  <c r="E416" i="21"/>
  <c r="D416" i="21"/>
  <c r="B416" i="21"/>
  <c r="C416" i="21" s="1"/>
  <c r="H415" i="21"/>
  <c r="G415" i="21"/>
  <c r="F415" i="21"/>
  <c r="E415" i="21"/>
  <c r="D415" i="21"/>
  <c r="B415" i="21"/>
  <c r="C415" i="21" s="1"/>
  <c r="H414" i="21"/>
  <c r="G414" i="21"/>
  <c r="F414" i="21"/>
  <c r="E414" i="21"/>
  <c r="D414" i="21"/>
  <c r="B414" i="21"/>
  <c r="C414" i="21" s="1"/>
  <c r="H413" i="21"/>
  <c r="G413" i="21"/>
  <c r="F413" i="21"/>
  <c r="E413" i="21"/>
  <c r="D413" i="21"/>
  <c r="B413" i="21"/>
  <c r="C413" i="21" s="1"/>
  <c r="H412" i="21"/>
  <c r="G412" i="21"/>
  <c r="F412" i="21"/>
  <c r="E412" i="21"/>
  <c r="D412" i="21"/>
  <c r="B412" i="21"/>
  <c r="C412" i="21" s="1"/>
  <c r="H411" i="21"/>
  <c r="G411" i="21"/>
  <c r="F411" i="21"/>
  <c r="E411" i="21"/>
  <c r="D411" i="21"/>
  <c r="B411" i="21"/>
  <c r="C411" i="21" s="1"/>
  <c r="H410" i="21"/>
  <c r="G410" i="21"/>
  <c r="F410" i="21"/>
  <c r="E410" i="21"/>
  <c r="D410" i="21"/>
  <c r="B410" i="21"/>
  <c r="C410" i="21" s="1"/>
  <c r="H409" i="21"/>
  <c r="G409" i="21"/>
  <c r="F409" i="21"/>
  <c r="E409" i="21"/>
  <c r="D409" i="21"/>
  <c r="B409" i="21"/>
  <c r="C409" i="21" s="1"/>
  <c r="H408" i="21"/>
  <c r="G408" i="21"/>
  <c r="F408" i="21"/>
  <c r="E408" i="21"/>
  <c r="D408" i="21"/>
  <c r="B408" i="21"/>
  <c r="C408" i="21" s="1"/>
  <c r="H407" i="21"/>
  <c r="G407" i="21"/>
  <c r="F407" i="21"/>
  <c r="E407" i="21"/>
  <c r="D407" i="21"/>
  <c r="B407" i="21"/>
  <c r="C407" i="21" s="1"/>
  <c r="H406" i="21"/>
  <c r="G406" i="21"/>
  <c r="F406" i="21"/>
  <c r="E406" i="21"/>
  <c r="D406" i="21"/>
  <c r="B406" i="21"/>
  <c r="C406" i="21" s="1"/>
  <c r="H405" i="21"/>
  <c r="G405" i="21"/>
  <c r="F405" i="21"/>
  <c r="E405" i="21"/>
  <c r="D405" i="21"/>
  <c r="B405" i="21"/>
  <c r="C405" i="21" s="1"/>
  <c r="H404" i="21"/>
  <c r="G404" i="21"/>
  <c r="F404" i="21"/>
  <c r="E404" i="21"/>
  <c r="D404" i="21"/>
  <c r="B404" i="21"/>
  <c r="C404" i="21" s="1"/>
  <c r="H403" i="21"/>
  <c r="G403" i="21"/>
  <c r="F403" i="21"/>
  <c r="E403" i="21"/>
  <c r="D403" i="21"/>
  <c r="B403" i="21"/>
  <c r="C403" i="21" s="1"/>
  <c r="H402" i="21"/>
  <c r="G402" i="21"/>
  <c r="F402" i="21"/>
  <c r="E402" i="21"/>
  <c r="D402" i="21"/>
  <c r="B402" i="21"/>
  <c r="C402" i="21" s="1"/>
  <c r="H401" i="21"/>
  <c r="G401" i="21"/>
  <c r="F401" i="21"/>
  <c r="E401" i="21"/>
  <c r="D401" i="21"/>
  <c r="B401" i="21"/>
  <c r="C401" i="21" s="1"/>
  <c r="H400" i="21"/>
  <c r="G400" i="21"/>
  <c r="F400" i="21"/>
  <c r="E400" i="21"/>
  <c r="D400" i="21"/>
  <c r="B400" i="21"/>
  <c r="C400" i="21" s="1"/>
  <c r="H399" i="21"/>
  <c r="G399" i="21"/>
  <c r="F399" i="21"/>
  <c r="E399" i="21"/>
  <c r="D399" i="21"/>
  <c r="B399" i="21"/>
  <c r="C399" i="21" s="1"/>
  <c r="H398" i="21"/>
  <c r="G398" i="21"/>
  <c r="F398" i="21"/>
  <c r="E398" i="21"/>
  <c r="D398" i="21"/>
  <c r="B398" i="21"/>
  <c r="C398" i="21" s="1"/>
  <c r="H397" i="21"/>
  <c r="G397" i="21"/>
  <c r="F397" i="21"/>
  <c r="E397" i="21"/>
  <c r="D397" i="21"/>
  <c r="B397" i="21"/>
  <c r="C397" i="21" s="1"/>
  <c r="H396" i="21"/>
  <c r="G396" i="21"/>
  <c r="F396" i="21"/>
  <c r="E396" i="21"/>
  <c r="D396" i="21"/>
  <c r="B396" i="21"/>
  <c r="C396" i="21" s="1"/>
  <c r="H395" i="21"/>
  <c r="G395" i="21"/>
  <c r="F395" i="21"/>
  <c r="E395" i="21"/>
  <c r="D395" i="21"/>
  <c r="B395" i="21"/>
  <c r="C395" i="21" s="1"/>
  <c r="H394" i="21"/>
  <c r="G394" i="21"/>
  <c r="F394" i="21"/>
  <c r="E394" i="21"/>
  <c r="D394" i="21"/>
  <c r="B394" i="21"/>
  <c r="C394" i="21" s="1"/>
  <c r="H393" i="21"/>
  <c r="G393" i="21"/>
  <c r="F393" i="21"/>
  <c r="E393" i="21"/>
  <c r="D393" i="21"/>
  <c r="B393" i="21"/>
  <c r="C393" i="21" s="1"/>
  <c r="H392" i="21"/>
  <c r="G392" i="21"/>
  <c r="F392" i="21"/>
  <c r="E392" i="21"/>
  <c r="D392" i="21"/>
  <c r="B392" i="21"/>
  <c r="C392" i="21" s="1"/>
  <c r="H391" i="21"/>
  <c r="G391" i="21"/>
  <c r="F391" i="21"/>
  <c r="E391" i="21"/>
  <c r="D391" i="21"/>
  <c r="B391" i="21"/>
  <c r="C391" i="21" s="1"/>
  <c r="H390" i="21"/>
  <c r="G390" i="21"/>
  <c r="F390" i="21"/>
  <c r="E390" i="21"/>
  <c r="D390" i="21"/>
  <c r="B390" i="21"/>
  <c r="C390" i="21" s="1"/>
  <c r="H389" i="21"/>
  <c r="G389" i="21"/>
  <c r="F389" i="21"/>
  <c r="E389" i="21"/>
  <c r="D389" i="21"/>
  <c r="B389" i="21"/>
  <c r="C389" i="21" s="1"/>
  <c r="H388" i="21"/>
  <c r="G388" i="21"/>
  <c r="F388" i="21"/>
  <c r="E388" i="21"/>
  <c r="D388" i="21"/>
  <c r="B388" i="21"/>
  <c r="C388" i="21" s="1"/>
  <c r="H387" i="21"/>
  <c r="G387" i="21"/>
  <c r="F387" i="21"/>
  <c r="E387" i="21"/>
  <c r="D387" i="21"/>
  <c r="B387" i="21"/>
  <c r="C387" i="21" s="1"/>
  <c r="H386" i="21"/>
  <c r="G386" i="21"/>
  <c r="F386" i="21"/>
  <c r="E386" i="21"/>
  <c r="D386" i="21"/>
  <c r="B386" i="21"/>
  <c r="C386" i="21" s="1"/>
  <c r="H385" i="21"/>
  <c r="G385" i="21"/>
  <c r="F385" i="21"/>
  <c r="E385" i="21"/>
  <c r="D385" i="21"/>
  <c r="B385" i="21"/>
  <c r="C385" i="21" s="1"/>
  <c r="H384" i="21"/>
  <c r="G384" i="21"/>
  <c r="F384" i="21"/>
  <c r="E384" i="21"/>
  <c r="D384" i="21"/>
  <c r="B384" i="21"/>
  <c r="C384" i="21" s="1"/>
  <c r="H383" i="21"/>
  <c r="G383" i="21"/>
  <c r="F383" i="21"/>
  <c r="E383" i="21"/>
  <c r="D383" i="21"/>
  <c r="B383" i="21"/>
  <c r="C383" i="21" s="1"/>
  <c r="H382" i="21"/>
  <c r="G382" i="21"/>
  <c r="F382" i="21"/>
  <c r="E382" i="21"/>
  <c r="D382" i="21"/>
  <c r="B382" i="21"/>
  <c r="C382" i="21" s="1"/>
  <c r="H381" i="21"/>
  <c r="G381" i="21"/>
  <c r="F381" i="21"/>
  <c r="E381" i="21"/>
  <c r="D381" i="21"/>
  <c r="B381" i="21"/>
  <c r="C381" i="21" s="1"/>
  <c r="H380" i="21"/>
  <c r="G380" i="21"/>
  <c r="F380" i="21"/>
  <c r="E380" i="21"/>
  <c r="D380" i="21"/>
  <c r="B380" i="21"/>
  <c r="C380" i="21" s="1"/>
  <c r="H379" i="21"/>
  <c r="G379" i="21"/>
  <c r="F379" i="21"/>
  <c r="E379" i="21"/>
  <c r="D379" i="21"/>
  <c r="B379" i="21"/>
  <c r="C379" i="21" s="1"/>
  <c r="H378" i="21"/>
  <c r="G378" i="21"/>
  <c r="F378" i="21"/>
  <c r="E378" i="21"/>
  <c r="D378" i="21"/>
  <c r="B378" i="21"/>
  <c r="C378" i="21" s="1"/>
  <c r="H377" i="21"/>
  <c r="G377" i="21"/>
  <c r="F377" i="21"/>
  <c r="E377" i="21"/>
  <c r="D377" i="21"/>
  <c r="B377" i="21"/>
  <c r="C377" i="21" s="1"/>
  <c r="H376" i="21"/>
  <c r="G376" i="21"/>
  <c r="F376" i="21"/>
  <c r="E376" i="21"/>
  <c r="D376" i="21"/>
  <c r="B376" i="21"/>
  <c r="C376" i="21" s="1"/>
  <c r="H375" i="21"/>
  <c r="G375" i="21"/>
  <c r="F375" i="21"/>
  <c r="E375" i="21"/>
  <c r="D375" i="21"/>
  <c r="B375" i="21"/>
  <c r="C375" i="21" s="1"/>
  <c r="H374" i="21"/>
  <c r="G374" i="21"/>
  <c r="F374" i="21"/>
  <c r="E374" i="21"/>
  <c r="D374" i="21"/>
  <c r="B374" i="21"/>
  <c r="C374" i="21" s="1"/>
  <c r="H373" i="21"/>
  <c r="G373" i="21"/>
  <c r="F373" i="21"/>
  <c r="E373" i="21"/>
  <c r="D373" i="21"/>
  <c r="B373" i="21"/>
  <c r="C373" i="21" s="1"/>
  <c r="H372" i="21"/>
  <c r="G372" i="21"/>
  <c r="F372" i="21"/>
  <c r="E372" i="21"/>
  <c r="D372" i="21"/>
  <c r="B372" i="21"/>
  <c r="C372" i="21" s="1"/>
  <c r="H371" i="21"/>
  <c r="G371" i="21"/>
  <c r="F371" i="21"/>
  <c r="E371" i="21"/>
  <c r="D371" i="21"/>
  <c r="B371" i="21"/>
  <c r="C371" i="21" s="1"/>
  <c r="H370" i="21"/>
  <c r="G370" i="21"/>
  <c r="F370" i="21"/>
  <c r="E370" i="21"/>
  <c r="D370" i="21"/>
  <c r="B370" i="21"/>
  <c r="C370" i="21" s="1"/>
  <c r="H369" i="21"/>
  <c r="G369" i="21"/>
  <c r="F369" i="21"/>
  <c r="E369" i="21"/>
  <c r="D369" i="21"/>
  <c r="B369" i="21"/>
  <c r="C369" i="21" s="1"/>
  <c r="H368" i="21"/>
  <c r="G368" i="21"/>
  <c r="F368" i="21"/>
  <c r="E368" i="21"/>
  <c r="D368" i="21"/>
  <c r="B368" i="21"/>
  <c r="C368" i="21" s="1"/>
  <c r="H367" i="21"/>
  <c r="G367" i="21"/>
  <c r="F367" i="21"/>
  <c r="E367" i="21"/>
  <c r="D367" i="21"/>
  <c r="B367" i="21"/>
  <c r="C367" i="21" s="1"/>
  <c r="H366" i="21"/>
  <c r="G366" i="21"/>
  <c r="F366" i="21"/>
  <c r="E366" i="21"/>
  <c r="D366" i="21"/>
  <c r="B366" i="21"/>
  <c r="C366" i="21" s="1"/>
  <c r="H365" i="21"/>
  <c r="G365" i="21"/>
  <c r="F365" i="21"/>
  <c r="E365" i="21"/>
  <c r="D365" i="21"/>
  <c r="B365" i="21"/>
  <c r="C365" i="21" s="1"/>
  <c r="H364" i="21"/>
  <c r="G364" i="21"/>
  <c r="F364" i="21"/>
  <c r="E364" i="21"/>
  <c r="D364" i="21"/>
  <c r="B364" i="21"/>
  <c r="C364" i="21" s="1"/>
  <c r="H363" i="21"/>
  <c r="G363" i="21"/>
  <c r="F363" i="21"/>
  <c r="E363" i="21"/>
  <c r="D363" i="21"/>
  <c r="B363" i="21"/>
  <c r="C363" i="21" s="1"/>
  <c r="H362" i="21"/>
  <c r="G362" i="21"/>
  <c r="F362" i="21"/>
  <c r="E362" i="21"/>
  <c r="D362" i="21"/>
  <c r="B362" i="21"/>
  <c r="C362" i="21" s="1"/>
  <c r="H361" i="21"/>
  <c r="G361" i="21"/>
  <c r="F361" i="21"/>
  <c r="E361" i="21"/>
  <c r="D361" i="21"/>
  <c r="B361" i="21"/>
  <c r="C361" i="21" s="1"/>
  <c r="H360" i="21"/>
  <c r="G360" i="21"/>
  <c r="F360" i="21"/>
  <c r="E360" i="21"/>
  <c r="D360" i="21"/>
  <c r="B360" i="21"/>
  <c r="C360" i="21" s="1"/>
  <c r="H359" i="21"/>
  <c r="G359" i="21"/>
  <c r="F359" i="21"/>
  <c r="E359" i="21"/>
  <c r="D359" i="21"/>
  <c r="B359" i="21"/>
  <c r="C359" i="21" s="1"/>
  <c r="H358" i="21"/>
  <c r="G358" i="21"/>
  <c r="F358" i="21"/>
  <c r="E358" i="21"/>
  <c r="D358" i="21"/>
  <c r="B358" i="21"/>
  <c r="C358" i="21" s="1"/>
  <c r="H357" i="21"/>
  <c r="G357" i="21"/>
  <c r="F357" i="21"/>
  <c r="E357" i="21"/>
  <c r="D357" i="21"/>
  <c r="B357" i="21"/>
  <c r="C357" i="21" s="1"/>
  <c r="H356" i="21"/>
  <c r="G356" i="21"/>
  <c r="F356" i="21"/>
  <c r="E356" i="21"/>
  <c r="D356" i="21"/>
  <c r="B356" i="21"/>
  <c r="C356" i="21" s="1"/>
  <c r="H355" i="21"/>
  <c r="G355" i="21"/>
  <c r="F355" i="21"/>
  <c r="E355" i="21"/>
  <c r="D355" i="21"/>
  <c r="B355" i="21"/>
  <c r="C355" i="21" s="1"/>
  <c r="H354" i="21"/>
  <c r="G354" i="21"/>
  <c r="F354" i="21"/>
  <c r="E354" i="21"/>
  <c r="D354" i="21"/>
  <c r="B354" i="21"/>
  <c r="C354" i="21" s="1"/>
  <c r="H353" i="21"/>
  <c r="G353" i="21"/>
  <c r="F353" i="21"/>
  <c r="E353" i="21"/>
  <c r="D353" i="21"/>
  <c r="B353" i="21"/>
  <c r="C353" i="21" s="1"/>
  <c r="H352" i="21"/>
  <c r="G352" i="21"/>
  <c r="F352" i="21"/>
  <c r="E352" i="21"/>
  <c r="D352" i="21"/>
  <c r="B352" i="21"/>
  <c r="C352" i="21" s="1"/>
  <c r="H351" i="21"/>
  <c r="G351" i="21"/>
  <c r="F351" i="21"/>
  <c r="E351" i="21"/>
  <c r="D351" i="21"/>
  <c r="B351" i="21"/>
  <c r="C351" i="21" s="1"/>
  <c r="H350" i="21"/>
  <c r="G350" i="21"/>
  <c r="F350" i="21"/>
  <c r="E350" i="21"/>
  <c r="D350" i="21"/>
  <c r="B350" i="21"/>
  <c r="C350" i="21" s="1"/>
  <c r="H349" i="21"/>
  <c r="G349" i="21"/>
  <c r="F349" i="21"/>
  <c r="E349" i="21"/>
  <c r="D349" i="21"/>
  <c r="B349" i="21"/>
  <c r="C349" i="21" s="1"/>
  <c r="H348" i="21"/>
  <c r="G348" i="21"/>
  <c r="F348" i="21"/>
  <c r="E348" i="21"/>
  <c r="D348" i="21"/>
  <c r="B348" i="21"/>
  <c r="C348" i="21" s="1"/>
  <c r="H347" i="21"/>
  <c r="G347" i="21"/>
  <c r="F347" i="21"/>
  <c r="E347" i="21"/>
  <c r="D347" i="21"/>
  <c r="B347" i="21"/>
  <c r="C347" i="21" s="1"/>
  <c r="H346" i="21"/>
  <c r="G346" i="21"/>
  <c r="F346" i="21"/>
  <c r="E346" i="21"/>
  <c r="D346" i="21"/>
  <c r="B346" i="21"/>
  <c r="C346" i="21" s="1"/>
  <c r="H345" i="21"/>
  <c r="G345" i="21"/>
  <c r="F345" i="21"/>
  <c r="E345" i="21"/>
  <c r="D345" i="21"/>
  <c r="B345" i="21"/>
  <c r="C345" i="21" s="1"/>
  <c r="H344" i="21"/>
  <c r="G344" i="21"/>
  <c r="F344" i="21"/>
  <c r="E344" i="21"/>
  <c r="D344" i="21"/>
  <c r="B344" i="21"/>
  <c r="C344" i="21" s="1"/>
  <c r="H343" i="21"/>
  <c r="G343" i="21"/>
  <c r="F343" i="21"/>
  <c r="E343" i="21"/>
  <c r="D343" i="21"/>
  <c r="B343" i="21"/>
  <c r="C343" i="21" s="1"/>
  <c r="H342" i="21"/>
  <c r="G342" i="21"/>
  <c r="F342" i="21"/>
  <c r="E342" i="21"/>
  <c r="D342" i="21"/>
  <c r="B342" i="21"/>
  <c r="C342" i="21" s="1"/>
  <c r="H341" i="21"/>
  <c r="G341" i="21"/>
  <c r="F341" i="21"/>
  <c r="E341" i="21"/>
  <c r="D341" i="21"/>
  <c r="B341" i="21"/>
  <c r="C341" i="21" s="1"/>
  <c r="H340" i="21"/>
  <c r="G340" i="21"/>
  <c r="F340" i="21"/>
  <c r="E340" i="21"/>
  <c r="D340" i="21"/>
  <c r="B340" i="21"/>
  <c r="C340" i="21" s="1"/>
  <c r="H339" i="21"/>
  <c r="G339" i="21"/>
  <c r="F339" i="21"/>
  <c r="E339" i="21"/>
  <c r="D339" i="21"/>
  <c r="B339" i="21"/>
  <c r="C339" i="21" s="1"/>
  <c r="H338" i="21"/>
  <c r="G338" i="21"/>
  <c r="F338" i="21"/>
  <c r="E338" i="21"/>
  <c r="D338" i="21"/>
  <c r="B338" i="21"/>
  <c r="C338" i="21" s="1"/>
  <c r="H337" i="21"/>
  <c r="G337" i="21"/>
  <c r="F337" i="21"/>
  <c r="E337" i="21"/>
  <c r="D337" i="21"/>
  <c r="B337" i="21"/>
  <c r="C337" i="21" s="1"/>
  <c r="H336" i="21"/>
  <c r="G336" i="21"/>
  <c r="F336" i="21"/>
  <c r="E336" i="21"/>
  <c r="D336" i="21"/>
  <c r="B336" i="21"/>
  <c r="C336" i="21" s="1"/>
  <c r="H335" i="21"/>
  <c r="G335" i="21"/>
  <c r="F335" i="21"/>
  <c r="E335" i="21"/>
  <c r="D335" i="21"/>
  <c r="B335" i="21"/>
  <c r="C335" i="21" s="1"/>
  <c r="H334" i="21"/>
  <c r="G334" i="21"/>
  <c r="F334" i="21"/>
  <c r="E334" i="21"/>
  <c r="D334" i="21"/>
  <c r="B334" i="21"/>
  <c r="C334" i="21" s="1"/>
  <c r="H333" i="21"/>
  <c r="G333" i="21"/>
  <c r="F333" i="21"/>
  <c r="E333" i="21"/>
  <c r="D333" i="21"/>
  <c r="B333" i="21"/>
  <c r="C333" i="21" s="1"/>
  <c r="H332" i="21"/>
  <c r="G332" i="21"/>
  <c r="F332" i="21"/>
  <c r="E332" i="21"/>
  <c r="D332" i="21"/>
  <c r="B332" i="21"/>
  <c r="C332" i="21" s="1"/>
  <c r="H331" i="21"/>
  <c r="G331" i="21"/>
  <c r="F331" i="21"/>
  <c r="E331" i="21"/>
  <c r="D331" i="21"/>
  <c r="B331" i="21"/>
  <c r="C331" i="21" s="1"/>
  <c r="H330" i="21"/>
  <c r="G330" i="21"/>
  <c r="F330" i="21"/>
  <c r="E330" i="21"/>
  <c r="D330" i="21"/>
  <c r="B330" i="21"/>
  <c r="C330" i="21" s="1"/>
  <c r="H329" i="21"/>
  <c r="G329" i="21"/>
  <c r="F329" i="21"/>
  <c r="E329" i="21"/>
  <c r="D329" i="21"/>
  <c r="B329" i="21"/>
  <c r="C329" i="21" s="1"/>
  <c r="H328" i="21"/>
  <c r="G328" i="21"/>
  <c r="F328" i="21"/>
  <c r="E328" i="21"/>
  <c r="D328" i="21"/>
  <c r="B328" i="21"/>
  <c r="C328" i="21" s="1"/>
  <c r="H327" i="21"/>
  <c r="G327" i="21"/>
  <c r="F327" i="21"/>
  <c r="E327" i="21"/>
  <c r="D327" i="21"/>
  <c r="B327" i="21"/>
  <c r="C327" i="21" s="1"/>
  <c r="H326" i="21"/>
  <c r="G326" i="21"/>
  <c r="F326" i="21"/>
  <c r="E326" i="21"/>
  <c r="D326" i="21"/>
  <c r="B326" i="21"/>
  <c r="C326" i="21" s="1"/>
  <c r="H325" i="21"/>
  <c r="G325" i="21"/>
  <c r="F325" i="21"/>
  <c r="E325" i="21"/>
  <c r="D325" i="21"/>
  <c r="B325" i="21"/>
  <c r="C325" i="21" s="1"/>
  <c r="H324" i="21"/>
  <c r="G324" i="21"/>
  <c r="F324" i="21"/>
  <c r="E324" i="21"/>
  <c r="D324" i="21"/>
  <c r="B324" i="21"/>
  <c r="C324" i="21" s="1"/>
  <c r="H323" i="21"/>
  <c r="G323" i="21"/>
  <c r="F323" i="21"/>
  <c r="E323" i="21"/>
  <c r="D323" i="21"/>
  <c r="B323" i="21"/>
  <c r="C323" i="21" s="1"/>
  <c r="H322" i="21"/>
  <c r="G322" i="21"/>
  <c r="F322" i="21"/>
  <c r="E322" i="21"/>
  <c r="D322" i="21"/>
  <c r="B322" i="21"/>
  <c r="C322" i="21" s="1"/>
  <c r="H321" i="21"/>
  <c r="G321" i="21"/>
  <c r="F321" i="21"/>
  <c r="E321" i="21"/>
  <c r="D321" i="21"/>
  <c r="B321" i="21"/>
  <c r="C321" i="21" s="1"/>
  <c r="H320" i="21"/>
  <c r="G320" i="21"/>
  <c r="F320" i="21"/>
  <c r="E320" i="21"/>
  <c r="D320" i="21"/>
  <c r="B320" i="21"/>
  <c r="C320" i="21" s="1"/>
  <c r="H319" i="21"/>
  <c r="G319" i="21"/>
  <c r="F319" i="21"/>
  <c r="E319" i="21"/>
  <c r="D319" i="21"/>
  <c r="B319" i="21"/>
  <c r="C319" i="21" s="1"/>
  <c r="H318" i="21"/>
  <c r="G318" i="21"/>
  <c r="F318" i="21"/>
  <c r="E318" i="21"/>
  <c r="D318" i="21"/>
  <c r="B318" i="21"/>
  <c r="C318" i="21" s="1"/>
  <c r="H317" i="21"/>
  <c r="G317" i="21"/>
  <c r="F317" i="21"/>
  <c r="E317" i="21"/>
  <c r="D317" i="21"/>
  <c r="B317" i="21"/>
  <c r="C317" i="21" s="1"/>
  <c r="H316" i="21"/>
  <c r="G316" i="21"/>
  <c r="F316" i="21"/>
  <c r="E316" i="21"/>
  <c r="D316" i="21"/>
  <c r="B316" i="21"/>
  <c r="C316" i="21" s="1"/>
  <c r="H315" i="21"/>
  <c r="G315" i="21"/>
  <c r="F315" i="21"/>
  <c r="E315" i="21"/>
  <c r="D315" i="21"/>
  <c r="B315" i="21"/>
  <c r="C315" i="21" s="1"/>
  <c r="H314" i="21"/>
  <c r="G314" i="21"/>
  <c r="F314" i="21"/>
  <c r="E314" i="21"/>
  <c r="D314" i="21"/>
  <c r="B314" i="21"/>
  <c r="C314" i="21" s="1"/>
  <c r="H313" i="21"/>
  <c r="G313" i="21"/>
  <c r="F313" i="21"/>
  <c r="E313" i="21"/>
  <c r="D313" i="21"/>
  <c r="B313" i="21"/>
  <c r="C313" i="21" s="1"/>
  <c r="H312" i="21"/>
  <c r="G312" i="21"/>
  <c r="F312" i="21"/>
  <c r="E312" i="21"/>
  <c r="D312" i="21"/>
  <c r="B312" i="21"/>
  <c r="C312" i="21" s="1"/>
  <c r="H311" i="21"/>
  <c r="G311" i="21"/>
  <c r="F311" i="21"/>
  <c r="E311" i="21"/>
  <c r="D311" i="21"/>
  <c r="B311" i="21"/>
  <c r="C311" i="21" s="1"/>
  <c r="H310" i="21"/>
  <c r="G310" i="21"/>
  <c r="F310" i="21"/>
  <c r="E310" i="21"/>
  <c r="D310" i="21"/>
  <c r="B310" i="21"/>
  <c r="C310" i="21" s="1"/>
  <c r="H309" i="21"/>
  <c r="G309" i="21"/>
  <c r="F309" i="21"/>
  <c r="E309" i="21"/>
  <c r="D309" i="21"/>
  <c r="B309" i="21"/>
  <c r="C309" i="21" s="1"/>
  <c r="H308" i="21"/>
  <c r="G308" i="21"/>
  <c r="F308" i="21"/>
  <c r="E308" i="21"/>
  <c r="D308" i="21"/>
  <c r="B308" i="21"/>
  <c r="C308" i="21" s="1"/>
  <c r="H307" i="21"/>
  <c r="G307" i="21"/>
  <c r="F307" i="21"/>
  <c r="E307" i="21"/>
  <c r="D307" i="21"/>
  <c r="B307" i="21"/>
  <c r="C307" i="21" s="1"/>
  <c r="H306" i="21"/>
  <c r="G306" i="21"/>
  <c r="F306" i="21"/>
  <c r="E306" i="21"/>
  <c r="D306" i="21"/>
  <c r="B306" i="21"/>
  <c r="C306" i="21" s="1"/>
  <c r="H305" i="21"/>
  <c r="G305" i="21"/>
  <c r="F305" i="21"/>
  <c r="E305" i="21"/>
  <c r="D305" i="21"/>
  <c r="B305" i="21"/>
  <c r="C305" i="21" s="1"/>
  <c r="H304" i="21"/>
  <c r="G304" i="21"/>
  <c r="F304" i="21"/>
  <c r="E304" i="21"/>
  <c r="D304" i="21"/>
  <c r="B304" i="21"/>
  <c r="C304" i="21" s="1"/>
  <c r="H303" i="21"/>
  <c r="G303" i="21"/>
  <c r="F303" i="21"/>
  <c r="E303" i="21"/>
  <c r="D303" i="21"/>
  <c r="B303" i="21"/>
  <c r="C303" i="21" s="1"/>
  <c r="H302" i="21"/>
  <c r="G302" i="21"/>
  <c r="F302" i="21"/>
  <c r="E302" i="21"/>
  <c r="D302" i="21"/>
  <c r="B302" i="21"/>
  <c r="C302" i="21" s="1"/>
  <c r="H301" i="21"/>
  <c r="G301" i="21"/>
  <c r="F301" i="21"/>
  <c r="E301" i="21"/>
  <c r="D301" i="21"/>
  <c r="B301" i="21"/>
  <c r="C301" i="21" s="1"/>
  <c r="H300" i="21"/>
  <c r="G300" i="21"/>
  <c r="F300" i="21"/>
  <c r="E300" i="21"/>
  <c r="D300" i="21"/>
  <c r="B300" i="21"/>
  <c r="C300" i="21" s="1"/>
  <c r="H299" i="21"/>
  <c r="G299" i="21"/>
  <c r="F299" i="21"/>
  <c r="E299" i="21"/>
  <c r="D299" i="21"/>
  <c r="B299" i="21"/>
  <c r="C299" i="21" s="1"/>
  <c r="H298" i="21"/>
  <c r="G298" i="21"/>
  <c r="F298" i="21"/>
  <c r="E298" i="21"/>
  <c r="D298" i="21"/>
  <c r="B298" i="21"/>
  <c r="C298" i="21" s="1"/>
  <c r="H297" i="21"/>
  <c r="G297" i="21"/>
  <c r="F297" i="21"/>
  <c r="E297" i="21"/>
  <c r="D297" i="21"/>
  <c r="B297" i="21"/>
  <c r="C297" i="21" s="1"/>
  <c r="H296" i="21"/>
  <c r="G296" i="21"/>
  <c r="F296" i="21"/>
  <c r="E296" i="21"/>
  <c r="D296" i="21"/>
  <c r="B296" i="21"/>
  <c r="C296" i="21" s="1"/>
  <c r="H295" i="21"/>
  <c r="G295" i="21"/>
  <c r="F295" i="21"/>
  <c r="E295" i="21"/>
  <c r="D295" i="21"/>
  <c r="B295" i="21"/>
  <c r="C295" i="21" s="1"/>
  <c r="H294" i="21"/>
  <c r="G294" i="21"/>
  <c r="F294" i="21"/>
  <c r="E294" i="21"/>
  <c r="D294" i="21"/>
  <c r="B294" i="21"/>
  <c r="C294" i="21" s="1"/>
  <c r="H293" i="21"/>
  <c r="G293" i="21"/>
  <c r="F293" i="21"/>
  <c r="E293" i="21"/>
  <c r="D293" i="21"/>
  <c r="B293" i="21"/>
  <c r="C293" i="21" s="1"/>
  <c r="H292" i="21"/>
  <c r="G292" i="21"/>
  <c r="F292" i="21"/>
  <c r="E292" i="21"/>
  <c r="D292" i="21"/>
  <c r="B292" i="21"/>
  <c r="C292" i="21" s="1"/>
  <c r="H291" i="21"/>
  <c r="G291" i="21"/>
  <c r="F291" i="21"/>
  <c r="E291" i="21"/>
  <c r="D291" i="21"/>
  <c r="B291" i="21"/>
  <c r="C291" i="21" s="1"/>
  <c r="H290" i="21"/>
  <c r="G290" i="21"/>
  <c r="F290" i="21"/>
  <c r="E290" i="21"/>
  <c r="D290" i="21"/>
  <c r="B290" i="21"/>
  <c r="C290" i="21" s="1"/>
  <c r="H289" i="21"/>
  <c r="G289" i="21"/>
  <c r="F289" i="21"/>
  <c r="E289" i="21"/>
  <c r="D289" i="21"/>
  <c r="B289" i="21"/>
  <c r="C289" i="21" s="1"/>
  <c r="H288" i="21"/>
  <c r="G288" i="21"/>
  <c r="F288" i="21"/>
  <c r="E288" i="21"/>
  <c r="D288" i="21"/>
  <c r="B288" i="21"/>
  <c r="C288" i="21" s="1"/>
  <c r="H287" i="21"/>
  <c r="G287" i="21"/>
  <c r="F287" i="21"/>
  <c r="E287" i="21"/>
  <c r="D287" i="21"/>
  <c r="B287" i="21"/>
  <c r="C287" i="21" s="1"/>
  <c r="H286" i="21"/>
  <c r="G286" i="21"/>
  <c r="F286" i="21"/>
  <c r="E286" i="21"/>
  <c r="D286" i="21"/>
  <c r="B286" i="21"/>
  <c r="C286" i="21" s="1"/>
  <c r="H285" i="21"/>
  <c r="G285" i="21"/>
  <c r="F285" i="21"/>
  <c r="E285" i="21"/>
  <c r="D285" i="21"/>
  <c r="B285" i="21"/>
  <c r="C285" i="21" s="1"/>
  <c r="H284" i="21"/>
  <c r="G284" i="21"/>
  <c r="F284" i="21"/>
  <c r="E284" i="21"/>
  <c r="D284" i="21"/>
  <c r="B284" i="21"/>
  <c r="C284" i="21" s="1"/>
  <c r="H283" i="21"/>
  <c r="G283" i="21"/>
  <c r="F283" i="21"/>
  <c r="E283" i="21"/>
  <c r="D283" i="21"/>
  <c r="B283" i="21"/>
  <c r="C283" i="21" s="1"/>
  <c r="H282" i="21"/>
  <c r="G282" i="21"/>
  <c r="F282" i="21"/>
  <c r="E282" i="21"/>
  <c r="D282" i="21"/>
  <c r="B282" i="21"/>
  <c r="C282" i="21" s="1"/>
  <c r="H281" i="21"/>
  <c r="G281" i="21"/>
  <c r="F281" i="21"/>
  <c r="E281" i="21"/>
  <c r="D281" i="21"/>
  <c r="B281" i="21"/>
  <c r="C281" i="21" s="1"/>
  <c r="H280" i="21"/>
  <c r="G280" i="21"/>
  <c r="F280" i="21"/>
  <c r="E280" i="21"/>
  <c r="D280" i="21"/>
  <c r="B280" i="21"/>
  <c r="C280" i="21" s="1"/>
  <c r="H279" i="21"/>
  <c r="G279" i="21"/>
  <c r="F279" i="21"/>
  <c r="E279" i="21"/>
  <c r="D279" i="21"/>
  <c r="B279" i="21"/>
  <c r="C279" i="21" s="1"/>
  <c r="H278" i="21"/>
  <c r="G278" i="21"/>
  <c r="F278" i="21"/>
  <c r="E278" i="21"/>
  <c r="D278" i="21"/>
  <c r="B278" i="21"/>
  <c r="C278" i="21" s="1"/>
  <c r="H277" i="21"/>
  <c r="G277" i="21"/>
  <c r="F277" i="21"/>
  <c r="E277" i="21"/>
  <c r="D277" i="21"/>
  <c r="B277" i="21"/>
  <c r="C277" i="21" s="1"/>
  <c r="H276" i="21"/>
  <c r="G276" i="21"/>
  <c r="F276" i="21"/>
  <c r="E276" i="21"/>
  <c r="D276" i="21"/>
  <c r="B276" i="21"/>
  <c r="C276" i="21" s="1"/>
  <c r="H275" i="21"/>
  <c r="G275" i="21"/>
  <c r="F275" i="21"/>
  <c r="E275" i="21"/>
  <c r="D275" i="21"/>
  <c r="B275" i="21"/>
  <c r="C275" i="21" s="1"/>
  <c r="H274" i="21"/>
  <c r="G274" i="21"/>
  <c r="F274" i="21"/>
  <c r="E274" i="21"/>
  <c r="D274" i="21"/>
  <c r="B274" i="21"/>
  <c r="C274" i="21" s="1"/>
  <c r="H273" i="21"/>
  <c r="G273" i="21"/>
  <c r="F273" i="21"/>
  <c r="E273" i="21"/>
  <c r="D273" i="21"/>
  <c r="B273" i="21"/>
  <c r="C273" i="21" s="1"/>
  <c r="H272" i="21"/>
  <c r="G272" i="21"/>
  <c r="F272" i="21"/>
  <c r="E272" i="21"/>
  <c r="D272" i="21"/>
  <c r="B272" i="21"/>
  <c r="C272" i="21" s="1"/>
  <c r="H271" i="21"/>
  <c r="G271" i="21"/>
  <c r="F271" i="21"/>
  <c r="E271" i="21"/>
  <c r="D271" i="21"/>
  <c r="B271" i="21"/>
  <c r="C271" i="21" s="1"/>
  <c r="H270" i="21"/>
  <c r="G270" i="21"/>
  <c r="F270" i="21"/>
  <c r="E270" i="21"/>
  <c r="D270" i="21"/>
  <c r="B270" i="21"/>
  <c r="C270" i="21" s="1"/>
  <c r="H269" i="21"/>
  <c r="G269" i="21"/>
  <c r="F269" i="21"/>
  <c r="E269" i="21"/>
  <c r="D269" i="21"/>
  <c r="B269" i="21"/>
  <c r="C269" i="21" s="1"/>
  <c r="H268" i="21"/>
  <c r="G268" i="21"/>
  <c r="F268" i="21"/>
  <c r="E268" i="21"/>
  <c r="D268" i="21"/>
  <c r="B268" i="21"/>
  <c r="C268" i="21" s="1"/>
  <c r="H267" i="21"/>
  <c r="G267" i="21"/>
  <c r="F267" i="21"/>
  <c r="E267" i="21"/>
  <c r="D267" i="21"/>
  <c r="B267" i="21"/>
  <c r="C267" i="21" s="1"/>
  <c r="H266" i="21"/>
  <c r="G266" i="21"/>
  <c r="F266" i="21"/>
  <c r="E266" i="21"/>
  <c r="D266" i="21"/>
  <c r="B266" i="21"/>
  <c r="C266" i="21" s="1"/>
  <c r="H265" i="21"/>
  <c r="G265" i="21"/>
  <c r="F265" i="21"/>
  <c r="E265" i="21"/>
  <c r="D265" i="21"/>
  <c r="B265" i="21"/>
  <c r="C265" i="21" s="1"/>
  <c r="H264" i="21"/>
  <c r="G264" i="21"/>
  <c r="F264" i="21"/>
  <c r="E264" i="21"/>
  <c r="D264" i="21"/>
  <c r="B264" i="21"/>
  <c r="C264" i="21" s="1"/>
  <c r="H263" i="21"/>
  <c r="G263" i="21"/>
  <c r="F263" i="21"/>
  <c r="E263" i="21"/>
  <c r="D263" i="21"/>
  <c r="B263" i="21"/>
  <c r="C263" i="21" s="1"/>
  <c r="H262" i="21"/>
  <c r="G262" i="21"/>
  <c r="F262" i="21"/>
  <c r="E262" i="21"/>
  <c r="D262" i="21"/>
  <c r="B262" i="21"/>
  <c r="C262" i="21" s="1"/>
  <c r="H261" i="21"/>
  <c r="G261" i="21"/>
  <c r="F261" i="21"/>
  <c r="E261" i="21"/>
  <c r="D261" i="21"/>
  <c r="B261" i="21"/>
  <c r="C261" i="21" s="1"/>
  <c r="H260" i="21"/>
  <c r="G260" i="21"/>
  <c r="F260" i="21"/>
  <c r="E260" i="21"/>
  <c r="D260" i="21"/>
  <c r="B260" i="21"/>
  <c r="C260" i="21" s="1"/>
  <c r="H259" i="21"/>
  <c r="G259" i="21"/>
  <c r="F259" i="21"/>
  <c r="E259" i="21"/>
  <c r="D259" i="21"/>
  <c r="B259" i="21"/>
  <c r="C259" i="21" s="1"/>
  <c r="H258" i="21"/>
  <c r="G258" i="21"/>
  <c r="F258" i="21"/>
  <c r="E258" i="21"/>
  <c r="D258" i="21"/>
  <c r="B258" i="21"/>
  <c r="C258" i="21" s="1"/>
  <c r="H257" i="21"/>
  <c r="G257" i="21"/>
  <c r="F257" i="21"/>
  <c r="E257" i="21"/>
  <c r="D257" i="21"/>
  <c r="B257" i="21"/>
  <c r="C257" i="21" s="1"/>
  <c r="H256" i="21"/>
  <c r="G256" i="21"/>
  <c r="F256" i="21"/>
  <c r="E256" i="21"/>
  <c r="D256" i="21"/>
  <c r="B256" i="21"/>
  <c r="C256" i="21" s="1"/>
  <c r="H255" i="21"/>
  <c r="G255" i="21"/>
  <c r="F255" i="21"/>
  <c r="E255" i="21"/>
  <c r="D255" i="21"/>
  <c r="B255" i="21"/>
  <c r="C255" i="21" s="1"/>
  <c r="H254" i="21"/>
  <c r="G254" i="21"/>
  <c r="F254" i="21"/>
  <c r="E254" i="21"/>
  <c r="D254" i="21"/>
  <c r="B254" i="21"/>
  <c r="C254" i="21" s="1"/>
  <c r="H253" i="21"/>
  <c r="G253" i="21"/>
  <c r="F253" i="21"/>
  <c r="E253" i="21"/>
  <c r="D253" i="21"/>
  <c r="B253" i="21"/>
  <c r="C253" i="21" s="1"/>
  <c r="H252" i="21"/>
  <c r="G252" i="21"/>
  <c r="F252" i="21"/>
  <c r="E252" i="21"/>
  <c r="D252" i="21"/>
  <c r="B252" i="21"/>
  <c r="C252" i="21" s="1"/>
  <c r="H251" i="21"/>
  <c r="G251" i="21"/>
  <c r="F251" i="21"/>
  <c r="E251" i="21"/>
  <c r="D251" i="21"/>
  <c r="B251" i="21"/>
  <c r="C251" i="21" s="1"/>
  <c r="H250" i="21"/>
  <c r="G250" i="21"/>
  <c r="F250" i="21"/>
  <c r="E250" i="21"/>
  <c r="D250" i="21"/>
  <c r="B250" i="21"/>
  <c r="C250" i="21" s="1"/>
  <c r="H249" i="21"/>
  <c r="G249" i="21"/>
  <c r="F249" i="21"/>
  <c r="E249" i="21"/>
  <c r="D249" i="21"/>
  <c r="B249" i="21"/>
  <c r="C249" i="21" s="1"/>
  <c r="H248" i="21"/>
  <c r="G248" i="21"/>
  <c r="F248" i="21"/>
  <c r="E248" i="21"/>
  <c r="D248" i="21"/>
  <c r="B248" i="21"/>
  <c r="C248" i="21" s="1"/>
  <c r="H247" i="21"/>
  <c r="G247" i="21"/>
  <c r="F247" i="21"/>
  <c r="E247" i="21"/>
  <c r="D247" i="21"/>
  <c r="B247" i="21"/>
  <c r="C247" i="21" s="1"/>
  <c r="H246" i="21"/>
  <c r="G246" i="21"/>
  <c r="F246" i="21"/>
  <c r="E246" i="21"/>
  <c r="D246" i="21"/>
  <c r="B246" i="21"/>
  <c r="C246" i="21" s="1"/>
  <c r="H245" i="21"/>
  <c r="G245" i="21"/>
  <c r="F245" i="21"/>
  <c r="E245" i="21"/>
  <c r="D245" i="21"/>
  <c r="B245" i="21"/>
  <c r="C245" i="21" s="1"/>
  <c r="H244" i="21"/>
  <c r="G244" i="21"/>
  <c r="F244" i="21"/>
  <c r="E244" i="21"/>
  <c r="D244" i="21"/>
  <c r="B244" i="21"/>
  <c r="C244" i="21" s="1"/>
  <c r="H243" i="21"/>
  <c r="G243" i="21"/>
  <c r="F243" i="21"/>
  <c r="E243" i="21"/>
  <c r="D243" i="21"/>
  <c r="B243" i="21"/>
  <c r="C243" i="21" s="1"/>
  <c r="H242" i="21"/>
  <c r="G242" i="21"/>
  <c r="F242" i="21"/>
  <c r="E242" i="21"/>
  <c r="D242" i="21"/>
  <c r="B242" i="21"/>
  <c r="C242" i="21" s="1"/>
  <c r="H241" i="21"/>
  <c r="G241" i="21"/>
  <c r="F241" i="21"/>
  <c r="E241" i="21"/>
  <c r="D241" i="21"/>
  <c r="B241" i="21"/>
  <c r="C241" i="21" s="1"/>
  <c r="H240" i="21"/>
  <c r="G240" i="21"/>
  <c r="F240" i="21"/>
  <c r="E240" i="21"/>
  <c r="D240" i="21"/>
  <c r="B240" i="21"/>
  <c r="C240" i="21" s="1"/>
  <c r="H239" i="21"/>
  <c r="G239" i="21"/>
  <c r="F239" i="21"/>
  <c r="E239" i="21"/>
  <c r="D239" i="21"/>
  <c r="B239" i="21"/>
  <c r="C239" i="21" s="1"/>
  <c r="H238" i="21"/>
  <c r="G238" i="21"/>
  <c r="F238" i="21"/>
  <c r="E238" i="21"/>
  <c r="D238" i="21"/>
  <c r="B238" i="21"/>
  <c r="C238" i="21" s="1"/>
  <c r="H237" i="21"/>
  <c r="G237" i="21"/>
  <c r="F237" i="21"/>
  <c r="E237" i="21"/>
  <c r="D237" i="21"/>
  <c r="B237" i="21"/>
  <c r="C237" i="21" s="1"/>
  <c r="H236" i="21"/>
  <c r="G236" i="21"/>
  <c r="F236" i="21"/>
  <c r="E236" i="21"/>
  <c r="D236" i="21"/>
  <c r="B236" i="21"/>
  <c r="C236" i="21" s="1"/>
  <c r="H235" i="21"/>
  <c r="G235" i="21"/>
  <c r="F235" i="21"/>
  <c r="E235" i="21"/>
  <c r="D235" i="21"/>
  <c r="B235" i="21"/>
  <c r="C235" i="21" s="1"/>
  <c r="H234" i="21"/>
  <c r="G234" i="21"/>
  <c r="F234" i="21"/>
  <c r="E234" i="21"/>
  <c r="D234" i="21"/>
  <c r="B234" i="21"/>
  <c r="C234" i="21" s="1"/>
  <c r="H233" i="21"/>
  <c r="G233" i="21"/>
  <c r="F233" i="21"/>
  <c r="E233" i="21"/>
  <c r="D233" i="21"/>
  <c r="B233" i="21"/>
  <c r="C233" i="21" s="1"/>
  <c r="H232" i="21"/>
  <c r="G232" i="21"/>
  <c r="F232" i="21"/>
  <c r="E232" i="21"/>
  <c r="D232" i="21"/>
  <c r="B232" i="21"/>
  <c r="C232" i="21" s="1"/>
  <c r="H231" i="21"/>
  <c r="G231" i="21"/>
  <c r="F231" i="21"/>
  <c r="E231" i="21"/>
  <c r="D231" i="21"/>
  <c r="B231" i="21"/>
  <c r="C231" i="21" s="1"/>
  <c r="H230" i="21"/>
  <c r="G230" i="21"/>
  <c r="F230" i="21"/>
  <c r="E230" i="21"/>
  <c r="D230" i="21"/>
  <c r="B230" i="21"/>
  <c r="C230" i="21" s="1"/>
  <c r="H229" i="21"/>
  <c r="G229" i="21"/>
  <c r="F229" i="21"/>
  <c r="E229" i="21"/>
  <c r="D229" i="21"/>
  <c r="B229" i="21"/>
  <c r="C229" i="21" s="1"/>
  <c r="H228" i="21"/>
  <c r="G228" i="21"/>
  <c r="F228" i="21"/>
  <c r="E228" i="21"/>
  <c r="D228" i="21"/>
  <c r="B228" i="21"/>
  <c r="C228" i="21" s="1"/>
  <c r="H227" i="21"/>
  <c r="G227" i="21"/>
  <c r="F227" i="21"/>
  <c r="E227" i="21"/>
  <c r="D227" i="21"/>
  <c r="B227" i="21"/>
  <c r="C227" i="21" s="1"/>
  <c r="H226" i="21"/>
  <c r="G226" i="21"/>
  <c r="F226" i="21"/>
  <c r="E226" i="21"/>
  <c r="D226" i="21"/>
  <c r="B226" i="21"/>
  <c r="C226" i="21" s="1"/>
  <c r="H225" i="21"/>
  <c r="G225" i="21"/>
  <c r="F225" i="21"/>
  <c r="E225" i="21"/>
  <c r="D225" i="21"/>
  <c r="B225" i="21"/>
  <c r="C225" i="21" s="1"/>
  <c r="H224" i="21"/>
  <c r="G224" i="21"/>
  <c r="F224" i="21"/>
  <c r="E224" i="21"/>
  <c r="D224" i="21"/>
  <c r="B224" i="21"/>
  <c r="C224" i="21" s="1"/>
  <c r="H223" i="21"/>
  <c r="G223" i="21"/>
  <c r="F223" i="21"/>
  <c r="E223" i="21"/>
  <c r="D223" i="21"/>
  <c r="B223" i="21"/>
  <c r="C223" i="21" s="1"/>
  <c r="H222" i="21"/>
  <c r="G222" i="21"/>
  <c r="F222" i="21"/>
  <c r="E222" i="21"/>
  <c r="D222" i="21"/>
  <c r="B222" i="21"/>
  <c r="C222" i="21" s="1"/>
  <c r="H221" i="21"/>
  <c r="G221" i="21"/>
  <c r="F221" i="21"/>
  <c r="E221" i="21"/>
  <c r="D221" i="21"/>
  <c r="B221" i="21"/>
  <c r="C221" i="21" s="1"/>
  <c r="H220" i="21"/>
  <c r="G220" i="21"/>
  <c r="F220" i="21"/>
  <c r="E220" i="21"/>
  <c r="D220" i="21"/>
  <c r="B220" i="21"/>
  <c r="C220" i="21" s="1"/>
  <c r="H219" i="21"/>
  <c r="G219" i="21"/>
  <c r="F219" i="21"/>
  <c r="E219" i="21"/>
  <c r="D219" i="21"/>
  <c r="B219" i="21"/>
  <c r="C219" i="21" s="1"/>
  <c r="H218" i="21"/>
  <c r="G218" i="21"/>
  <c r="F218" i="21"/>
  <c r="E218" i="21"/>
  <c r="D218" i="21"/>
  <c r="B218" i="21"/>
  <c r="C218" i="21" s="1"/>
  <c r="H217" i="21"/>
  <c r="G217" i="21"/>
  <c r="F217" i="21"/>
  <c r="E217" i="21"/>
  <c r="D217" i="21"/>
  <c r="B217" i="21"/>
  <c r="C217" i="21" s="1"/>
  <c r="H216" i="21"/>
  <c r="G216" i="21"/>
  <c r="F216" i="21"/>
  <c r="E216" i="21"/>
  <c r="D216" i="21"/>
  <c r="B216" i="21"/>
  <c r="C216" i="21" s="1"/>
  <c r="H215" i="21"/>
  <c r="G215" i="21"/>
  <c r="F215" i="21"/>
  <c r="E215" i="21"/>
  <c r="D215" i="21"/>
  <c r="B215" i="21"/>
  <c r="C215" i="21" s="1"/>
  <c r="H214" i="21"/>
  <c r="G214" i="21"/>
  <c r="F214" i="21"/>
  <c r="E214" i="21"/>
  <c r="D214" i="21"/>
  <c r="B214" i="21"/>
  <c r="C214" i="21" s="1"/>
  <c r="H213" i="21"/>
  <c r="G213" i="21"/>
  <c r="F213" i="21"/>
  <c r="E213" i="21"/>
  <c r="D213" i="21"/>
  <c r="B213" i="21"/>
  <c r="C213" i="21" s="1"/>
  <c r="H212" i="21"/>
  <c r="G212" i="21"/>
  <c r="F212" i="21"/>
  <c r="E212" i="21"/>
  <c r="D212" i="21"/>
  <c r="B212" i="21"/>
  <c r="C212" i="21" s="1"/>
  <c r="H211" i="21"/>
  <c r="G211" i="21"/>
  <c r="F211" i="21"/>
  <c r="E211" i="21"/>
  <c r="D211" i="21"/>
  <c r="B211" i="21"/>
  <c r="C211" i="21" s="1"/>
  <c r="H210" i="21"/>
  <c r="G210" i="21"/>
  <c r="F210" i="21"/>
  <c r="E210" i="21"/>
  <c r="D210" i="21"/>
  <c r="B210" i="21"/>
  <c r="C210" i="21" s="1"/>
  <c r="H209" i="21"/>
  <c r="G209" i="21"/>
  <c r="F209" i="21"/>
  <c r="E209" i="21"/>
  <c r="D209" i="21"/>
  <c r="B209" i="21"/>
  <c r="C209" i="21" s="1"/>
  <c r="H208" i="21"/>
  <c r="G208" i="21"/>
  <c r="F208" i="21"/>
  <c r="E208" i="21"/>
  <c r="D208" i="21"/>
  <c r="B208" i="21"/>
  <c r="C208" i="21" s="1"/>
  <c r="H207" i="21"/>
  <c r="G207" i="21"/>
  <c r="F207" i="21"/>
  <c r="E207" i="21"/>
  <c r="D207" i="21"/>
  <c r="B207" i="21"/>
  <c r="C207" i="21" s="1"/>
  <c r="H206" i="21"/>
  <c r="G206" i="21"/>
  <c r="F206" i="21"/>
  <c r="E206" i="21"/>
  <c r="D206" i="21"/>
  <c r="B206" i="21"/>
  <c r="C206" i="21" s="1"/>
  <c r="H205" i="21"/>
  <c r="G205" i="21"/>
  <c r="F205" i="21"/>
  <c r="E205" i="21"/>
  <c r="D205" i="21"/>
  <c r="B205" i="21"/>
  <c r="C205" i="21" s="1"/>
  <c r="H204" i="21"/>
  <c r="G204" i="21"/>
  <c r="F204" i="21"/>
  <c r="E204" i="21"/>
  <c r="D204" i="21"/>
  <c r="B204" i="21"/>
  <c r="C204" i="21" s="1"/>
  <c r="H203" i="21"/>
  <c r="G203" i="21"/>
  <c r="F203" i="21"/>
  <c r="E203" i="21"/>
  <c r="D203" i="21"/>
  <c r="B203" i="21"/>
  <c r="C203" i="21" s="1"/>
  <c r="H202" i="21"/>
  <c r="G202" i="21"/>
  <c r="F202" i="21"/>
  <c r="E202" i="21"/>
  <c r="D202" i="21"/>
  <c r="B202" i="21"/>
  <c r="C202" i="21" s="1"/>
  <c r="H201" i="21"/>
  <c r="G201" i="21"/>
  <c r="F201" i="21"/>
  <c r="E201" i="21"/>
  <c r="D201" i="21"/>
  <c r="B201" i="21"/>
  <c r="C201" i="21" s="1"/>
  <c r="H200" i="21"/>
  <c r="G200" i="21"/>
  <c r="F200" i="21"/>
  <c r="E200" i="21"/>
  <c r="D200" i="21"/>
  <c r="B200" i="21"/>
  <c r="C200" i="21" s="1"/>
  <c r="H199" i="21"/>
  <c r="G199" i="21"/>
  <c r="F199" i="21"/>
  <c r="E199" i="21"/>
  <c r="D199" i="21"/>
  <c r="B199" i="21"/>
  <c r="C199" i="21" s="1"/>
  <c r="H198" i="21"/>
  <c r="G198" i="21"/>
  <c r="F198" i="21"/>
  <c r="E198" i="21"/>
  <c r="D198" i="21"/>
  <c r="B198" i="21"/>
  <c r="C198" i="21" s="1"/>
  <c r="H197" i="21"/>
  <c r="G197" i="21"/>
  <c r="F197" i="21"/>
  <c r="E197" i="21"/>
  <c r="D197" i="21"/>
  <c r="B197" i="21"/>
  <c r="C197" i="21" s="1"/>
  <c r="H196" i="21"/>
  <c r="G196" i="21"/>
  <c r="F196" i="21"/>
  <c r="E196" i="21"/>
  <c r="D196" i="21"/>
  <c r="B196" i="21"/>
  <c r="C196" i="21" s="1"/>
  <c r="H195" i="21"/>
  <c r="G195" i="21"/>
  <c r="F195" i="21"/>
  <c r="E195" i="21"/>
  <c r="D195" i="21"/>
  <c r="B195" i="21"/>
  <c r="C195" i="21" s="1"/>
  <c r="H194" i="21"/>
  <c r="G194" i="21"/>
  <c r="F194" i="21"/>
  <c r="E194" i="21"/>
  <c r="D194" i="21"/>
  <c r="B194" i="21"/>
  <c r="C194" i="21" s="1"/>
  <c r="H193" i="21"/>
  <c r="G193" i="21"/>
  <c r="F193" i="21"/>
  <c r="E193" i="21"/>
  <c r="D193" i="21"/>
  <c r="B193" i="21"/>
  <c r="C193" i="21" s="1"/>
  <c r="H192" i="21"/>
  <c r="G192" i="21"/>
  <c r="F192" i="21"/>
  <c r="E192" i="21"/>
  <c r="D192" i="21"/>
  <c r="B192" i="21"/>
  <c r="C192" i="21" s="1"/>
  <c r="H191" i="21"/>
  <c r="G191" i="21"/>
  <c r="F191" i="21"/>
  <c r="E191" i="21"/>
  <c r="D191" i="21"/>
  <c r="B191" i="21"/>
  <c r="C191" i="21" s="1"/>
  <c r="H190" i="21"/>
  <c r="G190" i="21"/>
  <c r="F190" i="21"/>
  <c r="E190" i="21"/>
  <c r="D190" i="21"/>
  <c r="B190" i="21"/>
  <c r="C190" i="21" s="1"/>
  <c r="H189" i="21"/>
  <c r="G189" i="21"/>
  <c r="F189" i="21"/>
  <c r="E189" i="21"/>
  <c r="D189" i="21"/>
  <c r="B189" i="21"/>
  <c r="C189" i="21" s="1"/>
  <c r="H188" i="21"/>
  <c r="G188" i="21"/>
  <c r="F188" i="21"/>
  <c r="E188" i="21"/>
  <c r="D188" i="21"/>
  <c r="B188" i="21"/>
  <c r="C188" i="21" s="1"/>
  <c r="H187" i="21"/>
  <c r="G187" i="21"/>
  <c r="F187" i="21"/>
  <c r="E187" i="21"/>
  <c r="D187" i="21"/>
  <c r="B187" i="21"/>
  <c r="C187" i="21" s="1"/>
  <c r="H186" i="21"/>
  <c r="G186" i="21"/>
  <c r="F186" i="21"/>
  <c r="E186" i="21"/>
  <c r="D186" i="21"/>
  <c r="B186" i="21"/>
  <c r="C186" i="21" s="1"/>
  <c r="H185" i="21"/>
  <c r="G185" i="21"/>
  <c r="F185" i="21"/>
  <c r="E185" i="21"/>
  <c r="D185" i="21"/>
  <c r="B185" i="21"/>
  <c r="C185" i="21" s="1"/>
  <c r="H184" i="21"/>
  <c r="G184" i="21"/>
  <c r="F184" i="21"/>
  <c r="E184" i="21"/>
  <c r="D184" i="21"/>
  <c r="B184" i="21"/>
  <c r="C184" i="21" s="1"/>
  <c r="H183" i="21"/>
  <c r="G183" i="21"/>
  <c r="F183" i="21"/>
  <c r="E183" i="21"/>
  <c r="D183" i="21"/>
  <c r="B183" i="21"/>
  <c r="C183" i="21" s="1"/>
  <c r="H182" i="21"/>
  <c r="G182" i="21"/>
  <c r="F182" i="21"/>
  <c r="E182" i="21"/>
  <c r="D182" i="21"/>
  <c r="B182" i="21"/>
  <c r="C182" i="21" s="1"/>
  <c r="H181" i="21"/>
  <c r="G181" i="21"/>
  <c r="F181" i="21"/>
  <c r="E181" i="21"/>
  <c r="D181" i="21"/>
  <c r="B181" i="21"/>
  <c r="C181" i="21" s="1"/>
  <c r="H180" i="21"/>
  <c r="G180" i="21"/>
  <c r="F180" i="21"/>
  <c r="E180" i="21"/>
  <c r="D180" i="21"/>
  <c r="B180" i="21"/>
  <c r="C180" i="21" s="1"/>
  <c r="H179" i="21"/>
  <c r="G179" i="21"/>
  <c r="F179" i="21"/>
  <c r="E179" i="21"/>
  <c r="D179" i="21"/>
  <c r="B179" i="21"/>
  <c r="C179" i="21" s="1"/>
  <c r="H178" i="21"/>
  <c r="G178" i="21"/>
  <c r="F178" i="21"/>
  <c r="E178" i="21"/>
  <c r="D178" i="21"/>
  <c r="B178" i="21"/>
  <c r="C178" i="21" s="1"/>
  <c r="H177" i="21"/>
  <c r="G177" i="21"/>
  <c r="F177" i="21"/>
  <c r="E177" i="21"/>
  <c r="D177" i="21"/>
  <c r="B177" i="21"/>
  <c r="C177" i="21" s="1"/>
  <c r="H176" i="21"/>
  <c r="G176" i="21"/>
  <c r="F176" i="21"/>
  <c r="E176" i="21"/>
  <c r="D176" i="21"/>
  <c r="B176" i="21"/>
  <c r="C176" i="21" s="1"/>
  <c r="H175" i="21"/>
  <c r="G175" i="21"/>
  <c r="F175" i="21"/>
  <c r="E175" i="21"/>
  <c r="D175" i="21"/>
  <c r="B175" i="21"/>
  <c r="C175" i="21" s="1"/>
  <c r="H174" i="21"/>
  <c r="G174" i="21"/>
  <c r="F174" i="21"/>
  <c r="E174" i="21"/>
  <c r="D174" i="21"/>
  <c r="B174" i="21"/>
  <c r="C174" i="21" s="1"/>
  <c r="H173" i="21"/>
  <c r="G173" i="21"/>
  <c r="F173" i="21"/>
  <c r="E173" i="21"/>
  <c r="D173" i="21"/>
  <c r="B173" i="21"/>
  <c r="C173" i="21" s="1"/>
  <c r="H172" i="21"/>
  <c r="G172" i="21"/>
  <c r="F172" i="21"/>
  <c r="E172" i="21"/>
  <c r="D172" i="21"/>
  <c r="B172" i="21"/>
  <c r="C172" i="21" s="1"/>
  <c r="H171" i="21"/>
  <c r="G171" i="21"/>
  <c r="F171" i="21"/>
  <c r="E171" i="21"/>
  <c r="D171" i="21"/>
  <c r="B171" i="21"/>
  <c r="C171" i="21" s="1"/>
  <c r="H170" i="21"/>
  <c r="G170" i="21"/>
  <c r="F170" i="21"/>
  <c r="E170" i="21"/>
  <c r="D170" i="21"/>
  <c r="B170" i="21"/>
  <c r="C170" i="21" s="1"/>
  <c r="H169" i="21"/>
  <c r="G169" i="21"/>
  <c r="F169" i="21"/>
  <c r="E169" i="21"/>
  <c r="D169" i="21"/>
  <c r="B169" i="21"/>
  <c r="C169" i="21" s="1"/>
  <c r="H168" i="21"/>
  <c r="G168" i="21"/>
  <c r="F168" i="21"/>
  <c r="E168" i="21"/>
  <c r="D168" i="21"/>
  <c r="B168" i="21"/>
  <c r="C168" i="21" s="1"/>
  <c r="H167" i="21"/>
  <c r="G167" i="21"/>
  <c r="F167" i="21"/>
  <c r="E167" i="21"/>
  <c r="D167" i="21"/>
  <c r="B167" i="21"/>
  <c r="C167" i="21" s="1"/>
  <c r="H166" i="21"/>
  <c r="G166" i="21"/>
  <c r="F166" i="21"/>
  <c r="E166" i="21"/>
  <c r="D166" i="21"/>
  <c r="B166" i="21"/>
  <c r="C166" i="21" s="1"/>
  <c r="H165" i="21"/>
  <c r="G165" i="21"/>
  <c r="F165" i="21"/>
  <c r="E165" i="21"/>
  <c r="D165" i="21"/>
  <c r="B165" i="21"/>
  <c r="C165" i="21" s="1"/>
  <c r="H164" i="21"/>
  <c r="G164" i="21"/>
  <c r="F164" i="21"/>
  <c r="E164" i="21"/>
  <c r="D164" i="21"/>
  <c r="B164" i="21"/>
  <c r="C164" i="21" s="1"/>
  <c r="H163" i="21"/>
  <c r="G163" i="21"/>
  <c r="F163" i="21"/>
  <c r="E163" i="21"/>
  <c r="D163" i="21"/>
  <c r="B163" i="21"/>
  <c r="C163" i="21" s="1"/>
  <c r="H162" i="21"/>
  <c r="G162" i="21"/>
  <c r="F162" i="21"/>
  <c r="E162" i="21"/>
  <c r="D162" i="21"/>
  <c r="B162" i="21"/>
  <c r="C162" i="21" s="1"/>
  <c r="H161" i="21"/>
  <c r="G161" i="21"/>
  <c r="F161" i="21"/>
  <c r="E161" i="21"/>
  <c r="D161" i="21"/>
  <c r="B161" i="21"/>
  <c r="C161" i="21" s="1"/>
  <c r="H160" i="21"/>
  <c r="G160" i="21"/>
  <c r="F160" i="21"/>
  <c r="E160" i="21"/>
  <c r="D160" i="21"/>
  <c r="B160" i="21"/>
  <c r="C160" i="21" s="1"/>
  <c r="H159" i="21"/>
  <c r="G159" i="21"/>
  <c r="F159" i="21"/>
  <c r="E159" i="21"/>
  <c r="D159" i="21"/>
  <c r="B159" i="21"/>
  <c r="C159" i="21" s="1"/>
  <c r="H158" i="21"/>
  <c r="G158" i="21"/>
  <c r="F158" i="21"/>
  <c r="E158" i="21"/>
  <c r="D158" i="21"/>
  <c r="B158" i="21"/>
  <c r="C158" i="21" s="1"/>
  <c r="H157" i="21"/>
  <c r="G157" i="21"/>
  <c r="F157" i="21"/>
  <c r="E157" i="21"/>
  <c r="D157" i="21"/>
  <c r="B157" i="21"/>
  <c r="C157" i="21" s="1"/>
  <c r="H156" i="21"/>
  <c r="G156" i="21"/>
  <c r="F156" i="21"/>
  <c r="E156" i="21"/>
  <c r="D156" i="21"/>
  <c r="B156" i="21"/>
  <c r="C156" i="21" s="1"/>
  <c r="H155" i="21"/>
  <c r="G155" i="21"/>
  <c r="F155" i="21"/>
  <c r="E155" i="21"/>
  <c r="D155" i="21"/>
  <c r="B155" i="21"/>
  <c r="C155" i="21" s="1"/>
  <c r="H154" i="21"/>
  <c r="G154" i="21"/>
  <c r="F154" i="21"/>
  <c r="E154" i="21"/>
  <c r="D154" i="21"/>
  <c r="B154" i="21"/>
  <c r="C154" i="21" s="1"/>
  <c r="H153" i="21"/>
  <c r="G153" i="21"/>
  <c r="F153" i="21"/>
  <c r="E153" i="21"/>
  <c r="D153" i="21"/>
  <c r="B153" i="21"/>
  <c r="C153" i="21" s="1"/>
  <c r="H152" i="21"/>
  <c r="G152" i="21"/>
  <c r="F152" i="21"/>
  <c r="E152" i="21"/>
  <c r="D152" i="21"/>
  <c r="B152" i="21"/>
  <c r="C152" i="21" s="1"/>
  <c r="H151" i="21"/>
  <c r="G151" i="21"/>
  <c r="F151" i="21"/>
  <c r="E151" i="21"/>
  <c r="D151" i="21"/>
  <c r="B151" i="21"/>
  <c r="C151" i="21" s="1"/>
  <c r="H150" i="21"/>
  <c r="G150" i="21"/>
  <c r="F150" i="21"/>
  <c r="E150" i="21"/>
  <c r="D150" i="21"/>
  <c r="B150" i="21"/>
  <c r="C150" i="21" s="1"/>
  <c r="H149" i="21"/>
  <c r="G149" i="21"/>
  <c r="F149" i="21"/>
  <c r="E149" i="21"/>
  <c r="D149" i="21"/>
  <c r="B149" i="21"/>
  <c r="C149" i="21" s="1"/>
  <c r="H148" i="21"/>
  <c r="G148" i="21"/>
  <c r="F148" i="21"/>
  <c r="E148" i="21"/>
  <c r="D148" i="21"/>
  <c r="B148" i="21"/>
  <c r="C148" i="21" s="1"/>
  <c r="H147" i="21"/>
  <c r="G147" i="21"/>
  <c r="F147" i="21"/>
  <c r="E147" i="21"/>
  <c r="D147" i="21"/>
  <c r="B147" i="21"/>
  <c r="C147" i="21" s="1"/>
  <c r="H146" i="21"/>
  <c r="G146" i="21"/>
  <c r="F146" i="21"/>
  <c r="E146" i="21"/>
  <c r="D146" i="21"/>
  <c r="B146" i="21"/>
  <c r="C146" i="21" s="1"/>
  <c r="H145" i="21"/>
  <c r="G145" i="21"/>
  <c r="F145" i="21"/>
  <c r="E145" i="21"/>
  <c r="D145" i="21"/>
  <c r="B145" i="21"/>
  <c r="C145" i="21" s="1"/>
  <c r="H144" i="21"/>
  <c r="G144" i="21"/>
  <c r="F144" i="21"/>
  <c r="E144" i="21"/>
  <c r="D144" i="21"/>
  <c r="B144" i="21"/>
  <c r="C144" i="21" s="1"/>
  <c r="H143" i="21"/>
  <c r="G143" i="21"/>
  <c r="F143" i="21"/>
  <c r="E143" i="21"/>
  <c r="D143" i="21"/>
  <c r="B143" i="21"/>
  <c r="C143" i="21" s="1"/>
  <c r="H142" i="21"/>
  <c r="G142" i="21"/>
  <c r="F142" i="21"/>
  <c r="E142" i="21"/>
  <c r="D142" i="21"/>
  <c r="B142" i="21"/>
  <c r="C142" i="21" s="1"/>
  <c r="H141" i="21"/>
  <c r="G141" i="21"/>
  <c r="F141" i="21"/>
  <c r="E141" i="21"/>
  <c r="D141" i="21"/>
  <c r="B141" i="21"/>
  <c r="C141" i="21" s="1"/>
  <c r="H140" i="21"/>
  <c r="G140" i="21"/>
  <c r="F140" i="21"/>
  <c r="E140" i="21"/>
  <c r="D140" i="21"/>
  <c r="B140" i="21"/>
  <c r="C140" i="21" s="1"/>
  <c r="H139" i="21"/>
  <c r="G139" i="21"/>
  <c r="F139" i="21"/>
  <c r="E139" i="21"/>
  <c r="D139" i="21"/>
  <c r="B139" i="21"/>
  <c r="C139" i="21" s="1"/>
  <c r="H138" i="21"/>
  <c r="G138" i="21"/>
  <c r="F138" i="21"/>
  <c r="E138" i="21"/>
  <c r="D138" i="21"/>
  <c r="B138" i="21"/>
  <c r="C138" i="21" s="1"/>
  <c r="H137" i="21"/>
  <c r="G137" i="21"/>
  <c r="F137" i="21"/>
  <c r="E137" i="21"/>
  <c r="D137" i="21"/>
  <c r="B137" i="21"/>
  <c r="C137" i="21" s="1"/>
  <c r="H136" i="21"/>
  <c r="G136" i="21"/>
  <c r="F136" i="21"/>
  <c r="E136" i="21"/>
  <c r="D136" i="21"/>
  <c r="B136" i="21"/>
  <c r="C136" i="21" s="1"/>
  <c r="H135" i="21"/>
  <c r="G135" i="21"/>
  <c r="F135" i="21"/>
  <c r="E135" i="21"/>
  <c r="D135" i="21"/>
  <c r="B135" i="21"/>
  <c r="C135" i="21" s="1"/>
  <c r="H134" i="21"/>
  <c r="G134" i="21"/>
  <c r="F134" i="21"/>
  <c r="E134" i="21"/>
  <c r="D134" i="21"/>
  <c r="B134" i="21"/>
  <c r="C134" i="21" s="1"/>
  <c r="H133" i="21"/>
  <c r="G133" i="21"/>
  <c r="F133" i="21"/>
  <c r="E133" i="21"/>
  <c r="D133" i="21"/>
  <c r="B133" i="21"/>
  <c r="C133" i="21" s="1"/>
  <c r="H132" i="21"/>
  <c r="G132" i="21"/>
  <c r="F132" i="21"/>
  <c r="E132" i="21"/>
  <c r="D132" i="21"/>
  <c r="B132" i="21"/>
  <c r="C132" i="21" s="1"/>
  <c r="H131" i="21"/>
  <c r="G131" i="21"/>
  <c r="F131" i="21"/>
  <c r="E131" i="21"/>
  <c r="D131" i="21"/>
  <c r="B131" i="21"/>
  <c r="C131" i="21" s="1"/>
  <c r="H130" i="21"/>
  <c r="G130" i="21"/>
  <c r="F130" i="21"/>
  <c r="E130" i="21"/>
  <c r="D130" i="21"/>
  <c r="B130" i="21"/>
  <c r="C130" i="21" s="1"/>
  <c r="H129" i="21"/>
  <c r="G129" i="21"/>
  <c r="F129" i="21"/>
  <c r="E129" i="21"/>
  <c r="D129" i="21"/>
  <c r="B129" i="21"/>
  <c r="C129" i="21" s="1"/>
  <c r="H128" i="21"/>
  <c r="G128" i="21"/>
  <c r="F128" i="21"/>
  <c r="E128" i="21"/>
  <c r="D128" i="21"/>
  <c r="B128" i="21"/>
  <c r="C128" i="21" s="1"/>
  <c r="H127" i="21"/>
  <c r="G127" i="21"/>
  <c r="F127" i="21"/>
  <c r="E127" i="21"/>
  <c r="D127" i="21"/>
  <c r="B127" i="21"/>
  <c r="C127" i="21" s="1"/>
  <c r="H126" i="21"/>
  <c r="G126" i="21"/>
  <c r="F126" i="21"/>
  <c r="E126" i="21"/>
  <c r="D126" i="21"/>
  <c r="B126" i="21"/>
  <c r="C126" i="21" s="1"/>
  <c r="H125" i="21"/>
  <c r="G125" i="21"/>
  <c r="F125" i="21"/>
  <c r="E125" i="21"/>
  <c r="D125" i="21"/>
  <c r="B125" i="21"/>
  <c r="C125" i="21" s="1"/>
  <c r="H124" i="21"/>
  <c r="G124" i="21"/>
  <c r="F124" i="21"/>
  <c r="E124" i="21"/>
  <c r="D124" i="21"/>
  <c r="B124" i="21"/>
  <c r="C124" i="21" s="1"/>
  <c r="H123" i="21"/>
  <c r="G123" i="21"/>
  <c r="F123" i="21"/>
  <c r="E123" i="21"/>
  <c r="D123" i="21"/>
  <c r="B123" i="21"/>
  <c r="C123" i="21" s="1"/>
  <c r="H122" i="21"/>
  <c r="G122" i="21"/>
  <c r="F122" i="21"/>
  <c r="E122" i="21"/>
  <c r="D122" i="21"/>
  <c r="B122" i="21"/>
  <c r="C122" i="21" s="1"/>
  <c r="H121" i="21"/>
  <c r="G121" i="21"/>
  <c r="F121" i="21"/>
  <c r="E121" i="21"/>
  <c r="D121" i="21"/>
  <c r="B121" i="21"/>
  <c r="C121" i="21" s="1"/>
  <c r="H120" i="21"/>
  <c r="G120" i="21"/>
  <c r="F120" i="21"/>
  <c r="E120" i="21"/>
  <c r="D120" i="21"/>
  <c r="B120" i="21"/>
  <c r="C120" i="21" s="1"/>
  <c r="H119" i="21"/>
  <c r="G119" i="21"/>
  <c r="F119" i="21"/>
  <c r="E119" i="21"/>
  <c r="D119" i="21"/>
  <c r="B119" i="21"/>
  <c r="C119" i="21" s="1"/>
  <c r="H118" i="21"/>
  <c r="G118" i="21"/>
  <c r="F118" i="21"/>
  <c r="E118" i="21"/>
  <c r="D118" i="21"/>
  <c r="B118" i="21"/>
  <c r="C118" i="21" s="1"/>
  <c r="H117" i="21"/>
  <c r="G117" i="21"/>
  <c r="F117" i="21"/>
  <c r="E117" i="21"/>
  <c r="D117" i="21"/>
  <c r="B117" i="21"/>
  <c r="C117" i="21" s="1"/>
  <c r="H116" i="21"/>
  <c r="G116" i="21"/>
  <c r="F116" i="21"/>
  <c r="E116" i="21"/>
  <c r="D116" i="21"/>
  <c r="B116" i="21"/>
  <c r="C116" i="21" s="1"/>
  <c r="H115" i="21"/>
  <c r="G115" i="21"/>
  <c r="F115" i="21"/>
  <c r="E115" i="21"/>
  <c r="D115" i="21"/>
  <c r="B115" i="21"/>
  <c r="C115" i="21" s="1"/>
  <c r="H114" i="21"/>
  <c r="G114" i="21"/>
  <c r="F114" i="21"/>
  <c r="E114" i="21"/>
  <c r="D114" i="21"/>
  <c r="B114" i="21"/>
  <c r="C114" i="21" s="1"/>
  <c r="H113" i="21"/>
  <c r="G113" i="21"/>
  <c r="F113" i="21"/>
  <c r="E113" i="21"/>
  <c r="D113" i="21"/>
  <c r="B113" i="21"/>
  <c r="C113" i="21" s="1"/>
  <c r="H112" i="21"/>
  <c r="G112" i="21"/>
  <c r="F112" i="21"/>
  <c r="E112" i="21"/>
  <c r="D112" i="21"/>
  <c r="B112" i="21"/>
  <c r="C112" i="21" s="1"/>
  <c r="H111" i="21"/>
  <c r="G111" i="21"/>
  <c r="F111" i="21"/>
  <c r="E111" i="21"/>
  <c r="D111" i="21"/>
  <c r="B111" i="21"/>
  <c r="C111" i="21" s="1"/>
  <c r="H110" i="21"/>
  <c r="G110" i="21"/>
  <c r="F110" i="21"/>
  <c r="E110" i="21"/>
  <c r="D110" i="21"/>
  <c r="B110" i="21"/>
  <c r="C110" i="21" s="1"/>
  <c r="H109" i="21"/>
  <c r="G109" i="21"/>
  <c r="F109" i="21"/>
  <c r="E109" i="21"/>
  <c r="D109" i="21"/>
  <c r="B109" i="21"/>
  <c r="C109" i="21" s="1"/>
  <c r="H108" i="21"/>
  <c r="G108" i="21"/>
  <c r="F108" i="21"/>
  <c r="E108" i="21"/>
  <c r="D108" i="21"/>
  <c r="B108" i="21"/>
  <c r="C108" i="21" s="1"/>
  <c r="H107" i="21"/>
  <c r="G107" i="21"/>
  <c r="F107" i="21"/>
  <c r="E107" i="21"/>
  <c r="D107" i="21"/>
  <c r="B107" i="21"/>
  <c r="C107" i="21" s="1"/>
  <c r="H106" i="21"/>
  <c r="G106" i="21"/>
  <c r="F106" i="21"/>
  <c r="E106" i="21"/>
  <c r="D106" i="21"/>
  <c r="B106" i="21"/>
  <c r="C106" i="21" s="1"/>
  <c r="H105" i="21"/>
  <c r="G105" i="21"/>
  <c r="F105" i="21"/>
  <c r="E105" i="21"/>
  <c r="D105" i="21"/>
  <c r="B105" i="21"/>
  <c r="C105" i="21" s="1"/>
  <c r="H104" i="21"/>
  <c r="G104" i="21"/>
  <c r="F104" i="21"/>
  <c r="E104" i="21"/>
  <c r="D104" i="21"/>
  <c r="B104" i="21"/>
  <c r="C104" i="21" s="1"/>
  <c r="H103" i="21"/>
  <c r="G103" i="21"/>
  <c r="F103" i="21"/>
  <c r="E103" i="21"/>
  <c r="D103" i="21"/>
  <c r="B103" i="21"/>
  <c r="C103" i="21" s="1"/>
  <c r="H102" i="21"/>
  <c r="G102" i="21"/>
  <c r="F102" i="21"/>
  <c r="E102" i="21"/>
  <c r="D102" i="21"/>
  <c r="B102" i="21"/>
  <c r="C102" i="21" s="1"/>
  <c r="H101" i="21"/>
  <c r="G101" i="21"/>
  <c r="F101" i="21"/>
  <c r="E101" i="21"/>
  <c r="D101" i="21"/>
  <c r="B101" i="21"/>
  <c r="C101" i="21" s="1"/>
  <c r="H100" i="21"/>
  <c r="G100" i="21"/>
  <c r="F100" i="21"/>
  <c r="E100" i="21"/>
  <c r="D100" i="21"/>
  <c r="B100" i="21"/>
  <c r="C100" i="21" s="1"/>
  <c r="H99" i="21"/>
  <c r="G99" i="21"/>
  <c r="F99" i="21"/>
  <c r="E99" i="21"/>
  <c r="D99" i="21"/>
  <c r="B99" i="21"/>
  <c r="C99" i="21" s="1"/>
  <c r="H98" i="21"/>
  <c r="G98" i="21"/>
  <c r="F98" i="21"/>
  <c r="E98" i="21"/>
  <c r="D98" i="21"/>
  <c r="B98" i="21"/>
  <c r="C98" i="21" s="1"/>
  <c r="H97" i="21"/>
  <c r="G97" i="21"/>
  <c r="F97" i="21"/>
  <c r="E97" i="21"/>
  <c r="D97" i="21"/>
  <c r="B97" i="21"/>
  <c r="C97" i="21" s="1"/>
  <c r="H96" i="21"/>
  <c r="G96" i="21"/>
  <c r="F96" i="21"/>
  <c r="E96" i="21"/>
  <c r="D96" i="21"/>
  <c r="B96" i="21"/>
  <c r="C96" i="21" s="1"/>
  <c r="H95" i="21"/>
  <c r="G95" i="21"/>
  <c r="F95" i="21"/>
  <c r="E95" i="21"/>
  <c r="D95" i="21"/>
  <c r="B95" i="21"/>
  <c r="C95" i="21" s="1"/>
  <c r="H94" i="21"/>
  <c r="G94" i="21"/>
  <c r="F94" i="21"/>
  <c r="E94" i="21"/>
  <c r="D94" i="21"/>
  <c r="B94" i="21"/>
  <c r="C94" i="21" s="1"/>
  <c r="H93" i="21"/>
  <c r="G93" i="21"/>
  <c r="F93" i="21"/>
  <c r="E93" i="21"/>
  <c r="D93" i="21"/>
  <c r="B93" i="21"/>
  <c r="C93" i="21" s="1"/>
  <c r="H92" i="21"/>
  <c r="G92" i="21"/>
  <c r="F92" i="21"/>
  <c r="E92" i="21"/>
  <c r="D92" i="21"/>
  <c r="B92" i="21"/>
  <c r="C92" i="21" s="1"/>
  <c r="H91" i="21"/>
  <c r="G91" i="21"/>
  <c r="F91" i="21"/>
  <c r="E91" i="21"/>
  <c r="D91" i="21"/>
  <c r="B91" i="21"/>
  <c r="C91" i="21" s="1"/>
  <c r="H90" i="21"/>
  <c r="G90" i="21"/>
  <c r="F90" i="21"/>
  <c r="E90" i="21"/>
  <c r="D90" i="21"/>
  <c r="B90" i="21"/>
  <c r="C90" i="21" s="1"/>
  <c r="H89" i="21"/>
  <c r="G89" i="21"/>
  <c r="F89" i="21"/>
  <c r="E89" i="21"/>
  <c r="D89" i="21"/>
  <c r="B89" i="21"/>
  <c r="C89" i="21" s="1"/>
  <c r="H88" i="21"/>
  <c r="G88" i="21"/>
  <c r="F88" i="21"/>
  <c r="E88" i="21"/>
  <c r="D88" i="21"/>
  <c r="B88" i="21"/>
  <c r="C88" i="21" s="1"/>
  <c r="H87" i="21"/>
  <c r="G87" i="21"/>
  <c r="F87" i="21"/>
  <c r="E87" i="21"/>
  <c r="D87" i="21"/>
  <c r="B87" i="21"/>
  <c r="C87" i="21" s="1"/>
  <c r="H86" i="21"/>
  <c r="G86" i="21"/>
  <c r="F86" i="21"/>
  <c r="E86" i="21"/>
  <c r="D86" i="21"/>
  <c r="B86" i="21"/>
  <c r="C86" i="21" s="1"/>
  <c r="H85" i="21"/>
  <c r="G85" i="21"/>
  <c r="F85" i="21"/>
  <c r="E85" i="21"/>
  <c r="D85" i="21"/>
  <c r="B85" i="21"/>
  <c r="C85" i="21" s="1"/>
  <c r="H84" i="21"/>
  <c r="G84" i="21"/>
  <c r="F84" i="21"/>
  <c r="E84" i="21"/>
  <c r="D84" i="21"/>
  <c r="B84" i="21"/>
  <c r="C84" i="21" s="1"/>
  <c r="H83" i="21"/>
  <c r="G83" i="21"/>
  <c r="F83" i="21"/>
  <c r="E83" i="21"/>
  <c r="D83" i="21"/>
  <c r="B83" i="21"/>
  <c r="C83" i="21" s="1"/>
  <c r="H82" i="21"/>
  <c r="G82" i="21"/>
  <c r="F82" i="21"/>
  <c r="E82" i="21"/>
  <c r="D82" i="21"/>
  <c r="B82" i="21"/>
  <c r="C82" i="21" s="1"/>
  <c r="H81" i="21"/>
  <c r="G81" i="21"/>
  <c r="F81" i="21"/>
  <c r="E81" i="21"/>
  <c r="D81" i="21"/>
  <c r="B81" i="21"/>
  <c r="C81" i="21" s="1"/>
  <c r="H80" i="21"/>
  <c r="G80" i="21"/>
  <c r="F80" i="21"/>
  <c r="E80" i="21"/>
  <c r="D80" i="21"/>
  <c r="B80" i="21"/>
  <c r="C80" i="21" s="1"/>
  <c r="H79" i="21"/>
  <c r="G79" i="21"/>
  <c r="F79" i="21"/>
  <c r="E79" i="21"/>
  <c r="D79" i="21"/>
  <c r="B79" i="21"/>
  <c r="C79" i="21" s="1"/>
  <c r="H78" i="21"/>
  <c r="G78" i="21"/>
  <c r="F78" i="21"/>
  <c r="E78" i="21"/>
  <c r="D78" i="21"/>
  <c r="B78" i="21"/>
  <c r="C78" i="21" s="1"/>
  <c r="H77" i="21"/>
  <c r="G77" i="21"/>
  <c r="F77" i="21"/>
  <c r="E77" i="21"/>
  <c r="D77" i="21"/>
  <c r="B77" i="21"/>
  <c r="C77" i="21" s="1"/>
  <c r="H76" i="21"/>
  <c r="G76" i="21"/>
  <c r="F76" i="21"/>
  <c r="E76" i="21"/>
  <c r="D76" i="21"/>
  <c r="B76" i="21"/>
  <c r="C76" i="21" s="1"/>
  <c r="H75" i="21"/>
  <c r="G75" i="21"/>
  <c r="F75" i="21"/>
  <c r="E75" i="21"/>
  <c r="D75" i="21"/>
  <c r="B75" i="21"/>
  <c r="C75" i="21" s="1"/>
  <c r="H74" i="21"/>
  <c r="G74" i="21"/>
  <c r="F74" i="21"/>
  <c r="E74" i="21"/>
  <c r="D74" i="21"/>
  <c r="B74" i="21"/>
  <c r="C74" i="21" s="1"/>
  <c r="H73" i="21"/>
  <c r="G73" i="21"/>
  <c r="F73" i="21"/>
  <c r="E73" i="21"/>
  <c r="D73" i="21"/>
  <c r="B73" i="21"/>
  <c r="C73" i="21" s="1"/>
  <c r="H72" i="21"/>
  <c r="G72" i="21"/>
  <c r="F72" i="21"/>
  <c r="E72" i="21"/>
  <c r="D72" i="21"/>
  <c r="B72" i="21"/>
  <c r="C72" i="21" s="1"/>
  <c r="H71" i="21"/>
  <c r="G71" i="21"/>
  <c r="F71" i="21"/>
  <c r="E71" i="21"/>
  <c r="D71" i="21"/>
  <c r="B71" i="21"/>
  <c r="C71" i="21" s="1"/>
  <c r="H70" i="21"/>
  <c r="G70" i="21"/>
  <c r="F70" i="21"/>
  <c r="E70" i="21"/>
  <c r="D70" i="21"/>
  <c r="B70" i="21"/>
  <c r="C70" i="21" s="1"/>
  <c r="H69" i="21"/>
  <c r="G69" i="21"/>
  <c r="F69" i="21"/>
  <c r="E69" i="21"/>
  <c r="D69" i="21"/>
  <c r="B69" i="21"/>
  <c r="C69" i="21" s="1"/>
  <c r="H68" i="21"/>
  <c r="G68" i="21"/>
  <c r="F68" i="21"/>
  <c r="E68" i="21"/>
  <c r="D68" i="21"/>
  <c r="B68" i="21"/>
  <c r="C68" i="21" s="1"/>
  <c r="H67" i="21"/>
  <c r="G67" i="21"/>
  <c r="F67" i="21"/>
  <c r="E67" i="21"/>
  <c r="D67" i="21"/>
  <c r="B67" i="21"/>
  <c r="C67" i="21" s="1"/>
  <c r="H66" i="21"/>
  <c r="G66" i="21"/>
  <c r="F66" i="21"/>
  <c r="E66" i="21"/>
  <c r="D66" i="21"/>
  <c r="B66" i="21"/>
  <c r="C66" i="21" s="1"/>
  <c r="H65" i="21"/>
  <c r="G65" i="21"/>
  <c r="F65" i="21"/>
  <c r="E65" i="21"/>
  <c r="D65" i="21"/>
  <c r="B65" i="21"/>
  <c r="C65" i="21" s="1"/>
  <c r="H64" i="21"/>
  <c r="G64" i="21"/>
  <c r="F64" i="21"/>
  <c r="E64" i="21"/>
  <c r="D64" i="21"/>
  <c r="B64" i="21"/>
  <c r="C64" i="21" s="1"/>
  <c r="H63" i="21"/>
  <c r="G63" i="21"/>
  <c r="F63" i="21"/>
  <c r="E63" i="21"/>
  <c r="D63" i="21"/>
  <c r="B63" i="21"/>
  <c r="C63" i="21" s="1"/>
  <c r="H62" i="21"/>
  <c r="G62" i="21"/>
  <c r="F62" i="21"/>
  <c r="E62" i="21"/>
  <c r="D62" i="21"/>
  <c r="B62" i="21"/>
  <c r="C62" i="21" s="1"/>
  <c r="H61" i="21"/>
  <c r="G61" i="21"/>
  <c r="F61" i="21"/>
  <c r="E61" i="21"/>
  <c r="D61" i="21"/>
  <c r="B61" i="21"/>
  <c r="C61" i="21" s="1"/>
  <c r="H60" i="21"/>
  <c r="G60" i="21"/>
  <c r="F60" i="21"/>
  <c r="E60" i="21"/>
  <c r="D60" i="21"/>
  <c r="B60" i="21"/>
  <c r="C60" i="21" s="1"/>
  <c r="H59" i="21"/>
  <c r="G59" i="21"/>
  <c r="F59" i="21"/>
  <c r="E59" i="21"/>
  <c r="D59" i="21"/>
  <c r="B59" i="21"/>
  <c r="C59" i="21" s="1"/>
  <c r="H58" i="21"/>
  <c r="G58" i="21"/>
  <c r="F58" i="21"/>
  <c r="E58" i="21"/>
  <c r="D58" i="21"/>
  <c r="B58" i="21"/>
  <c r="C58" i="21" s="1"/>
  <c r="H57" i="21"/>
  <c r="G57" i="21"/>
  <c r="F57" i="21"/>
  <c r="E57" i="21"/>
  <c r="D57" i="21"/>
  <c r="B57" i="21"/>
  <c r="C57" i="21" s="1"/>
  <c r="H56" i="21"/>
  <c r="G56" i="21"/>
  <c r="F56" i="21"/>
  <c r="E56" i="21"/>
  <c r="D56" i="21"/>
  <c r="B56" i="21"/>
  <c r="C56" i="21" s="1"/>
  <c r="H55" i="21"/>
  <c r="G55" i="21"/>
  <c r="F55" i="21"/>
  <c r="E55" i="21"/>
  <c r="D55" i="21"/>
  <c r="B55" i="21"/>
  <c r="C55" i="21" s="1"/>
  <c r="H54" i="21"/>
  <c r="G54" i="21"/>
  <c r="F54" i="21"/>
  <c r="E54" i="21"/>
  <c r="D54" i="21"/>
  <c r="B54" i="21"/>
  <c r="C54" i="21" s="1"/>
  <c r="H53" i="21"/>
  <c r="G53" i="21"/>
  <c r="F53" i="21"/>
  <c r="E53" i="21"/>
  <c r="D53" i="21"/>
  <c r="B53" i="21"/>
  <c r="C53" i="21" s="1"/>
  <c r="G51" i="21"/>
  <c r="F51" i="21"/>
  <c r="E51" i="21"/>
  <c r="D51" i="21"/>
  <c r="B51" i="21"/>
  <c r="C51" i="21" s="1"/>
  <c r="G50" i="21"/>
  <c r="F50" i="21"/>
  <c r="E50" i="21"/>
  <c r="D50" i="21"/>
  <c r="B50" i="21"/>
  <c r="C50" i="21" s="1"/>
  <c r="G49" i="21"/>
  <c r="F49" i="21"/>
  <c r="E49" i="21"/>
  <c r="D49" i="21"/>
  <c r="B49" i="21"/>
  <c r="C49" i="21" s="1"/>
  <c r="G48" i="21"/>
  <c r="F48" i="21"/>
  <c r="E48" i="21"/>
  <c r="D48" i="21"/>
  <c r="B48" i="21"/>
  <c r="C48" i="21" s="1"/>
  <c r="G47" i="21"/>
  <c r="F47" i="21"/>
  <c r="E47" i="21"/>
  <c r="D47" i="21"/>
  <c r="B47" i="21"/>
  <c r="C47" i="21" s="1"/>
  <c r="G46" i="21"/>
  <c r="F46" i="21"/>
  <c r="E46" i="21"/>
  <c r="D46" i="21"/>
  <c r="B46" i="21"/>
  <c r="C46" i="21" s="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21" i="21"/>
  <c r="H22" i="21"/>
  <c r="H23" i="21"/>
  <c r="H24" i="21"/>
  <c r="H25" i="21"/>
  <c r="H26" i="21"/>
  <c r="H27" i="21"/>
  <c r="H28" i="21"/>
  <c r="H29" i="21"/>
  <c r="H30" i="21"/>
  <c r="H31" i="21"/>
  <c r="H32" i="21"/>
  <c r="H33" i="21"/>
  <c r="H34" i="21"/>
  <c r="H35" i="21"/>
  <c r="H36" i="21"/>
  <c r="H37" i="21"/>
  <c r="H38" i="21"/>
  <c r="H39" i="21"/>
  <c r="H40" i="21"/>
  <c r="H41" i="21"/>
  <c r="H42" i="21"/>
  <c r="H43" i="21"/>
  <c r="H44" i="21"/>
  <c r="H45" i="21"/>
  <c r="H46" i="21"/>
  <c r="H47" i="21"/>
  <c r="H48" i="21"/>
  <c r="H49" i="21"/>
  <c r="H50" i="21"/>
  <c r="H51"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<sst xmlns="http://schemas.openxmlformats.org/spreadsheetml/2006/main" count="161" uniqueCount="145">
  <si>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</si>
  <si>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</si>
  <si>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</si>
  <si>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</si>
  <si>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</si>
  <si>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</si>
  <si>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</si>
  <si>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</si>
  <si>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</si>
  <si>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</si>
  <si>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</si>
  <si>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Key Point</t>
  </si>
  <si>
    <t>Inclusion Criteria</t>
  </si>
  <si>
    <t>Measurements</t>
  </si>
  <si>
    <t>Method</t>
  </si>
  <si>
    <t>One sentence summary</t>
  </si>
  <si>
    <t>Research gap</t>
  </si>
  <si>
    <t>Key points</t>
  </si>
  <si>
    <t>Notes</t>
  </si>
  <si>
    <t xml:space="preserve">@incollection{assembly2017resolution,
  title = {{Resolution adopted by the General Assembly on 6 July 2017}},
  author = {{United Nations General Assembly}},
  booktitle = {Technical Report A/RES/71/313},
  year = {2017}
}
</t>
  </si>
  <si>
    <t>intro</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</si>
  <si>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</si>
  <si>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instruments</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</si>
  <si>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</si>
  <si>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https://ennosgermancourse-my.sharepoint.com/:b:/r/personal/enno_winkler_spb-ew_de/Documents/A%20Fernstudium%20Kursmaterial/Bachelorarbeit/Info/LIT/Attribution%20Questionnaire.pdf?csf=1&amp;web=1&amp;e=2zOMdl</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</si>
  <si>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</si>
  <si>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@misc{RKI_2022,
  author = {{Robert Koch-Institut}},
  title = {{Dashboard zu Gesundheit in Deutschland aktuell - GEDA 2019/2020}},
  year = {2022},
  publisher = {Robert Koch-Institut},
  address = {Berlin},
  doi = {10.25646/9362}
}</t>
  </si>
  <si>
    <t>@book{WHO_2023,
  author = {{World Health Organization}},
  title = {Step Up! Tackling the Burden of Insufficient Physical Activity in Europe},
  year = {2023},
  publisher = {World Health Organization},
  url = {https://iris.who.int/handle/10665/366327}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</si>
  <si>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</si>
  <si>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previous finding</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</si>
  <si>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</si>
  <si>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pride</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</si>
  <si>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</si>
  <si>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 xml:space="preserve">@article{Mack2015,
  title = {Pride and physical activity: Behavioural regulations as a motivational mechanism?},
  volume = {30},
  ISSN = {1476-8321},
  url = {http://dx.doi.org/10.1080/08870446.2015.1022547},
  DOI = {10.1080/08870446.2015.1022547},
  number = {9},
  journal = {Psychology &amp;; Health},
  publisher = {Informa UK Limited},
  author = {Mack,  Diane E. and Kouali,  Despina and Gilchrist,  Jenna D. and Sabiston,  Catherine M.},
  year = {2015},
  month = mar,
  pages = {1049–1062}
}
</t>
  </si>
  <si>
    <t>@article{Tracy2007,
  title = {Authentic And Hubristic Pride Scales},
  url = {http://dx.doi.org/10.1037/t06465-000},
  DOI = {10.1037/t06465-000},
  journal = {PsycTESTS Dataset},
  publisher = {American Psychological Association (APA)},
  author = {Tracy,  Jessica L. and Robins,  Richard W.},
  year = {2007}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</si>
  <si>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</si>
  <si>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seed paper</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</si>
  <si>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</si>
  <si>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</si>
  <si>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</si>
  <si>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https://ennosgermancourse-my.sharepoint.com/:b:/r/personal/enno_winkler_spb-ew_de/Documents/A%20Fernstudium%20Kursmaterial/Bachelorarbeit/Info/LIT/Exercise%20Slips%20in%20High-Risk%20Situations%20and%20Activity%20Patterns%20in%20Long-Term%20Exercisers.pdf?csf=1&amp;web=1&amp;e=geTkBC</t>
  </si>
  <si>
    <t xml:space="preserve">  @Article{lme4,
    title = {Fitting Linear Mixed-Effects Models Using {{lme4}}},
    author = {Douglas Bates and Martin Mächler and Ben Bolker and Steve Walker},
    journal = {Journal of Statistical Software},
    year = {2015},
    volume = {67},
    number = {1},
    pages = {1--48},
    doi = {10.18637/jss.v067.i01},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</si>
  <si>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</si>
  <si>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https://ennosgermancourse-my.sharepoint.com/:b:/r/personal/enno_winkler_spb-ew_de/Documents/A%20Fernstudium%20Kursmaterial/Bachelorarbeit/Info/LIT/British%20Journal%20of%20Addiction%20-%20December%201984%20-%20Marlatt%20-%20Relapse%20Prevention%20Introduction%20and%20Overview%20of%20the%20Model.pdf?csf=1&amp;web=1&amp;e=1bgEat</t>
  </si>
  <si>
    <t>@article{Tompuri2015,
  title = {Metabolic equivalents of task are confounded by adiposity,  which disturbs objective measurement of physical activity},
  volume = {6},
  ISSN = {1664-042X},
  url = {http://dx.doi.org/10.3389/fphys.2015.00226},
  DOI = {10.3389/fphys.2015.00226},
  journal = {Frontiers in Physiology},
  publisher = {Frontiers Media SA},
  author = {Tompuri,  Tuomo T.},
  year = {2015},
  month = aug 
}</t>
  </si>
  <si>
    <t>MET might not be ideal --&gt; Session RPE should be preferred</t>
  </si>
  <si>
    <t>@book{hollmann2009sportmedizin,
  author = {Hollmann, Wildor and Strüder, Heiko K.},
  title = {Sportmedizin. Grundlagen für physische Aktivität, Training und Präventivmedizin},
  edition = {5th},
  publisher = {Schattauer},
  year = {2009}
}</t>
  </si>
  <si>
    <t>overview</t>
  </si>
  <si>
    <t>Definitinon - Physische Aktivität umfasst alle Tätigkeiten, die eine Steigerung des Energieumsatzes des 
Körpers durch den Einsatz von Muskelkraft zur Folge haben</t>
  </si>
  <si>
    <t xml:space="preserve">@Inbook{Eckert2014,
author = {Eckert, Katharina
and Lange, Martin
and Wagner, Petra},
editor = {Becker, Simone},
title = {Erfassung körperlicher Aktivität - Ein überblick über Anspruch und Realität einer validen Messung},
bookTitle = {Aktiv und Gesund? Interdisziplinäre Perspektiven auf den Zusammenhang zwischen Sport und Gesundheit},
year = {2014},
publisher = {Springer Fachmedien Wiesbaden},
address = {Wiesbaden},
pages = {97--124},
abstract = {Körperliche Aktivität ist in Prävention und Rehabilitation eine evidente Gesundheitsressource. Insgesamt weiß man aber noch zu wenig über das Dosis-Wirkungsgefüge hinsichtlich Art, Umfang und Intensität der körperlichen Aktivität auf verschiedene Gesundheitsparameter. Dies hängt u.a. damit zusammen, dass die akkurate Messung körperlicher Aktivität, trotz einer Vielzahl bestehender objektiver und subjektiver Erfassungsmethoden, nach wie vor unbefriedigend ausfällt.},
isbn = {978-3-531-19063-1},
doi = {10.1007/978-3-531-19063-1_5},
url = {https://doi.org/10.1007/978-3-531-19063-1_5}
}
</t>
  </si>
  <si>
    <t>https://ennosgermancourse-my.sharepoint.com/:b:/r/personal/enno_winkler_spb-ew_de/Documents/A%20Fernstudium%20Kursmaterial/Bachelorarbeit/Info/LIT/Aktiv%20und%20gesund.pdf?csf=1&amp;web=1&amp;e=cnifhs</t>
  </si>
  <si>
    <t>Messung körperlicher Aktivität, außerdem gutes Sammelwerk</t>
  </si>
  <si>
    <t>@article{Roordink2021,
  title = {Predictors of lapse and relapse in physical activity and dietary behaviour: a systematic search and review on prospective studies},
  volume = {38},
  ISSN = {1476-8321},
  url = {http://dx.doi.org/10.1080/08870446.2021.1981900},
  DOI = {10.1080/08870446.2021.1981900},
  number = {5},
  journal = {Psychology &amp;; Health},
  publisher = {Informa UK Limited},
  author = {Roordink,  Eline M. and Steenhuis,  Ingrid H. M. and Kroeze,  Willemieke and Schoonmade,  Linda J. and Sniehotta,  Falko F. and van Stralen,  Maartje M.},
  year = {2021},
  month = dec,
  pages = {623–646}
}</t>
  </si>
  <si>
    <t>@article{Piggin2020,
  title = {What Is Physical Activity? A Holistic Definition for Teachers,  Researchers and Policy Makers},
  volume = {2},
  ISSN = {2624-9367},
  url = {http://dx.doi.org/10.3389/fspor.2020.00072},
  DOI = {10.3389/fspor.2020.00072},
  journal = {Frontiers in Sports and Active Living},
  publisher = {Frontiers Media SA},
  author = {Piggin,  Joe},
  year = {2020},
  month = jun 
}</t>
  </si>
  <si>
    <t>https://ennosgermancourse-my.sharepoint.com/:b:/r/personal/enno_winkler_spb-ew_de/Documents/A%20Fernstudium%20Kursmaterial/Bachelorarbeit/Info/LIT/241023Piggin_Definition_PA.pdf?csf=1&amp;web=1&amp;e=InYJdt</t>
  </si>
  <si>
    <t>PA soll holistischer verstanden werden</t>
  </si>
  <si>
    <t xml:space="preserve">@article{caspersen1985physical,
  title = {Physical activity, exercise, and physical fitness: definitions and distinctions for health-related research},
  author = {Caspersen, Carl J. and Powell, Kenneth E. and Christenson, Gregory M.},
  journal = {Public Health Reports},
  volume = {100},
  pages = {126--131},
  year = {1985}
}
</t>
  </si>
  <si>
    <t>Widely accepted definition of PA</t>
  </si>
  <si>
    <t>@incollection{Krug2013,
author = {Krug, Susanne and Jordan, Susanne and Mensink, Gert and Müters, Stephan and Finger, Jonas and Lampert, Thomas},
title = {Körperliche Aktivität},
booktitle = {Bundesgesundheitsblatt - Gesundheitsforschung - Gesundheitsschutz},
volume = {56},
number = {5/6},
publisher = {Robert Koch-Institut, Epidemiologie und Gesundheitsberichterstattung},
year = {2013},
doi = {10.1007/s00103-012-1661-6}
}</t>
  </si>
  <si>
    <t xml:space="preserve">PA = körperliche Aktivität </t>
  </si>
  <si>
    <t>@incollection{Ainsworth2020,
  author = {Ainsworth, Barbara E. and Der Ananian, Cheryl},
  title = {Physical Activity Promotion},
  booktitle = {Handbook of Sport Psychology},
  editor = {Tenenbaum, Gershon and Eklund, Robert C.},
  volume = {II},
  edition = {4th},
  year = {2020},
  publisher = {John Wiley \&amp; Sons, Inc.},
  address = {Hoboken, NJ},
  pages = {773–794},
  doi = {doi.org/10.1002/9781119568124.ch37}
}</t>
  </si>
  <si>
    <t>dEFINITIONvon Bewegungsförderung, auch viele Studien auf Seite 810 zum Bewegungsmangel</t>
  </si>
  <si>
    <t>@article{Mcauley1994,
  title = {Enhancing Exercise Adherence in Middle-Aged Males and Females},
  volume = {23},
  ISSN = {0091-7435},
  url = {http://dx.doi.org/10.1006/pmed.1994.1068},
  DOI = {10.1006/pmed.1994.1068},
  number = {4},
  journal = {Preventive Medicine},
  publisher = {Elsevier BV},
  author = {Mcauley,  E. and Courneya,  K.S. and Rudolph,  D.L. and Lox,  C.L.},
  year = {1994},
  month = jul,
  pages = {498–506}
}</t>
  </si>
  <si>
    <t>https://ennosgermancourse-my.sharepoint.com/:b:/r/personal/enno_winkler_spb-ew_de/Documents/A%20Fernstudium%20Kursmaterial/Bachelorarbeit/Info/LIT/Exercise%20Adherence.pdf?csf=1&amp;web=1&amp;e=tPkspJ</t>
  </si>
  <si>
    <t>und hat in der Regel das Ziel der Bewegungsförderung in einem gesundheitlichen Kontext [@Ainsworth2020].</t>
  </si>
  <si>
    <t>@incollection{Buckworth2007,
  author = {Buckworth, Janet and Dishman, Rodney K.},
  title = {Exercise adherence},
  booktitle = {Handbook of Sport Psychology},
  editor = {Tenenbaum, Gershon and Eklund, Robert C.},
  year = {2007},
  pages = {509--536},
  publisher = {John Wiley \&amp; Sons, Inc.},
  address = {Hoboken, NJ},
  isbn = {9780471738114},
  doi = {10.1002/9781118270011},
  url = {https://doi.org/10.1002/9781118270011}
}</t>
  </si>
  <si>
    <t>beinhaltet das Einhalten von selbst-oder fremdgesetzten Zielen im Zusammenhang mit PA [@Buckworth2007]</t>
  </si>
  <si>
    <t xml:space="preserve">@techreport{WHO2010,
  editor = {{World Health Organization}},
  title = {Global Recommendations on Physical Activity for Health},
  year = {2010},
  institution = {World Health Organization},
  address = {Geneva, Switzerland},
  url = {https://iris.who.int/bitstream/handle/10665/44399/9789241599979_eng.pdf?sequence=1},
  note = {Accessed: 24 October 2024}
}
</t>
  </si>
  <si>
    <t>@article{Ding2016,
  title = {The economic burden of physical inactivity: a global analysis of major non-communicable diseases},
  volume = {388},
  ISSN = {0140-6736},
  url = {http://dx.doi.org/10.1016/S0140-6736(16)30383-X},
  DOI = {10.1016/s0140-6736(16)30383-x},
  number = {10051},
  journal = {The Lancet},
  publisher = {Elsevier BV},
  author = {Ding,  Ding and Lawson,  Kenny D and Kolbe-Alexander,  Tracy L and Finkelstein,  Eric A and Katzmarzyk,  Peter T and van Mechelen,  Willem and Pratt,  Michael},
  year = {2016},
  month = sep,
  pages = {1311–1324}
}</t>
  </si>
  <si>
    <t>https://ennosgermancourse-my.sharepoint.com/:b:/r/personal/enno_winkler_spb-ew_de/Documents/A%20Fernstudium%20Kursmaterial/Bachelorarbeit/Info/LIT/Lancet_burden_Phys_inactiv.pdf?csf=1&amp;web=1&amp;e=BW1gbV</t>
  </si>
  <si>
    <t>@article{Warburton2006,
  title = {Health benefits of physical activity: the evidence},
  volume = {174},
  ISSN = {1488-2329},
  url = {http://dx.doi.org/10.1503/cmaj.051351},
  DOI = {10.1503/cmaj.051351},
  number = {6},
  journal = {Canadian Medical Association Journal},
  publisher = {CMA Joule Inc.},
  author = {Warburton,  D. E.R.},
  year = {2006},
  month = mar,
  pages = {801–809}
}</t>
  </si>
  <si>
    <t>https://ennosgermancourse-my.sharepoint.com/:b:/r/personal/enno_winkler_spb-ew_de/Documents/A%20Fernstudium%20Kursmaterial/Bachelorarbeit/Info/LIT/801.full.pdf?csf=1&amp;web=1&amp;e=VHGvN9</t>
  </si>
  <si>
    <t>@article{Myers2004,
  title = {Fitness versus physical activity patterns in predicting mortality in men},
  volume = {117},
  ISSN = {0002-9343},
  url = {http://dx.doi.org/10.1016/j.amjmed.2004.06.047},
  DOI = {10.1016/j.amjmed.2004.06.047},
  number = {12},
  journal = {The American Journal of Medicine},
  publisher = {Elsevier BV},
  author = {Myers,  Jonathan and Kaykha,  Amir and George,  Sheela and Abella,  Joshua and Zaheer,  Naima and Lear,  Scott and Yamazaki,  Takuya and Froelicher,  Victor},
  year = {2004},
  month = dec,
  pages = {912–918}
}</t>
  </si>
  <si>
    <t>https://ennosgermancourse-my.sharepoint.com/:b:/r/personal/enno_winkler_spb-ew_de/Documents/A%20Fernstudium%20Kursmaterial/Bachelorarbeit/Info/LIT/1-s2.0-S0002934304006229-main.pdf?csf=1&amp;web=1&amp;e=gGgROh</t>
  </si>
  <si>
    <t>@article{Lee2012,
  title = {Effect of physical inactivity on major non-communicable diseases worldwide: an analysis of burden of disease and life expectancy},
  volume = {380},
  ISSN = {0140-6736},
  url = {http://dx.doi.org/10.1016/S0140-6736(12)61031-9},
  DOI = {10.1016/s0140-6736(12)61031-9},
  number = {9838},
  journal = {The Lancet},
  publisher = {Elsevier BV},
  author = {Lee,  I-Min and Shiroma,  Eric J and Lobelo,  Felipe and Puska,  Pekka and Blair,  Steven N and Katzmarzyk,  Peter T},
  year = {2012},
  month = jul,
  pages = {219–229}
}</t>
  </si>
  <si>
    <t>https://ennosgermancourse-my.sharepoint.com/:b:/r/personal/enno_winkler_spb-ew_de/Documents/A%20Fernstudium%20Kursmaterial/Bachelorarbeit/Info/LIT/PIIS0140673612610319.pdf?csf=1&amp;web=1&amp;e=veeVmS</t>
  </si>
  <si>
    <t>@article{Paluska2000,
  title = {Physical Activity and Mental Health: Current Concepts},
  volume = {29},
  ISSN = {0112-1642},
  url = {http://dx.doi.org/10.2165/00007256-200029030-00003},
  DOI = {10.2165/00007256-200029030-00003},
  number = {3},
  journal = {Sports Medicine},
  publisher = {Springer Science and Business Media LLC},
  author = {Paluska,  Scott A. and Schwenk,  Thomas L.},
  year = {2000},
  pages = {167–180}
}</t>
  </si>
  <si>
    <t>https://ennosgermancourse-my.sharepoint.com/:b:/r/personal/enno_winkler_spb-ew_de/Documents/A%20Fernstudium%20Kursmaterial/Bachelorarbeit/Info/LIT/00007256-200029030-00003.pdf?csf=1&amp;web=1&amp;e=RdUDtc</t>
  </si>
  <si>
    <t>@article{Mikkelsen2017,
  title = {Exercise and mental health},
  volume = {106},
  ISSN = {0378-5122},
  url = {http://dx.doi.org/10.1016/j.maturitas.2017.09.003},
  DOI = {10.1016/j.maturitas.2017.09.003},
  journal = {Maturitas},
  publisher = {Elsevier BV},
  author = {Mikkelsen,  Kathleen and Stojanovska,  Lily and Polenakovic,  Momir and Bosevski,  Marijan and Apostolopoulos,  Vasso},
  year = {2017},
  month = dec,
  pages = {48–56}
}</t>
  </si>
  <si>
    <t>Exercise hat vor allem viele Vorteile</t>
  </si>
  <si>
    <t>@article{Carter2016,
  title = {The Effect of Exercise on Depressive Symptoms in Adolescents: A Systematic Review and Meta-Analysis},
  volume = {55},
  ISSN = {0890-8567},
  url = {http://dx.doi.org/10.1016/j.jaac.2016.04.016},
  DOI = {10.1016/j.jaac.2016.04.016},
  number = {7},
  journal = {Journal of the American Academy of Child &amp;; Adolescent Psychiatry},
  publisher = {Elsevier BV},
  author = {Carter,  Tim and Morres,  Ioannis D. and Meade,  Oonagh and Callaghan,  Patrick},
  year = {2016},
  month = jul,
  pages = {580–590}
}</t>
  </si>
  <si>
    <t>@article{Gillison2009,
  title = {The effects of exercise interventions on quality of life in clinical and healthy populations; a meta-analysis},
  volume = {68},
  ISSN = {0277-9536},
  url = {http://dx.doi.org/10.1016/j.socscimed.2009.02.028},
  DOI = {10.1016/j.socscimed.2009.02.028},
  number = {9},
  journal = {Social Science &amp;; Medicine},
  publisher = {Elsevier BV},
  author = {Gillison,  Fiona Bridget and Skevington,  Suzanne M. and Sato,  Ayana and Standage,  Martyn and Evangelidou,  Stella},
  year = {2009},
  month = may,
  pages = {1700–1710}
}</t>
  </si>
  <si>
    <t>@article{Foster2017,
  title = {Monitoring Training Loads: The Past,  the Present,  and the Future},
  volume = {12},
  ISSN = {1555-0273},
  url = {http://dx.doi.org/10.1123/IJSPP.2016-0388},
  DOI = {10.1123/ijspp.2016-0388},
  number = {s2},
  journal = {International Journal of Sports Physiology and Performance},
  publisher = {Human Kinetics},
  author = {Foster,  Carl and Rodriguez-Marroyo,  Jose A. and de Koning,  Jos J.},
  year = {2017},
  month = apr,
  pages = {S2--2--S2--8}
}</t>
  </si>
  <si>
    <t>@article{Grant1998,
  author = {Grant, S. and Davidson, W. and Aitchison, T. and Wilson, J.},
  title = {A comparison of physiological responses and rating of perceived exertion between high-impact and low-impact aerobic dance sessions},
  journal = {European Journal of Applied Physiology},
  year = {1998},
  volume = {78},
  pages = {324--332},
  publisher = {Springer}
}</t>
  </si>
  <si>
    <t>RPE eingesetzt</t>
  </si>
  <si>
    <t>@article{Foster2001,
  author = {Foster, Carl and Florhaug, Jessica A. and Franklin, Jodi and Gottschall, Lori and Hrovatin, Lauri A. and Parker, Suzanne and Doleshall, Pamela and Dodge, Christopher},
  title = {A New Approach to Monitoring Exercise Training},
  journal = {Journal of Strength and Conditioning Research},
  year = {2001},
  volume = {15},
  number = {1},
  pages = {109--115}
}</t>
  </si>
  <si>
    <t>Originalstudie</t>
  </si>
  <si>
    <t>@article{Day2004,
  title = {Monitoring Exercise Intensity During Resistance Training Using the Session RPE Scale},
  volume = {18},
  ISSN = {1533-4287},
  url = {http://dx.doi.org/10.1519/R-13113.1},
  DOI = {10.1519/r-13113.1},
  number = {2},
  journal = {The Journal of Strength and Conditioning Research},
  publisher = {Ovid Technologies (Wolters Kluwer Health)},
  author = {Day,  Meghan L. and McGuigan,  Michael R. and Brice,  Glenn and Foster,  Carl},
  year = {2004},
  pages = {353}
}</t>
  </si>
  <si>
    <t>@article{Crawford2004,
  title = {The Positive and Negative Affect Schedule (PANAS): Construct validity,  measurement properties and normative data in a large non‐clinical sample},
  volume = {43},
  ISSN = {2044-8260},
  url = {http://dx.doi.org/10.1348/0144665031752934},
  DOI = {10.1348/0144665031752934},
  number = {3},
  journal = {British Journal of Clinical Psychology},
  publisher = {Wiley},
  author = {Crawford,  John R. and Henry,  Julie D.},
  year = {2004},
  month = sep,
  pages = {245–265}
}</t>
  </si>
  <si>
    <t>@article{Corr1996,
  title = {Structure and Validity of the Attributional Style Questionnaire: A Cross-Sample Comparison},
  volume = {130},
  ISSN = {1940-1019},
  url = {http://dx.doi.org/10.1080/00223980.1996.9915038},
  DOI = {10.1080/00223980.1996.9915038},
  number = {6},
  journal = {The Journal of Psychology},
  publisher = {Informa UK Limited},
  author = {Corr,  Philip J. and Gray,  Jeffrey A.},
  year = {1996},
  month = nov,
  pages = {645–657}
}</t>
  </si>
  <si>
    <t>validierung ASQ</t>
  </si>
  <si>
    <t>@book{winter1994manual,
  title = {Manual for scoring motive imagery in running text:(Version 4.2)},
  author = {Winter, David G},
  year = {1994},
  publisher = {Winter}
}</t>
  </si>
  <si>
    <t>@article{Sokolowski2000,
  title = {Assessing Achievement,  Affiliation,  and Power Motives All at Once: The Multi-Motive Grid (MMG)},
  volume = {74},
  ISSN = {1532-7752},
  url = {http://dx.doi.org/10.1207/S15327752JPA740109},
  DOI = {10.1207/s15327752jpa740109},
  number = {1},
  journal = {Journal of Personality Assessment},
  publisher = {Informa UK Limited},
  author = {Sokolowski,  Kurt and Schmalt,  Heinz-Dieter and Langens,  Thomas A. and Puca,  Rosa M.},
  year = {2000},
  month = feb,
  pages = {126–145}
}</t>
  </si>
  <si>
    <t>@book{bandura1977social,
  title = {Social Learning Theory},
  author = {Bandura, Albert},
  year = {1977},
  publisher = {Prentice-Hall},
  address = {Englewood Cliffs, NJ},
}</t>
  </si>
  <si>
    <t>@BOOK{Hox2017-dx,
  title = {Multilevel Analysis : Techniques and Applications, Third Edition},
  author = {Hox, Joop and Moerbeek, Mirjam and van de Schoot, Rens},
  publisher = {Taylor \&amp; Francis Group},
  year = 2017,
  address = {Oxford, UNITED KINGDOM},
  keywords = {Social sciences--Statistical methods.}
}</t>
  </si>
  <si>
    <t>@article{Green2016,
  title = {&lt;scp&gt;SIMR&lt;/scp&gt;: an R package for power analysis of generalized linear mixed models by simulation},
  volume = {7},
  ISSN = {2041-210X},
  url = {http://dx.doi.org/10.1111/2041-210X.12504},
  DOI = {10.1111/2041-210x.12504},
  number = {4},
  journal = {Methods in Ecology and Evolution},
  publisher = {Wiley},
  author = {Green,  Peter and MacLeod,  Catriona J.},
  editor = {Nakagawa,  Shinichi},
  year = {2016},
  month = jan,
  pages = {493–498}
}</t>
  </si>
  <si>
    <t>@article{Li2015,
  title = {Multiple Imputation: A Flexible Tool for Handling Missing Data},
  volume = {314},
  ISSN = {0098-7484},
  url = {http://dx.doi.org/10.1001/jama.2015.15281},
  DOI = {10.1001/jama.2015.15281},
  number = {18},
  journal = {JAMA},
  publisher = {American Medical Association (AMA)},
  author = {Li,  Peng and Stuart,  Elizabeth A. and Allison,  David B.},
  year = {2015},
  month = nov,
  pages = {1966}
}</t>
  </si>
  <si>
    <t>@book{Cohen2013,
  title = {Statistical Power Analysis for the Behavioral Sciences},
  ISBN = {9781134742707},
  url = {http://dx.doi.org/10.4324/9780203771587},
  DOI = {10.4324/9780203771587},
  publisher = {Routledge},
  author = {Cohen,  Jacob},
  year = {2013},
  month = may 
}</t>
  </si>
  <si>
    <t xml:space="preserve">@article{nezlek2008introduction,
  title = {An Introduction to Multilevel Modeling for Social and Personality Psychology},
  author = {Nezlek, John B.},
  year = {2008},
  journal = {Social and Personality Psychology Compass},
  volume = {2},
  number = {2},
  pages = {842--860},
}
</t>
  </si>
  <si>
    <t>Abbreviations</t>
  </si>
  <si>
    <t xml:space="preserve">PA </t>
  </si>
  <si>
    <t>Physical Activity</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</si>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</sst>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0" fontId="0" fillId="0" borderId="0" xfId="0" applyAlignment="1">
      <alignment wrapText="1"/>
    </xf>
    <xf numFmtId="0" fontId="9" fillId="0" borderId="0" xfId="1"/>
    <xf numFmtId="0" fontId="4" fillId="3" borderId="0" xfId="0" applyFont="1" applyFill="1" applyAlignment="1">
      <alignment wrapText="1"/>
    </xf>
    <xf numFmtId="0" fontId="9" fillId="0" borderId="0" xfId="1" applyAlignment="1">
      <alignment wrapText="1"/>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cellXfs>
  <cellStyles count="2">
    <cellStyle name="Hyperlink" xfId="1" xr:uid="{00000000-000B-0000-0000-00000800000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10</xdr:col>
      <xdr:colOff>962025</xdr:colOff>
      <xdr:row>1</xdr:row>
      <xdr:rowOff>0</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000000"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8" Type="http://schemas.openxmlformats.org/officeDocument/2006/relationships/hyperlink" Target="../../../../../../:b:/r/personal/enno_winkler_spb-ew_de/Documents/A%20Fernstudium%20Kursmaterial/Bachelorarbeit/Info/LIT/1-s2.0-S0002934304006229-main.pdf?csf=1&amp;web=1&amp;e=gGgROh" TargetMode="External"/><Relationship Id="rId13" Type="http://schemas.openxmlformats.org/officeDocument/2006/relationships/vmlDrawing" Target="../drawings/vmlDrawing1.vml"/><Relationship Id="rId3" Type="http://schemas.openxmlformats.org/officeDocument/2006/relationships/hyperlink" Target="../../../../../../:b:/r/personal/enno_winkler_spb-ew_de/Documents/A%20Fernstudium%20Kursmaterial/Bachelorarbeit/Info/LIT/British%20Journal%20of%20Addiction%20-%20December%201984%20-%20Marlatt%20-%20Relapse%20Prevention%20Introduction%20and%20Overview%20of%20the%20Model.pdf?csf=1&amp;web=1&amp;e=1bgEat" TargetMode="External"/><Relationship Id="rId7" Type="http://schemas.openxmlformats.org/officeDocument/2006/relationships/hyperlink" Target="../../../../../../:b:/r/personal/enno_winkler_spb-ew_de/Documents/A%20Fernstudium%20Kursmaterial/Bachelorarbeit/Info/LIT/801.full.pdf?csf=1&amp;web=1&amp;e=VHGvN9" TargetMode="External"/><Relationship Id="rId12" Type="http://schemas.openxmlformats.org/officeDocument/2006/relationships/drawing" Target="../drawings/drawing1.xml"/><Relationship Id="rId2" Type="http://schemas.openxmlformats.org/officeDocument/2006/relationships/hyperlink" Target="../../../../../../:b:/r/personal/enno_winkler_spb-ew_de/Documents/A%20Fernstudium%20Kursmaterial/Bachelorarbeit/Info/LIT/Exercise%20Slips%20in%20High-Risk%20Situations%20and%20Activity%20Patterns%20in%20Long-Term%20Exercisers.pdf?csf=1&amp;web=1&amp;e=geTkBC" TargetMode="External"/><Relationship Id="rId1" Type="http://schemas.openxmlformats.org/officeDocument/2006/relationships/hyperlink" Target="../../../../../../:b:/r/personal/enno_winkler_spb-ew_de/Documents/A%20Fernstudium%20Kursmaterial/Bachelorarbeit/Info/LIT/Aktiv%20und%20gesund.pdf?csf=1&amp;web=1&amp;e=cnifhs" TargetMode="External"/><Relationship Id="rId6" Type="http://schemas.openxmlformats.org/officeDocument/2006/relationships/hyperlink" Target="../../../../../../:b:/r/personal/enno_winkler_spb-ew_de/Documents/A%20Fernstudium%20Kursmaterial/Bachelorarbeit/Info/LIT/Lancet_burden_Phys_inactiv.pdf?csf=1&amp;web=1&amp;e=BW1gbV" TargetMode="External"/><Relationship Id="rId11" Type="http://schemas.openxmlformats.org/officeDocument/2006/relationships/hyperlink" Target="../../../../../../:b:/r/personal/enno_winkler_spb-ew_de/Documents/A%20Fernstudium%20Kursmaterial/Bachelorarbeit/Info/LIT/Attribution%20Questionnaire.pdf?csf=1&amp;web=1&amp;e=2zOMdl" TargetMode="External"/><Relationship Id="rId5" Type="http://schemas.openxmlformats.org/officeDocument/2006/relationships/hyperlink" Target="../../../../../../:b:/r/personal/enno_winkler_spb-ew_de/Documents/A%20Fernstudium%20Kursmaterial/Bachelorarbeit/Info/LIT/Exercise%20Adherence.pdf?csf=1&amp;web=1&amp;e=tPkspJ" TargetMode="External"/><Relationship Id="rId15" Type="http://schemas.microsoft.com/office/2017/10/relationships/threadedComment" Target="../threadedComments/threadedComment1.xml"/><Relationship Id="rId10" Type="http://schemas.openxmlformats.org/officeDocument/2006/relationships/hyperlink" Target="../../../../../../:b:/r/personal/enno_winkler_spb-ew_de/Documents/A%20Fernstudium%20Kursmaterial/Bachelorarbeit/Info/LIT/00007256-200029030-00003.pdf?csf=1&amp;web=1&amp;e=RdUDtc" TargetMode="External"/><Relationship Id="rId4" Type="http://schemas.openxmlformats.org/officeDocument/2006/relationships/hyperlink" Target="../../../../../../:b:/r/personal/enno_winkler_spb-ew_de/Documents/A%20Fernstudium%20Kursmaterial/Bachelorarbeit/Info/LIT/241023Piggin_Definition_PA.pdf?csf=1&amp;web=1&amp;e=InYJdt" TargetMode="External"/><Relationship Id="rId9" Type="http://schemas.openxmlformats.org/officeDocument/2006/relationships/hyperlink" Target="../../../../../../:b:/r/personal/enno_winkler_spb-ew_de/Documents/A%20Fernstudium%20Kursmaterial/Bachelorarbeit/Info/LIT/PIIS0140673612610319.pdf?csf=1&amp;web=1&amp;e=veeVmS"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heetViews>
  <sheetFormatPr defaultColWidth="11.42578125" defaultRowHeight="1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c r="B501" s="3" t="str">
        <f t="shared" si="49"/>
        <v/>
      </c>
      <c r="C501" s="4" t="str">
        <f t="shared" si="50"/>
        <v>[]</v>
      </c>
      <c r="D501" s="5" t="str">
        <f t="shared" si="56"/>
        <v/>
      </c>
      <c r="E501" s="5" t="str">
        <f t="shared" si="57"/>
        <v/>
      </c>
      <c r="F501" s="6" t="str">
        <f t="shared" si="58"/>
        <v/>
      </c>
    </row>
    <row r="502" spans="1:9" ht="36" customHeight="1">
      <c r="B502" s="3" t="str">
        <f t="shared" si="49"/>
        <v/>
      </c>
      <c r="C502" s="4" t="str">
        <f t="shared" si="50"/>
        <v>[]</v>
      </c>
      <c r="D502" s="5" t="str">
        <f t="shared" si="56"/>
        <v/>
      </c>
      <c r="E502" s="5" t="str">
        <f t="shared" si="57"/>
        <v/>
      </c>
      <c r="F502" s="6" t="str">
        <f t="shared" si="58"/>
        <v/>
      </c>
    </row>
    <row r="503" spans="1:9" ht="36" customHeight="1">
      <c r="B503" s="3" t="str">
        <f t="shared" si="49"/>
        <v/>
      </c>
      <c r="C503" s="4" t="str">
        <f t="shared" si="50"/>
        <v>[]</v>
      </c>
      <c r="D503" s="5" t="str">
        <f t="shared" si="56"/>
        <v/>
      </c>
      <c r="E503" s="5" t="str">
        <f t="shared" si="57"/>
        <v/>
      </c>
      <c r="F503" s="6" t="str">
        <f t="shared" si="58"/>
        <v/>
      </c>
    </row>
    <row r="504" spans="1:9" ht="36" customHeight="1">
      <c r="B504" s="3" t="str">
        <f t="shared" si="49"/>
        <v/>
      </c>
      <c r="C504" s="4" t="str">
        <f t="shared" si="50"/>
        <v>[]</v>
      </c>
      <c r="D504" s="5" t="str">
        <f t="shared" si="56"/>
        <v/>
      </c>
      <c r="E504" s="5" t="str">
        <f t="shared" si="57"/>
        <v/>
      </c>
      <c r="F504" s="6" t="str">
        <f t="shared" si="58"/>
        <v/>
      </c>
    </row>
    <row r="505" spans="1:9" ht="36" customHeight="1">
      <c r="B505" s="3" t="str">
        <f t="shared" si="49"/>
        <v/>
      </c>
      <c r="C505" s="4" t="str">
        <f t="shared" si="50"/>
        <v>[]</v>
      </c>
      <c r="D505" s="5" t="str">
        <f t="shared" si="56"/>
        <v/>
      </c>
      <c r="E505" s="5" t="str">
        <f t="shared" si="57"/>
        <v/>
      </c>
      <c r="F505" s="6" t="str">
        <f t="shared" si="58"/>
        <v/>
      </c>
    </row>
    <row r="506" spans="1:9" ht="36" customHeight="1">
      <c r="B506" s="3" t="str">
        <f t="shared" si="49"/>
        <v/>
      </c>
      <c r="C506" s="4" t="str">
        <f t="shared" si="50"/>
        <v>[]</v>
      </c>
      <c r="D506" s="5" t="str">
        <f t="shared" si="56"/>
        <v/>
      </c>
      <c r="E506" s="5" t="str">
        <f t="shared" si="57"/>
        <v/>
      </c>
      <c r="F506" s="6" t="str">
        <f t="shared" si="58"/>
        <v/>
      </c>
    </row>
    <row r="507" spans="1:9" ht="36" customHeight="1">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505"/>
  <sheetViews>
    <sheetView tabSelected="1" zoomScale="85" zoomScaleNormal="85" workbookViewId="0">
      <pane ySplit="1" topLeftCell="A39" activePane="bottomLeft" state="frozen"/>
      <selection pane="bottomLeft" activeCell="A52" sqref="A52:XFD52"/>
      <selection activeCell="B5" sqref="B5"/>
    </sheetView>
  </sheetViews>
  <sheetFormatPr defaultColWidth="11.42578125" defaultRowHeight="1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0" max="10" width="11.42578125" style="27"/>
    <col min="11" max="11" width="79.710937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c r="A1" s="16" t="s">
        <v>1</v>
      </c>
      <c r="B1" s="18" t="s">
        <v>2</v>
      </c>
      <c r="C1" s="19" t="s">
        <v>3</v>
      </c>
      <c r="D1" s="20" t="s">
        <v>4</v>
      </c>
      <c r="E1" s="20" t="s">
        <v>5</v>
      </c>
      <c r="F1" s="21" t="s">
        <v>6</v>
      </c>
      <c r="G1" s="19" t="s">
        <v>7</v>
      </c>
      <c r="H1" s="22" t="s">
        <v>8</v>
      </c>
      <c r="I1" s="9" t="s">
        <v>9</v>
      </c>
      <c r="J1" s="29" t="s">
        <v>10</v>
      </c>
      <c r="K1" s="19" t="s">
        <v>11</v>
      </c>
      <c r="L1" s="19" t="s">
        <v>12</v>
      </c>
      <c r="M1" s="19" t="s">
        <v>13</v>
      </c>
      <c r="N1" s="19" t="s">
        <v>14</v>
      </c>
      <c r="O1" s="19" t="s">
        <v>15</v>
      </c>
      <c r="P1" s="19" t="s">
        <v>16</v>
      </c>
      <c r="Q1" s="19" t="s">
        <v>17</v>
      </c>
      <c r="R1" s="19" t="s">
        <v>18</v>
      </c>
    </row>
    <row r="2" spans="1:18" ht="150" customHeight="1">
      <c r="A2" s="17" t="s">
        <v>19</v>
      </c>
      <c r="B2" s="13" t="str">
        <f t="shared" ref="B2:B65" si="0">IFERROR("@" &amp; MID(A2, SEARCH("{", A2) + 1, SEARCH(",", A2) - SEARCH("{", A2) - 1), "")</f>
        <v>@assembly2017resolution</v>
      </c>
      <c r="C2" s="10" t="str">
        <f t="shared" ref="C2:C65" si="1">"[" &amp; B2 &amp; "]"</f>
        <v>[@assembly2017resolution]</v>
      </c>
      <c r="D2" s="11" t="str">
        <f t="shared" ref="D2:D65" si="2">IFERROR(MID(A2,SEARCH("year = {",A2)+8,4), "")</f>
        <v>2017</v>
      </c>
      <c r="E2" s="11" t="str">
        <f t="shared" ref="E2:E65" si="3">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 t="shared" ref="G2:G65" si="4">IFERROR("https://doi.org/" &amp; MID(A2, SEARCH("doi = {", A2) + 7, FIND("}", A2, SEARCH("doi = {", A2)) - SEARCH("doi = {", A2) - 7),"")</f>
        <v/>
      </c>
      <c r="H2" s="15">
        <f t="shared" ref="H2:H65" ca="1" si="5">IF(A2&lt;&gt;"",IF(H2&lt;&gt;"",H2,NOW()),"")</f>
        <v>45438.99941921296</v>
      </c>
      <c r="I2" s="1" t="s">
        <v>20</v>
      </c>
    </row>
    <row r="3" spans="1:18" ht="36" customHeight="1">
      <c r="A3" s="17" t="s">
        <v>21</v>
      </c>
      <c r="B3" s="13" t="str">
        <f t="shared" si="0"/>
        <v>@Foster2021</v>
      </c>
      <c r="C3" s="10" t="str">
        <f t="shared" si="1"/>
        <v>[@Foster2021]</v>
      </c>
      <c r="D3" s="11" t="str">
        <f t="shared" si="2"/>
        <v>2021</v>
      </c>
      <c r="E3" s="11" t="str">
        <f t="shared" si="3"/>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3" s="12" t="str">
        <f>IFERROR(IF(ISERROR(FIND("title =",A3)),"",MID(A3,FIND("title =",A3)+9,FIND("},",A3,FIND("title =",A3))-FIND("title =",A3)-9)),"")</f>
        <v>25 Years of Session Rating of Perceived Exertion: Historical Perspective and Development</v>
      </c>
      <c r="G3" s="14" t="str">
        <f t="shared" si="4"/>
        <v>https://doi.org/10.1123/ijspp.2020-0599</v>
      </c>
      <c r="H3" s="15">
        <f t="shared" ca="1" si="5"/>
        <v>45580.951379513892</v>
      </c>
      <c r="I3" s="1" t="s">
        <v>22</v>
      </c>
    </row>
    <row r="4" spans="1:18" ht="36" customHeight="1">
      <c r="A4" s="17" t="s">
        <v>23</v>
      </c>
      <c r="B4" s="13" t="str">
        <f t="shared" si="0"/>
        <v>@Peterson1982</v>
      </c>
      <c r="C4" s="10" t="str">
        <f t="shared" si="1"/>
        <v>[@Peterson1982]</v>
      </c>
      <c r="D4" s="11" t="str">
        <f t="shared" si="2"/>
        <v>1982</v>
      </c>
      <c r="E4" s="11" t="str">
        <f t="shared" si="3"/>
        <v>Peterson,  Christopher and Semmel,  Amy and von Baeyer,  Carl and Abramson,  Lyn Y. and Metalsky,  Gerald I. and Seligman,  Martin E. P.</v>
      </c>
      <c r="F4" s="12" t="str">
        <f>IFERROR(IF(ISERROR(FIND("title =",A4)),"",MID(A4,FIND("title =",A4)+9,FIND("},",A4,FIND("title =",A4))-FIND("title =",A4)-9)),"")</f>
        <v>The attributional Style Questionnaire</v>
      </c>
      <c r="G4" s="14" t="str">
        <f t="shared" si="4"/>
        <v>https://doi.org/10.1007/bf01173577</v>
      </c>
      <c r="H4" s="15">
        <f t="shared" ca="1" si="5"/>
        <v>45580.951379513892</v>
      </c>
      <c r="I4" s="1" t="s">
        <v>22</v>
      </c>
      <c r="J4" s="28" t="s">
        <v>24</v>
      </c>
    </row>
    <row r="5" spans="1:18" ht="36" customHeight="1">
      <c r="A5" s="26" t="s">
        <v>25</v>
      </c>
      <c r="B5" s="13" t="str">
        <f t="shared" si="0"/>
        <v>@Watson1988</v>
      </c>
      <c r="C5" s="10" t="str">
        <f t="shared" si="1"/>
        <v>[@Watson1988]</v>
      </c>
      <c r="D5" s="11" t="str">
        <f t="shared" si="2"/>
        <v>1988</v>
      </c>
      <c r="E5" s="11" t="str">
        <f t="shared" si="3"/>
        <v>Watson,  David and Clark,  Lee Anna and Tellegen,  Auke</v>
      </c>
      <c r="F5" s="12" t="str">
        <f>IFERROR(IF(ISERROR(FIND("title =",A5)),"",MID(A5,FIND("title =",A5)+9,FIND("},",A5,FIND("title =",A5))-FIND("title =",A5)-9)),"")</f>
        <v>Development and validation of brief measures of positive and negative affect: The PANAS scales.</v>
      </c>
      <c r="G5" s="14" t="str">
        <f t="shared" si="4"/>
        <v>https://doi.org/10.1037/0022-3514.54.6.1063</v>
      </c>
      <c r="H5" s="15">
        <f t="shared" ca="1" si="5"/>
        <v>45580.951379513892</v>
      </c>
      <c r="I5" s="1" t="s">
        <v>22</v>
      </c>
    </row>
    <row r="6" spans="1:18" ht="36" customHeight="1">
      <c r="A6" s="17" t="s">
        <v>26</v>
      </c>
      <c r="B6" s="13" t="str">
        <f t="shared" si="0"/>
        <v>@RKI_2022</v>
      </c>
      <c r="C6" s="10" t="str">
        <f t="shared" si="1"/>
        <v>[@RKI_2022]</v>
      </c>
      <c r="D6" s="11" t="str">
        <f t="shared" si="2"/>
        <v>2022</v>
      </c>
      <c r="E6" s="11" t="str">
        <f t="shared" si="3"/>
        <v>{Robert Koch-Institut</v>
      </c>
      <c r="F6" s="12" t="str">
        <f>IFERROR(IF(ISERROR(FIND("title =",A6)),"",MID(A6,FIND("title =",A6)+9,FIND("}",A6,FIND("title =",A6))-FIND("title =",A6)-9)),"")</f>
        <v>{Dashboard zu Gesundheit in Deutschland aktuell - GEDA 2019/2020</v>
      </c>
      <c r="G6" s="14" t="str">
        <f t="shared" si="4"/>
        <v>https://doi.org/10.25646/9362</v>
      </c>
      <c r="H6" s="15">
        <f t="shared" ca="1" si="5"/>
        <v>45580.951379513892</v>
      </c>
      <c r="I6" s="1" t="s">
        <v>20</v>
      </c>
    </row>
    <row r="7" spans="1:18" ht="36" customHeight="1">
      <c r="A7" s="17" t="s">
        <v>27</v>
      </c>
      <c r="B7" s="13" t="str">
        <f t="shared" si="0"/>
        <v>@WHO_2023</v>
      </c>
      <c r="C7" s="10" t="str">
        <f t="shared" si="1"/>
        <v>[@WHO_2023]</v>
      </c>
      <c r="D7" s="11" t="str">
        <f t="shared" si="2"/>
        <v>2023</v>
      </c>
      <c r="E7" s="11" t="str">
        <f t="shared" si="3"/>
        <v>{World Health Organization</v>
      </c>
      <c r="F7" s="12" t="str">
        <f>IFERROR(IF(ISERROR(FIND("title =",A7)),"",MID(A7,FIND("title =",A7)+9,FIND("}",A7,FIND("title =",A7))-FIND("title =",A7)-9)),"")</f>
        <v>Step Up! Tackling the Burden of Insufficient Physical Activity in Europe</v>
      </c>
      <c r="G7" s="14" t="str">
        <f t="shared" si="4"/>
        <v/>
      </c>
      <c r="H7" s="15">
        <f t="shared" ca="1" si="5"/>
        <v>45580.951379513892</v>
      </c>
      <c r="I7" s="1" t="s">
        <v>20</v>
      </c>
    </row>
    <row r="8" spans="1:18" ht="36" customHeight="1">
      <c r="A8" s="17" t="s">
        <v>28</v>
      </c>
      <c r="B8" s="13" t="str">
        <f t="shared" si="0"/>
        <v>@Amireault2013</v>
      </c>
      <c r="C8" s="10" t="str">
        <f t="shared" si="1"/>
        <v>[@Amireault2013]</v>
      </c>
      <c r="D8" s="11" t="str">
        <f t="shared" si="2"/>
        <v>2013</v>
      </c>
      <c r="E8" s="11" t="str">
        <f t="shared" si="3"/>
        <v>Amireault,  Steve and Godin,  Gaston and Vézina-Im,  Lydi-Anne</v>
      </c>
      <c r="F8" s="12" t="str">
        <f>IFERROR(IF(ISERROR(FIND("title =",A8)),"",MID(A8,FIND("title =",A8)+9,FIND("}",A8,FIND("title =",A8))-FIND("title =",A8)-9)),"")</f>
        <v>Determinants of physical activity maintenance: a systematic review and meta-analyses</v>
      </c>
      <c r="G8" s="14" t="str">
        <f t="shared" si="4"/>
        <v>https://doi.org/10.1080/17437199.2012.701060</v>
      </c>
      <c r="H8" s="15">
        <f t="shared" ca="1" si="5"/>
        <v>45580.951379513892</v>
      </c>
      <c r="I8" s="1" t="s">
        <v>29</v>
      </c>
    </row>
    <row r="9" spans="1:18" ht="36" customHeight="1">
      <c r="A9" s="17" t="s">
        <v>30</v>
      </c>
      <c r="B9" s="13" t="str">
        <f t="shared" si="0"/>
        <v>@Gilchrist2018Pride</v>
      </c>
      <c r="C9" s="10" t="str">
        <f t="shared" si="1"/>
        <v>[@Gilchrist2018Pride]</v>
      </c>
      <c r="D9" s="11" t="str">
        <f t="shared" si="2"/>
        <v>2018</v>
      </c>
      <c r="E9" s="11" t="str">
        <f t="shared" si="3"/>
        <v>Gilchrist,  Jenna D. and Sabiston,  Catherine M. and Conroy,  David E. and Atkinson,  Michael</v>
      </c>
      <c r="F9" s="12" t="str">
        <f>IFERROR(IF(ISERROR(FIND("title =",A9)),"",MID(A9,FIND("title =",A9)+9,FIND("},",A9,FIND("title =",A9))-FIND("title =",A9)-9)),"")</f>
        <v>Authentic pride regulates runners’ training progress</v>
      </c>
      <c r="G9" s="14" t="str">
        <f t="shared" si="4"/>
        <v>https://doi.org/10.1016/j.psychsport.2018.05.007</v>
      </c>
      <c r="H9" s="15">
        <f t="shared" ca="1" si="5"/>
        <v>45580.951379513892</v>
      </c>
      <c r="I9" s="1" t="s">
        <v>31</v>
      </c>
    </row>
    <row r="10" spans="1:18" ht="36" customHeight="1">
      <c r="A10" s="26" t="s">
        <v>32</v>
      </c>
      <c r="B10" s="13" t="str">
        <f t="shared" si="0"/>
        <v>@Gilchrist2018Grit</v>
      </c>
      <c r="C10" s="10" t="str">
        <f t="shared" si="1"/>
        <v>[@Gilchrist2018Grit]</v>
      </c>
      <c r="D10" s="11" t="str">
        <f t="shared" si="2"/>
        <v>2018</v>
      </c>
      <c r="E10" s="11" t="str">
        <f t="shared" si="3"/>
        <v>Gilchrist, Jenna D. and Fong, Angela J. and Herbison, Jordan D. and Sabiston, Catherine M.</v>
      </c>
      <c r="F10" s="12" t="str">
        <f>IFERROR(IF(ISERROR(FIND("title =",A10)),"",MID(A10,FIND("title =",A10)+9,FIND("},",A10,FIND("title =",A10))-FIND("title =",A10)-9)),"")</f>
        <v>Feelings of pride are associated with grit in student-athletes and recreational runners</v>
      </c>
      <c r="G10" s="14" t="str">
        <f t="shared" si="4"/>
        <v>https://doi.org/10.1016/J.PSYCHSPORT.2017.12.009</v>
      </c>
      <c r="H10" s="15">
        <f t="shared" ca="1" si="5"/>
        <v>45580.951379513892</v>
      </c>
      <c r="I10" s="1" t="s">
        <v>31</v>
      </c>
    </row>
    <row r="11" spans="1:18" ht="60" customHeight="1">
      <c r="A11" s="17" t="s">
        <v>33</v>
      </c>
      <c r="B11" s="13" t="str">
        <f t="shared" si="0"/>
        <v>@Mack2015</v>
      </c>
      <c r="C11" s="10" t="str">
        <f t="shared" si="1"/>
        <v>[@Mack2015]</v>
      </c>
      <c r="D11" s="11" t="str">
        <f t="shared" si="2"/>
        <v>2015</v>
      </c>
      <c r="E11" s="11" t="str">
        <f t="shared" si="3"/>
        <v>Mack,  Diane E. and Kouali,  Despina and Gilchrist,  Jenna D. and Sabiston,  Catherine M.</v>
      </c>
      <c r="F11" s="12" t="str">
        <f>IFERROR(IF(ISERROR(FIND("title =",A11)),"",MID(A11,FIND("title =",A11)+9,FIND("}",A11,FIND("title =",A11))-FIND("title =",A11)-9)),"")</f>
        <v>Pride and physical activity: Behavioural regulations as a motivational mechanism?</v>
      </c>
      <c r="G11" s="14" t="str">
        <f t="shared" si="4"/>
        <v>https://doi.org/10.1080/08870446.2015.1022547</v>
      </c>
      <c r="H11" s="15">
        <f t="shared" ca="1" si="5"/>
        <v>45580.951379513892</v>
      </c>
      <c r="I11" s="1" t="s">
        <v>31</v>
      </c>
    </row>
    <row r="12" spans="1:18" ht="36" customHeight="1">
      <c r="A12" s="17" t="s">
        <v>34</v>
      </c>
      <c r="B12" s="13" t="str">
        <f t="shared" si="0"/>
        <v>@Tracy2007</v>
      </c>
      <c r="C12" s="10" t="str">
        <f t="shared" si="1"/>
        <v>[@Tracy2007]</v>
      </c>
      <c r="D12" s="11" t="str">
        <f t="shared" si="2"/>
        <v>2007</v>
      </c>
      <c r="E12" s="11" t="str">
        <f t="shared" si="3"/>
        <v>Tracy,  Jessica L. and Robins,  Richard W.</v>
      </c>
      <c r="F12" s="12" t="str">
        <f>IFERROR(IF(ISERROR(FIND("title =",A12)),"",MID(A12,FIND("title =",A12)+9,FIND("},",A12,FIND("title =",A12))-FIND("title =",A12)-9)),"")</f>
        <v>Authentic And Hubristic Pride Scales</v>
      </c>
      <c r="G12" s="14" t="str">
        <f t="shared" si="4"/>
        <v>https://doi.org/10.1037/t06465-000</v>
      </c>
      <c r="H12" s="15">
        <f t="shared" ca="1" si="5"/>
        <v>45580.951379513892</v>
      </c>
      <c r="I12" s="1" t="s">
        <v>31</v>
      </c>
    </row>
    <row r="13" spans="1:18" ht="36" customHeight="1">
      <c r="A13" s="17" t="s">
        <v>35</v>
      </c>
      <c r="B13" s="13" t="str">
        <f t="shared" si="0"/>
        <v>@Marcus1997</v>
      </c>
      <c r="C13" s="10" t="str">
        <f t="shared" si="1"/>
        <v>[@Marcus1997]</v>
      </c>
      <c r="D13" s="11" t="str">
        <f t="shared" si="2"/>
        <v>1997</v>
      </c>
      <c r="E13" s="11" t="str">
        <f t="shared" si="3"/>
        <v>Marcus,  Bess H. and Bock,  Beth C. and Pinto,  Bernardine M.</v>
      </c>
      <c r="F13" s="12" t="str">
        <f>IFERROR(IF(ISERROR(FIND("title =",A13)),"",MID(A13,FIND("title =",A13)+9,FIND("}",A13,FIND("title =",A13))-FIND("title =",A13)-9)),"")</f>
        <v>Initiation and Maintenance of Exercise Behavior</v>
      </c>
      <c r="G13" s="14" t="str">
        <f t="shared" si="4"/>
        <v>https://doi.org/10.1007/978-1-4899-1760-7_18</v>
      </c>
      <c r="H13" s="15">
        <f t="shared" ca="1" si="5"/>
        <v>45580.951379513892</v>
      </c>
      <c r="I13" s="1" t="s">
        <v>36</v>
      </c>
    </row>
    <row r="14" spans="1:18" ht="36" customHeight="1">
      <c r="A14" s="17" t="s">
        <v>37</v>
      </c>
      <c r="B14" s="13" t="str">
        <f t="shared" si="0"/>
        <v>@Marcus1993</v>
      </c>
      <c r="C14" s="10" t="str">
        <f t="shared" si="1"/>
        <v>[@Marcus1993]</v>
      </c>
      <c r="D14" s="11" t="str">
        <f t="shared" si="2"/>
        <v>1993</v>
      </c>
      <c r="E14" s="11" t="str">
        <f t="shared" si="3"/>
        <v>Marcus,  Bess H. and Stanton,  Annette L.</v>
      </c>
      <c r="F14" s="12" t="str">
        <f>IFERROR(IF(ISERROR(FIND("title =",A14)),"",MID(A14,FIND("title =",A14)+9,FIND("}",A14,FIND("title =",A14))-FIND("title =",A14)-9)),"")</f>
        <v>Evaluation of Relapse Prevention and Reinforcement Interventions to Promote Exercise Adherence in Sedentary Females</v>
      </c>
      <c r="G14" s="14" t="str">
        <f t="shared" si="4"/>
        <v>https://doi.org/10.1080/02701367.1993.10607598</v>
      </c>
      <c r="H14" s="15">
        <f t="shared" ca="1" si="5"/>
        <v>45580.951379513892</v>
      </c>
      <c r="I14" s="1" t="s">
        <v>36</v>
      </c>
    </row>
    <row r="15" spans="1:18" ht="36" customHeight="1">
      <c r="A15" s="17" t="s">
        <v>38</v>
      </c>
      <c r="B15" s="13" t="str">
        <f t="shared" si="0"/>
        <v>@Martin1984</v>
      </c>
      <c r="C15" s="10" t="str">
        <f t="shared" si="1"/>
        <v>[@Martin1984]</v>
      </c>
      <c r="D15" s="11" t="str">
        <f t="shared" si="2"/>
        <v>1984</v>
      </c>
      <c r="E15" s="11" t="str">
        <f t="shared" si="3"/>
        <v>Martin,  John e. and Dubbert,  Patricia M. and Katell,  Alan D. and Thompson,  J. Kevin and Raczynski,  James R. and Lake,  Mary and Smith,  Patrick O. and Webster,  Jeffrey S. and Sikora,  Thomas and Cohen,  Randye E.</v>
      </c>
      <c r="F15" s="12" t="str">
        <f>IFERROR(IF(ISERROR(FIND("title =",A15)),"",MID(A15,FIND("title =",A15)+9,FIND("}",A15,FIND("title =",A15))-FIND("title =",A15)-9)),"")</f>
        <v>Behavioral control of exercise in sedentary adults: Studies 1 through 6.</v>
      </c>
      <c r="G15" s="14" t="str">
        <f t="shared" si="4"/>
        <v>https://doi.org/10.1037/0022-006x.52.5.795</v>
      </c>
      <c r="H15" s="15">
        <f t="shared" ca="1" si="5"/>
        <v>45580.951379513892</v>
      </c>
      <c r="I15" s="1" t="s">
        <v>36</v>
      </c>
    </row>
    <row r="16" spans="1:18" ht="36" customHeight="1">
      <c r="A16" s="17" t="s">
        <v>39</v>
      </c>
      <c r="B16" s="13" t="str">
        <f t="shared" si="0"/>
        <v>@Stetson2005</v>
      </c>
      <c r="C16" s="10" t="str">
        <f t="shared" si="1"/>
        <v>[@Stetson2005]</v>
      </c>
      <c r="D16" s="11" t="str">
        <f t="shared" si="2"/>
        <v>2005</v>
      </c>
      <c r="E16" s="11" t="str">
        <f t="shared" si="3"/>
        <v>Stetson,  Barbara A. and Beacham,  Abbie O. and Frommelt,  Stephen J. and Boutelle,  Kerri N. and Cole,  Jonathan D. and Ziegler,  Craig H. and Looney,  Stephen W.</v>
      </c>
      <c r="F16" s="12" t="str">
        <f>IFERROR(IF(ISERROR(FIND("title =",A16)),"",MID(A16,FIND("title =",A16)+9,FIND("}",A16,FIND("title =",A16))-FIND("title =",A16)-9)),"")</f>
        <v>Exercise slips in high-risk situations and activity patterns in long-term exercisers: An application of the relapse prevention model</v>
      </c>
      <c r="G16" s="14" t="str">
        <f t="shared" si="4"/>
        <v>https://doi.org/10.1207/s15324796abm3001_4</v>
      </c>
      <c r="H16" s="15">
        <f t="shared" ca="1" si="5"/>
        <v>45580.951379513892</v>
      </c>
      <c r="I16" s="1" t="s">
        <v>36</v>
      </c>
      <c r="J16" s="30" t="s">
        <v>40</v>
      </c>
    </row>
    <row r="17" spans="1:11" ht="36" customHeight="1">
      <c r="A17" s="17" t="s">
        <v>41</v>
      </c>
      <c r="B17" s="13" t="str">
        <f t="shared" si="0"/>
        <v>@lme4</v>
      </c>
      <c r="C17" s="10" t="str">
        <f t="shared" si="1"/>
        <v>[@lme4]</v>
      </c>
      <c r="D17" s="11" t="str">
        <f t="shared" si="2"/>
        <v>2015</v>
      </c>
      <c r="E17" s="11" t="str">
        <f t="shared" si="3"/>
        <v>Douglas Bates and Martin Mächler and Ben Bolker and Steve Walker</v>
      </c>
      <c r="F17" s="12" t="str">
        <f t="shared" ref="F17:F80" si="6">IFERROR(IF(ISERROR(FIND("title =",A17)),"",MID(A17,FIND("title =",A17)+9,FIND("},",A17,FIND("title =",A17))-FIND("title =",A17)-9)),"")</f>
        <v>Fitting Linear Mixed-Effects Models Using {{lme4}}</v>
      </c>
      <c r="G17" s="14" t="str">
        <f t="shared" si="4"/>
        <v>https://doi.org/10.18637/jss.v067.i01</v>
      </c>
      <c r="H17" s="15">
        <f t="shared" ca="1" si="5"/>
        <v>45580.951379513892</v>
      </c>
      <c r="I17" s="1"/>
    </row>
    <row r="18" spans="1:11" ht="36" customHeight="1">
      <c r="A18" s="17" t="s">
        <v>42</v>
      </c>
      <c r="B18" s="13" t="str">
        <f t="shared" si="0"/>
        <v>@Marlatt1984</v>
      </c>
      <c r="C18" s="10" t="str">
        <f t="shared" si="1"/>
        <v>[@Marlatt1984]</v>
      </c>
      <c r="D18" s="11" t="str">
        <f t="shared" si="2"/>
        <v>1984</v>
      </c>
      <c r="E18" s="11" t="str">
        <f t="shared" si="3"/>
        <v>Marlatt,  G. Alan and George,  William H.</v>
      </c>
      <c r="F18" s="12" t="str">
        <f t="shared" si="6"/>
        <v>Relapse Prevention: Introduction and Overview of the Model</v>
      </c>
      <c r="G18" s="14" t="str">
        <f t="shared" si="4"/>
        <v>https://doi.org/10.1111/j.1360-0443.1984.tb03867.x</v>
      </c>
      <c r="H18" s="15">
        <f t="shared" ca="1" si="5"/>
        <v>45580.951379513892</v>
      </c>
      <c r="I18" s="1"/>
      <c r="J18" s="28" t="s">
        <v>43</v>
      </c>
    </row>
    <row r="19" spans="1:11" ht="36" customHeight="1">
      <c r="A19" s="17" t="s">
        <v>44</v>
      </c>
      <c r="B19" s="13" t="str">
        <f t="shared" si="0"/>
        <v>@Tompuri2015</v>
      </c>
      <c r="C19" s="10" t="str">
        <f t="shared" si="1"/>
        <v>[@Tompuri2015]</v>
      </c>
      <c r="D19" s="11" t="str">
        <f t="shared" si="2"/>
        <v>2015</v>
      </c>
      <c r="E19" s="11" t="str">
        <f t="shared" si="3"/>
        <v>Tompuri,  Tuomo T.</v>
      </c>
      <c r="F19" s="12" t="str">
        <f t="shared" si="6"/>
        <v>Metabolic equivalents of task are confounded by adiposity,  which disturbs objective measurement of physical activity</v>
      </c>
      <c r="G19" s="14" t="str">
        <f t="shared" si="4"/>
        <v>https://doi.org/10.3389/fphys.2015.00226</v>
      </c>
      <c r="H19" s="15">
        <f t="shared" ca="1" si="5"/>
        <v>45581.499819907411</v>
      </c>
      <c r="I19" s="1" t="s">
        <v>22</v>
      </c>
      <c r="K19" t="s">
        <v>45</v>
      </c>
    </row>
    <row r="20" spans="1:11" ht="36" customHeight="1">
      <c r="A20" s="17" t="s">
        <v>46</v>
      </c>
      <c r="B20" s="13" t="str">
        <f t="shared" si="0"/>
        <v>@hollmann2009sportmedizin</v>
      </c>
      <c r="C20" s="10" t="str">
        <f t="shared" si="1"/>
        <v>[@hollmann2009sportmedizin]</v>
      </c>
      <c r="D20" s="11" t="str">
        <f t="shared" si="2"/>
        <v>2009</v>
      </c>
      <c r="E20" s="11" t="str">
        <f t="shared" si="3"/>
        <v>Hollmann, Wildor and Strüder, Heiko K.</v>
      </c>
      <c r="F20" s="12" t="str">
        <f t="shared" si="6"/>
        <v>Sportmedizin. Grundlagen für physische Aktivität, Training und Präventivmedizin</v>
      </c>
      <c r="G20" s="14" t="str">
        <f t="shared" si="4"/>
        <v/>
      </c>
      <c r="H20" s="15">
        <f t="shared" ca="1" si="5"/>
        <v>45581.507293287039</v>
      </c>
      <c r="I20" s="1" t="s">
        <v>47</v>
      </c>
      <c r="K20" s="27" t="s">
        <v>48</v>
      </c>
    </row>
    <row r="21" spans="1:11" ht="36" customHeight="1">
      <c r="A21" s="17" t="s">
        <v>49</v>
      </c>
      <c r="B21" s="13" t="str">
        <f t="shared" si="0"/>
        <v>@Eckert2014</v>
      </c>
      <c r="C21" s="10" t="str">
        <f t="shared" si="1"/>
        <v>[@Eckert2014]</v>
      </c>
      <c r="D21" s="11" t="str">
        <f t="shared" si="2"/>
        <v>2014</v>
      </c>
      <c r="E21" s="11" t="str">
        <f t="shared" si="3"/>
        <v>Eckert, Katharina
and Lange, Martin
and Wagner, Petra</v>
      </c>
      <c r="F21" s="12" t="str">
        <f t="shared" si="6"/>
        <v>Erfassung körperlicher Aktivität - Ein überblick über Anspruch und Realität einer validen Messung</v>
      </c>
      <c r="G21" s="14" t="str">
        <f t="shared" si="4"/>
        <v>https://doi.org/10.1007/978-3-531-19063-1_5</v>
      </c>
      <c r="H21" s="15">
        <f t="shared" ca="1" si="5"/>
        <v>45581.517357060184</v>
      </c>
      <c r="I21" s="1" t="s">
        <v>22</v>
      </c>
      <c r="J21" s="30" t="s">
        <v>50</v>
      </c>
      <c r="K21" t="s">
        <v>51</v>
      </c>
    </row>
    <row r="22" spans="1:11" ht="36" customHeight="1">
      <c r="A22" s="17" t="s">
        <v>52</v>
      </c>
      <c r="B22" s="13" t="str">
        <f t="shared" si="0"/>
        <v>@Roordink2021</v>
      </c>
      <c r="C22" s="10" t="str">
        <f t="shared" si="1"/>
        <v>[@Roordink2021]</v>
      </c>
      <c r="D22" s="11" t="str">
        <f t="shared" si="2"/>
        <v>2021</v>
      </c>
      <c r="E22" s="11" t="str">
        <f t="shared" si="3"/>
        <v>Roordink,  Eline M. and Steenhuis,  Ingrid H. M. and Kroeze,  Willemieke and Schoonmade,  Linda J. and Sniehotta,  Falko F. and van Stralen,  Maartje M.</v>
      </c>
      <c r="F22" s="12" t="str">
        <f t="shared" si="6"/>
        <v>Predictors of lapse and relapse in physical activity and dietary behaviour: a systematic search and review on prospective studies</v>
      </c>
      <c r="G22" s="14" t="str">
        <f t="shared" si="4"/>
        <v>https://doi.org/10.1080/08870446.2021.1981900</v>
      </c>
      <c r="H22" s="15">
        <f t="shared" ca="1" si="5"/>
        <v>45588.888968865744</v>
      </c>
      <c r="I22" s="1" t="s">
        <v>29</v>
      </c>
    </row>
    <row r="23" spans="1:11" ht="36" customHeight="1">
      <c r="A23" s="17" t="s">
        <v>53</v>
      </c>
      <c r="B23" s="13" t="str">
        <f t="shared" si="0"/>
        <v>@Piggin2020</v>
      </c>
      <c r="C23" s="10" t="str">
        <f t="shared" si="1"/>
        <v>[@Piggin2020]</v>
      </c>
      <c r="D23" s="11" t="str">
        <f t="shared" si="2"/>
        <v>2020</v>
      </c>
      <c r="E23" s="11" t="str">
        <f t="shared" si="3"/>
        <v>Piggin,  Joe</v>
      </c>
      <c r="F23" s="12" t="str">
        <f t="shared" si="6"/>
        <v>What Is Physical Activity? A Holistic Definition for Teachers,  Researchers and Policy Makers</v>
      </c>
      <c r="G23" s="14" t="str">
        <f t="shared" si="4"/>
        <v>https://doi.org/10.3389/fspor.2020.00072</v>
      </c>
      <c r="H23" s="15">
        <f t="shared" ca="1" si="5"/>
        <v>45588.905975462963</v>
      </c>
      <c r="I23" s="1"/>
      <c r="J23" s="28" t="s">
        <v>54</v>
      </c>
      <c r="K23" t="s">
        <v>55</v>
      </c>
    </row>
    <row r="24" spans="1:11" ht="36" customHeight="1">
      <c r="A24" s="17" t="s">
        <v>56</v>
      </c>
      <c r="B24" s="13" t="str">
        <f t="shared" si="0"/>
        <v>@caspersen1985physical</v>
      </c>
      <c r="C24" s="10" t="str">
        <f t="shared" si="1"/>
        <v>[@caspersen1985physical]</v>
      </c>
      <c r="D24" s="11" t="str">
        <f t="shared" si="2"/>
        <v>1985</v>
      </c>
      <c r="E24" s="11" t="str">
        <f t="shared" si="3"/>
        <v>Caspersen, Carl J. and Powell, Kenneth E. and Christenson, Gregory M.</v>
      </c>
      <c r="F24" s="12" t="str">
        <f t="shared" si="6"/>
        <v>Physical activity, exercise, and physical fitness: definitions and distinctions for health-related research</v>
      </c>
      <c r="G24" s="14" t="str">
        <f t="shared" si="4"/>
        <v/>
      </c>
      <c r="H24" s="15">
        <f t="shared" ca="1" si="5"/>
        <v>45588.909048263886</v>
      </c>
      <c r="I24" s="1"/>
      <c r="K24" t="s">
        <v>57</v>
      </c>
    </row>
    <row r="25" spans="1:11" ht="36" customHeight="1">
      <c r="A25" s="17" t="s">
        <v>58</v>
      </c>
      <c r="B25" s="13" t="str">
        <f t="shared" si="0"/>
        <v>@Krug2013</v>
      </c>
      <c r="C25" s="10" t="str">
        <f t="shared" si="1"/>
        <v>[@Krug2013]</v>
      </c>
      <c r="D25" s="11" t="str">
        <f t="shared" si="2"/>
        <v>2013</v>
      </c>
      <c r="E25" s="11" t="str">
        <f t="shared" si="3"/>
        <v>Krug, Susanne and Jordan, Susanne and Mensink, Gert and Müters, Stephan and Finger, Jonas and Lampert, Thomas</v>
      </c>
      <c r="F25" s="12" t="str">
        <f t="shared" si="6"/>
        <v>Körperliche Aktivität</v>
      </c>
      <c r="G25" s="14" t="str">
        <f t="shared" si="4"/>
        <v>https://doi.org/10.1007/s00103-012-1661-6</v>
      </c>
      <c r="H25" s="15">
        <f t="shared" ca="1" si="5"/>
        <v>45588.940661342589</v>
      </c>
      <c r="I25" s="1"/>
      <c r="K25" t="s">
        <v>59</v>
      </c>
    </row>
    <row r="26" spans="1:11" ht="120" customHeight="1">
      <c r="A26" s="17" t="s">
        <v>60</v>
      </c>
      <c r="B26" s="13" t="str">
        <f t="shared" si="0"/>
        <v>@Ainsworth2020</v>
      </c>
      <c r="C26" s="10" t="str">
        <f t="shared" si="1"/>
        <v>[@Ainsworth2020]</v>
      </c>
      <c r="D26" s="11" t="str">
        <f t="shared" si="2"/>
        <v>2020</v>
      </c>
      <c r="E26" s="11" t="str">
        <f t="shared" si="3"/>
        <v>Ainsworth, Barbara E. and Der Ananian, Cheryl</v>
      </c>
      <c r="F26" s="12" t="str">
        <f t="shared" si="6"/>
        <v>Physical Activity Promotion</v>
      </c>
      <c r="G26" s="14" t="str">
        <f t="shared" si="4"/>
        <v>https://doi.org/doi.org/10.1002/9781119568124.ch37</v>
      </c>
      <c r="H26" s="15">
        <f t="shared" ca="1" si="5"/>
        <v>45589.89381238426</v>
      </c>
      <c r="I26" s="1"/>
      <c r="K26" t="s">
        <v>61</v>
      </c>
    </row>
    <row r="27" spans="1:11" ht="36" customHeight="1">
      <c r="A27" s="17" t="s">
        <v>62</v>
      </c>
      <c r="B27" s="13" t="str">
        <f t="shared" si="0"/>
        <v>@Mcauley1994</v>
      </c>
      <c r="C27" s="10" t="str">
        <f t="shared" si="1"/>
        <v>[@Mcauley1994]</v>
      </c>
      <c r="D27" s="11" t="str">
        <f t="shared" si="2"/>
        <v>1994</v>
      </c>
      <c r="E27" s="11" t="str">
        <f t="shared" si="3"/>
        <v>Mcauley,  E. and Courneya,  K.S. and Rudolph,  D.L. and Lox,  C.L.</v>
      </c>
      <c r="F27" s="12" t="str">
        <f t="shared" si="6"/>
        <v>Enhancing Exercise Adherence in Middle-Aged Males and Females</v>
      </c>
      <c r="G27" s="14" t="str">
        <f t="shared" si="4"/>
        <v>https://doi.org/10.1006/pmed.1994.1068</v>
      </c>
      <c r="H27" s="15">
        <f t="shared" ca="1" si="5"/>
        <v>45589.933628009261</v>
      </c>
      <c r="I27" s="1"/>
      <c r="J27" s="30" t="s">
        <v>63</v>
      </c>
      <c r="K27" t="s">
        <v>64</v>
      </c>
    </row>
    <row r="28" spans="1:11" ht="36" customHeight="1">
      <c r="A28" s="17" t="s">
        <v>65</v>
      </c>
      <c r="B28" s="13" t="str">
        <f t="shared" si="0"/>
        <v>@Buckworth2007</v>
      </c>
      <c r="C28" s="10" t="str">
        <f t="shared" si="1"/>
        <v>[@Buckworth2007]</v>
      </c>
      <c r="D28" s="11" t="str">
        <f t="shared" si="2"/>
        <v>2007</v>
      </c>
      <c r="E28" s="11" t="str">
        <f t="shared" si="3"/>
        <v>Buckworth, Janet and Dishman, Rodney K.</v>
      </c>
      <c r="F28" s="12" t="str">
        <f t="shared" si="6"/>
        <v>Exercise adherence</v>
      </c>
      <c r="G28" s="14" t="str">
        <f t="shared" si="4"/>
        <v>https://doi.org/10.1002/9781118270011</v>
      </c>
      <c r="H28" s="15">
        <f t="shared" ca="1" si="5"/>
        <v>45589.939154398147</v>
      </c>
      <c r="I28" s="1"/>
      <c r="J28" s="30"/>
      <c r="K28" t="s">
        <v>66</v>
      </c>
    </row>
    <row r="29" spans="1:11" ht="36" customHeight="1">
      <c r="A29" s="17" t="s">
        <v>67</v>
      </c>
      <c r="B29" s="13" t="str">
        <f t="shared" si="0"/>
        <v>@WHO2010</v>
      </c>
      <c r="C29" s="10" t="str">
        <f t="shared" si="1"/>
        <v>[@WHO2010]</v>
      </c>
      <c r="D29" s="11" t="str">
        <f t="shared" si="2"/>
        <v>2010</v>
      </c>
      <c r="E29" s="11" t="str">
        <f t="shared" si="3"/>
        <v/>
      </c>
      <c r="F29" s="12" t="str">
        <f t="shared" si="6"/>
        <v>Global Recommendations on Physical Activity for Health</v>
      </c>
      <c r="G29" s="14" t="str">
        <f t="shared" si="4"/>
        <v/>
      </c>
      <c r="H29" s="15">
        <f t="shared" ca="1" si="5"/>
        <v>45589.946631712963</v>
      </c>
      <c r="I29" s="1"/>
      <c r="J29" s="30"/>
    </row>
    <row r="30" spans="1:11" ht="36" customHeight="1">
      <c r="A30" s="17" t="s">
        <v>68</v>
      </c>
      <c r="B30" s="13" t="str">
        <f t="shared" si="0"/>
        <v>@Ding2016</v>
      </c>
      <c r="C30" s="10" t="str">
        <f t="shared" si="1"/>
        <v>[@Ding2016]</v>
      </c>
      <c r="D30" s="11" t="str">
        <f t="shared" si="2"/>
        <v>2016</v>
      </c>
      <c r="E30" s="11" t="str">
        <f t="shared" si="3"/>
        <v>Ding,  Ding and Lawson,  Kenny D and Kolbe-Alexander,  Tracy L and Finkelstein,  Eric A and Katzmarzyk,  Peter T and van Mechelen,  Willem and Pratt,  Michael</v>
      </c>
      <c r="F30" s="12" t="str">
        <f t="shared" si="6"/>
        <v>The economic burden of physical inactivity: a global analysis of major non-communicable diseases</v>
      </c>
      <c r="G30" s="14" t="str">
        <f t="shared" si="4"/>
        <v>https://doi.org/10.1016/s0140-6736(16)30383-x</v>
      </c>
      <c r="H30" s="15">
        <f t="shared" ca="1" si="5"/>
        <v>45591.874786342596</v>
      </c>
      <c r="I30" s="1"/>
      <c r="J30" s="30" t="s">
        <v>69</v>
      </c>
    </row>
    <row r="31" spans="1:11" ht="36" customHeight="1">
      <c r="A31" s="17" t="s">
        <v>70</v>
      </c>
      <c r="B31" s="13" t="str">
        <f t="shared" si="0"/>
        <v>@Warburton2006</v>
      </c>
      <c r="C31" s="10" t="str">
        <f t="shared" si="1"/>
        <v>[@Warburton2006]</v>
      </c>
      <c r="D31" s="11" t="str">
        <f t="shared" si="2"/>
        <v>2006</v>
      </c>
      <c r="E31" s="11" t="str">
        <f t="shared" si="3"/>
        <v>Warburton,  D. E.R.</v>
      </c>
      <c r="F31" s="12" t="str">
        <f t="shared" si="6"/>
        <v>Health benefits of physical activity: the evidence</v>
      </c>
      <c r="G31" s="14" t="str">
        <f t="shared" si="4"/>
        <v>https://doi.org/10.1503/cmaj.051351</v>
      </c>
      <c r="H31" s="15">
        <f t="shared" ca="1" si="5"/>
        <v>45591.886342361111</v>
      </c>
      <c r="I31" s="1"/>
      <c r="J31" s="30" t="s">
        <v>71</v>
      </c>
    </row>
    <row r="32" spans="1:11" ht="36" customHeight="1">
      <c r="A32" s="17" t="s">
        <v>72</v>
      </c>
      <c r="B32" s="13" t="str">
        <f t="shared" si="0"/>
        <v>@Myers2004</v>
      </c>
      <c r="C32" s="10" t="str">
        <f t="shared" si="1"/>
        <v>[@Myers2004]</v>
      </c>
      <c r="D32" s="11" t="str">
        <f t="shared" si="2"/>
        <v>2004</v>
      </c>
      <c r="E32" s="11" t="str">
        <f t="shared" si="3"/>
        <v>Myers,  Jonathan and Kaykha,  Amir and George,  Sheela and Abella,  Joshua and Zaheer,  Naima and Lear,  Scott and Yamazaki,  Takuya and Froelicher,  Victor</v>
      </c>
      <c r="F32" s="12" t="str">
        <f t="shared" si="6"/>
        <v>Fitness versus physical activity patterns in predicting mortality in men</v>
      </c>
      <c r="G32" s="14" t="str">
        <f t="shared" si="4"/>
        <v>https://doi.org/10.1016/j.amjmed.2004.06.047</v>
      </c>
      <c r="H32" s="15">
        <f t="shared" ca="1" si="5"/>
        <v>45591.900539236114</v>
      </c>
      <c r="I32" s="1"/>
      <c r="J32" s="30" t="s">
        <v>73</v>
      </c>
    </row>
    <row r="33" spans="1:11" ht="36" customHeight="1">
      <c r="A33" s="17" t="s">
        <v>74</v>
      </c>
      <c r="B33" s="13" t="str">
        <f t="shared" si="0"/>
        <v>@Lee2012</v>
      </c>
      <c r="C33" s="10" t="str">
        <f t="shared" si="1"/>
        <v>[@Lee2012]</v>
      </c>
      <c r="D33" s="11" t="str">
        <f t="shared" si="2"/>
        <v>2012</v>
      </c>
      <c r="E33" s="11" t="str">
        <f t="shared" si="3"/>
        <v>Lee,  I-Min and Shiroma,  Eric J and Lobelo,  Felipe and Puska,  Pekka and Blair,  Steven N and Katzmarzyk,  Peter T</v>
      </c>
      <c r="F33" s="12" t="str">
        <f t="shared" si="6"/>
        <v>Effect of physical inactivity on major non-communicable diseases worldwide: an analysis of burden of disease and life expectancy</v>
      </c>
      <c r="G33" s="14" t="str">
        <f t="shared" si="4"/>
        <v>https://doi.org/10.1016/s0140-6736(12)61031-9</v>
      </c>
      <c r="H33" s="15">
        <f t="shared" ca="1" si="5"/>
        <v>45591.912688888886</v>
      </c>
      <c r="I33" s="1"/>
      <c r="J33" s="30" t="s">
        <v>75</v>
      </c>
    </row>
    <row r="34" spans="1:11" ht="36" customHeight="1">
      <c r="A34" s="17" t="s">
        <v>76</v>
      </c>
      <c r="B34" s="13" t="str">
        <f t="shared" si="0"/>
        <v>@Paluska2000</v>
      </c>
      <c r="C34" s="10" t="str">
        <f t="shared" si="1"/>
        <v>[@Paluska2000]</v>
      </c>
      <c r="D34" s="11" t="str">
        <f t="shared" si="2"/>
        <v>2000</v>
      </c>
      <c r="E34" s="11" t="str">
        <f t="shared" si="3"/>
        <v>Paluska,  Scott A. and Schwenk,  Thomas L.</v>
      </c>
      <c r="F34" s="12" t="str">
        <f t="shared" si="6"/>
        <v>Physical Activity and Mental Health: Current Concepts</v>
      </c>
      <c r="G34" s="14" t="str">
        <f t="shared" si="4"/>
        <v>https://doi.org/10.2165/00007256-200029030-00003</v>
      </c>
      <c r="H34" s="15">
        <f t="shared" ca="1" si="5"/>
        <v>45592.857124652779</v>
      </c>
      <c r="I34" s="1"/>
      <c r="J34" s="30" t="s">
        <v>77</v>
      </c>
    </row>
    <row r="35" spans="1:11" ht="36" customHeight="1">
      <c r="A35" s="17" t="s">
        <v>78</v>
      </c>
      <c r="B35" s="13" t="str">
        <f t="shared" si="0"/>
        <v>@Mikkelsen2017</v>
      </c>
      <c r="C35" s="10" t="str">
        <f t="shared" si="1"/>
        <v>[@Mikkelsen2017]</v>
      </c>
      <c r="D35" s="11" t="str">
        <f t="shared" si="2"/>
        <v>2017</v>
      </c>
      <c r="E35" s="11" t="str">
        <f t="shared" si="3"/>
        <v>Mikkelsen,  Kathleen and Stojanovska,  Lily and Polenakovic,  Momir and Bosevski,  Marijan and Apostolopoulos,  Vasso</v>
      </c>
      <c r="F35" s="12" t="str">
        <f t="shared" si="6"/>
        <v>Exercise and mental health</v>
      </c>
      <c r="G35" s="14" t="str">
        <f t="shared" si="4"/>
        <v>https://doi.org/10.1016/j.maturitas.2017.09.003</v>
      </c>
      <c r="H35" s="15">
        <f t="shared" ca="1" si="5"/>
        <v>45592.857473842596</v>
      </c>
      <c r="I35" s="1"/>
      <c r="K35" t="s">
        <v>79</v>
      </c>
    </row>
    <row r="36" spans="1:11" ht="36" customHeight="1">
      <c r="A36" s="17" t="s">
        <v>80</v>
      </c>
      <c r="B36" s="13" t="str">
        <f t="shared" si="0"/>
        <v>@Carter2016</v>
      </c>
      <c r="C36" s="10" t="str">
        <f t="shared" si="1"/>
        <v>[@Carter2016]</v>
      </c>
      <c r="D36" s="11" t="str">
        <f t="shared" si="2"/>
        <v>2016</v>
      </c>
      <c r="E36" s="11" t="str">
        <f t="shared" si="3"/>
        <v>Carter,  Tim and Morres,  Ioannis D. and Meade,  Oonagh and Callaghan,  Patrick</v>
      </c>
      <c r="F36" s="12" t="str">
        <f t="shared" si="6"/>
        <v>The Effect of Exercise on Depressive Symptoms in Adolescents: A Systematic Review and Meta-Analysis</v>
      </c>
      <c r="G36" s="14" t="str">
        <f t="shared" si="4"/>
        <v>https://doi.org/10.1016/j.jaac.2016.04.016</v>
      </c>
      <c r="H36" s="15">
        <f t="shared" ca="1" si="5"/>
        <v>45592.861726620373</v>
      </c>
      <c r="I36" s="1"/>
    </row>
    <row r="37" spans="1:11" ht="36" customHeight="1">
      <c r="A37" s="17" t="s">
        <v>81</v>
      </c>
      <c r="B37" s="13" t="str">
        <f t="shared" si="0"/>
        <v>@Gillison2009</v>
      </c>
      <c r="C37" s="10" t="str">
        <f t="shared" si="1"/>
        <v>[@Gillison2009]</v>
      </c>
      <c r="D37" s="11" t="str">
        <f t="shared" si="2"/>
        <v>2009</v>
      </c>
      <c r="E37" s="11" t="str">
        <f t="shared" si="3"/>
        <v>Gillison,  Fiona Bridget and Skevington,  Suzanne M. and Sato,  Ayana and Standage,  Martyn and Evangelidou,  Stella</v>
      </c>
      <c r="F37" s="12" t="str">
        <f t="shared" si="6"/>
        <v>The effects of exercise interventions on quality of life in clinical and healthy populations; a meta-analysis</v>
      </c>
      <c r="G37" s="14" t="str">
        <f t="shared" si="4"/>
        <v>https://doi.org/10.1016/j.socscimed.2009.02.028</v>
      </c>
      <c r="H37" s="15">
        <f t="shared" ca="1" si="5"/>
        <v>45593.794906365743</v>
      </c>
      <c r="I37" s="1"/>
    </row>
    <row r="38" spans="1:11" ht="36" customHeight="1">
      <c r="A38" s="17" t="s">
        <v>82</v>
      </c>
      <c r="B38" s="13" t="str">
        <f t="shared" si="0"/>
        <v>@Foster2017</v>
      </c>
      <c r="C38" s="10" t="str">
        <f t="shared" si="1"/>
        <v>[@Foster2017]</v>
      </c>
      <c r="D38" s="11" t="str">
        <f t="shared" si="2"/>
        <v>2017</v>
      </c>
      <c r="E38" s="11" t="str">
        <f t="shared" si="3"/>
        <v>Foster,  Carl and Rodriguez-Marroyo,  Jose A. and de Koning,  Jos J.</v>
      </c>
      <c r="F38" s="12" t="str">
        <f t="shared" si="6"/>
        <v>Monitoring Training Loads: The Past,  the Present,  and the Future</v>
      </c>
      <c r="G38" s="14" t="str">
        <f t="shared" si="4"/>
        <v>https://doi.org/10.1123/ijspp.2016-0388</v>
      </c>
      <c r="H38" s="15">
        <f t="shared" ca="1" si="5"/>
        <v>45594.792853472223</v>
      </c>
      <c r="I38" s="1" t="s">
        <v>22</v>
      </c>
    </row>
    <row r="39" spans="1:11" ht="36" customHeight="1">
      <c r="A39" s="17" t="s">
        <v>83</v>
      </c>
      <c r="B39" s="13" t="str">
        <f t="shared" si="0"/>
        <v>@Grant1998</v>
      </c>
      <c r="C39" s="10" t="str">
        <f t="shared" si="1"/>
        <v>[@Grant1998]</v>
      </c>
      <c r="D39" s="11" t="str">
        <f t="shared" si="2"/>
        <v>1998</v>
      </c>
      <c r="E39" s="11" t="str">
        <f t="shared" si="3"/>
        <v>Grant, S. and Davidson, W. and Aitchison, T. and Wilson, J.</v>
      </c>
      <c r="F39" s="12" t="str">
        <f t="shared" si="6"/>
        <v>A comparison of physiological responses and rating of perceived exertion between high-impact and low-impact aerobic dance sessions</v>
      </c>
      <c r="G39" s="14" t="str">
        <f t="shared" si="4"/>
        <v/>
      </c>
      <c r="H39" s="15">
        <f t="shared" ca="1" si="5"/>
        <v>45594.799354050927</v>
      </c>
      <c r="I39" s="1" t="s">
        <v>22</v>
      </c>
      <c r="K39" t="s">
        <v>84</v>
      </c>
    </row>
    <row r="40" spans="1:11" ht="36" customHeight="1">
      <c r="A40" s="17" t="s">
        <v>85</v>
      </c>
      <c r="B40" s="13" t="str">
        <f t="shared" si="0"/>
        <v>@Foster2001</v>
      </c>
      <c r="C40" s="10" t="str">
        <f t="shared" si="1"/>
        <v>[@Foster2001]</v>
      </c>
      <c r="D40" s="11" t="str">
        <f t="shared" si="2"/>
        <v>2001</v>
      </c>
      <c r="E40" s="11" t="str">
        <f t="shared" si="3"/>
        <v>Foster, Carl and Florhaug, Jessica A. and Franklin, Jodi and Gottschall, Lori and Hrovatin, Lauri A. and Parker, Suzanne and Doleshall, Pamela and Dodge, Christopher</v>
      </c>
      <c r="F40" s="12" t="str">
        <f t="shared" si="6"/>
        <v>A New Approach to Monitoring Exercise Training</v>
      </c>
      <c r="G40" s="14" t="str">
        <f t="shared" si="4"/>
        <v/>
      </c>
      <c r="H40" s="15">
        <f t="shared" ca="1" si="5"/>
        <v>45594.801026967594</v>
      </c>
      <c r="I40" s="1"/>
      <c r="K40" t="s">
        <v>86</v>
      </c>
    </row>
    <row r="41" spans="1:11" ht="36" customHeight="1">
      <c r="A41" s="17" t="s">
        <v>87</v>
      </c>
      <c r="B41" s="13" t="str">
        <f t="shared" si="0"/>
        <v>@Day2004</v>
      </c>
      <c r="C41" s="10" t="str">
        <f t="shared" si="1"/>
        <v>[@Day2004]</v>
      </c>
      <c r="D41" s="11" t="str">
        <f t="shared" si="2"/>
        <v>2004</v>
      </c>
      <c r="E41" s="11" t="str">
        <f t="shared" si="3"/>
        <v>Day,  Meghan L. and McGuigan,  Michael R. and Brice,  Glenn and Foster,  Carl</v>
      </c>
      <c r="F41" s="12" t="str">
        <f t="shared" si="6"/>
        <v>Monitoring Exercise Intensity During Resistance Training Using the Session RPE Scale</v>
      </c>
      <c r="G41" s="14" t="str">
        <f t="shared" si="4"/>
        <v>https://doi.org/10.1519/r-13113.1</v>
      </c>
      <c r="H41" s="15">
        <f t="shared" ca="1" si="5"/>
        <v>45594.805732291665</v>
      </c>
      <c r="I41" s="1"/>
    </row>
    <row r="42" spans="1:11" ht="36" customHeight="1">
      <c r="A42" s="17" t="s">
        <v>88</v>
      </c>
      <c r="B42" s="13" t="str">
        <f t="shared" si="0"/>
        <v>@Crawford2004</v>
      </c>
      <c r="C42" s="10" t="str">
        <f t="shared" si="1"/>
        <v>[@Crawford2004]</v>
      </c>
      <c r="D42" s="11" t="str">
        <f t="shared" si="2"/>
        <v>2004</v>
      </c>
      <c r="E42" s="11" t="str">
        <f t="shared" si="3"/>
        <v>Crawford,  John R. and Henry,  Julie D.</v>
      </c>
      <c r="F42" s="12" t="str">
        <f t="shared" si="6"/>
        <v>The Positive and Negative Affect Schedule (PANAS): Construct validity,  measurement properties and normative data in a large non‐clinical sample</v>
      </c>
      <c r="G42" s="14" t="str">
        <f t="shared" si="4"/>
        <v>https://doi.org/10.1348/0144665031752934</v>
      </c>
      <c r="H42" s="15">
        <f t="shared" ca="1" si="5"/>
        <v>45595.373129629632</v>
      </c>
      <c r="I42" s="1"/>
    </row>
    <row r="43" spans="1:11" ht="36" customHeight="1">
      <c r="A43" s="17" t="s">
        <v>89</v>
      </c>
      <c r="B43" s="13" t="str">
        <f t="shared" si="0"/>
        <v>@Corr1996</v>
      </c>
      <c r="C43" s="10" t="str">
        <f t="shared" si="1"/>
        <v>[@Corr1996]</v>
      </c>
      <c r="D43" s="11" t="str">
        <f t="shared" si="2"/>
        <v>1996</v>
      </c>
      <c r="E43" s="11" t="str">
        <f t="shared" si="3"/>
        <v>Corr,  Philip J. and Gray,  Jeffrey A.</v>
      </c>
      <c r="F43" s="12" t="str">
        <f t="shared" si="6"/>
        <v>Structure and Validity of the Attributional Style Questionnaire: A Cross-Sample Comparison</v>
      </c>
      <c r="G43" s="14" t="str">
        <f t="shared" si="4"/>
        <v>https://doi.org/10.1080/00223980.1996.9915038</v>
      </c>
      <c r="H43" s="15">
        <f t="shared" ca="1" si="5"/>
        <v>45595.399233101853</v>
      </c>
      <c r="I43" s="1" t="s">
        <v>22</v>
      </c>
      <c r="K43" t="s">
        <v>90</v>
      </c>
    </row>
    <row r="44" spans="1:11" ht="36" customHeight="1">
      <c r="A44" s="17" t="s">
        <v>91</v>
      </c>
      <c r="B44" s="13" t="str">
        <f t="shared" si="0"/>
        <v>@winter1994manual</v>
      </c>
      <c r="C44" s="10" t="str">
        <f t="shared" si="1"/>
        <v>[@winter1994manual]</v>
      </c>
      <c r="D44" s="11" t="str">
        <f t="shared" si="2"/>
        <v>1994</v>
      </c>
      <c r="E44" s="11" t="str">
        <f t="shared" si="3"/>
        <v>Winter, David G</v>
      </c>
      <c r="F44" s="12" t="str">
        <f t="shared" si="6"/>
        <v>Manual for scoring motive imagery in running text:(Version 4.2)</v>
      </c>
      <c r="G44" s="14" t="str">
        <f t="shared" si="4"/>
        <v/>
      </c>
      <c r="H44" s="15">
        <f t="shared" ca="1" si="5"/>
        <v>45595.476213541668</v>
      </c>
      <c r="I44" s="1"/>
    </row>
    <row r="45" spans="1:11" ht="36" customHeight="1">
      <c r="A45" s="17" t="s">
        <v>92</v>
      </c>
      <c r="B45" s="13" t="str">
        <f t="shared" si="0"/>
        <v>@Sokolowski2000</v>
      </c>
      <c r="C45" s="10" t="str">
        <f t="shared" si="1"/>
        <v>[@Sokolowski2000]</v>
      </c>
      <c r="D45" s="11" t="str">
        <f t="shared" si="2"/>
        <v>2000</v>
      </c>
      <c r="E45" s="11" t="str">
        <f t="shared" si="3"/>
        <v>Sokolowski,  Kurt and Schmalt,  Heinz-Dieter and Langens,  Thomas A. and Puca,  Rosa M.</v>
      </c>
      <c r="F45" s="12" t="str">
        <f t="shared" si="6"/>
        <v>Assessing Achievement,  Affiliation,  and Power Motives All at Once: The Multi-Motive Grid (MMG)</v>
      </c>
      <c r="G45" s="14" t="str">
        <f t="shared" si="4"/>
        <v>https://doi.org/10.1207/s15327752jpa740109</v>
      </c>
      <c r="H45" s="15">
        <f t="shared" ca="1" si="5"/>
        <v>45595.47760150463</v>
      </c>
      <c r="I45" s="1"/>
    </row>
    <row r="46" spans="1:11" ht="36" customHeight="1">
      <c r="A46" s="17" t="s">
        <v>93</v>
      </c>
      <c r="B46" s="13" t="str">
        <f t="shared" si="0"/>
        <v>@bandura1977social</v>
      </c>
      <c r="C46" s="10" t="str">
        <f t="shared" si="1"/>
        <v>[@bandura1977social]</v>
      </c>
      <c r="D46" s="11" t="str">
        <f t="shared" si="2"/>
        <v>1977</v>
      </c>
      <c r="E46" s="11" t="str">
        <f t="shared" si="3"/>
        <v>Bandura, Albert</v>
      </c>
      <c r="F46" s="12" t="str">
        <f t="shared" si="6"/>
        <v>Social Learning Theory</v>
      </c>
      <c r="G46" s="14" t="str">
        <f t="shared" si="4"/>
        <v/>
      </c>
      <c r="H46" s="15">
        <f t="shared" ca="1" si="5"/>
        <v>45620.901083680554</v>
      </c>
      <c r="I46" s="1"/>
    </row>
    <row r="47" spans="1:11" ht="36" customHeight="1">
      <c r="A47" s="17" t="s">
        <v>94</v>
      </c>
      <c r="B47" s="13" t="str">
        <f t="shared" si="0"/>
        <v>@Hox2017-dx</v>
      </c>
      <c r="C47" s="10" t="str">
        <f t="shared" si="1"/>
        <v>[@Hox2017-dx]</v>
      </c>
      <c r="D47" s="11" t="str">
        <f t="shared" si="2"/>
        <v/>
      </c>
      <c r="E47" s="11" t="str">
        <f t="shared" si="3"/>
        <v>Hox, Joop and Moerbeek, Mirjam and van de Schoot, Rens</v>
      </c>
      <c r="F47" s="12" t="str">
        <f t="shared" si="6"/>
        <v>Multilevel Analysis : Techniques and Applications, Third Edition</v>
      </c>
      <c r="G47" s="14" t="str">
        <f t="shared" si="4"/>
        <v/>
      </c>
      <c r="H47" s="15">
        <f t="shared" ca="1" si="5"/>
        <v>45642.746611342591</v>
      </c>
      <c r="I47" s="1"/>
    </row>
    <row r="48" spans="1:11" ht="36" customHeight="1">
      <c r="A48" s="17" t="s">
        <v>95</v>
      </c>
      <c r="B48" s="13" t="str">
        <f t="shared" si="0"/>
        <v>@Green2016</v>
      </c>
      <c r="C48" s="10" t="str">
        <f t="shared" si="1"/>
        <v>[@Green2016]</v>
      </c>
      <c r="D48" s="11" t="str">
        <f t="shared" si="2"/>
        <v>2016</v>
      </c>
      <c r="E48" s="11" t="str">
        <f t="shared" si="3"/>
        <v>Green,  Peter and MacLeod,  Catriona J.</v>
      </c>
      <c r="F48" s="12" t="str">
        <f t="shared" si="6"/>
        <v>&lt;scp&gt;SIMR&lt;/scp&gt;: an R package for power analysis of generalized linear mixed models by simulation</v>
      </c>
      <c r="G48" s="14" t="str">
        <f t="shared" si="4"/>
        <v>https://doi.org/10.1111/2041-210x.12504</v>
      </c>
      <c r="H48" s="15">
        <f t="shared" ca="1" si="5"/>
        <v>45642.755341319447</v>
      </c>
      <c r="I48" s="1"/>
    </row>
    <row r="49" spans="1:9" ht="36" customHeight="1">
      <c r="A49" s="17" t="s">
        <v>96</v>
      </c>
      <c r="B49" s="13" t="str">
        <f t="shared" si="0"/>
        <v>@Li2015</v>
      </c>
      <c r="C49" s="10" t="str">
        <f t="shared" si="1"/>
        <v>[@Li2015]</v>
      </c>
      <c r="D49" s="11" t="str">
        <f t="shared" si="2"/>
        <v>2015</v>
      </c>
      <c r="E49" s="11" t="str">
        <f t="shared" si="3"/>
        <v>Li,  Peng and Stuart,  Elizabeth A. and Allison,  David B.</v>
      </c>
      <c r="F49" s="12" t="str">
        <f t="shared" si="6"/>
        <v>Multiple Imputation: A Flexible Tool for Handling Missing Data</v>
      </c>
      <c r="G49" s="14" t="str">
        <f t="shared" si="4"/>
        <v>https://doi.org/10.1001/jama.2015.15281</v>
      </c>
      <c r="H49" s="15">
        <f t="shared" ca="1" si="5"/>
        <v>45642.907968865744</v>
      </c>
      <c r="I49" s="1"/>
    </row>
    <row r="50" spans="1:9" ht="36" customHeight="1">
      <c r="A50" s="17" t="s">
        <v>97</v>
      </c>
      <c r="B50" s="13" t="str">
        <f t="shared" si="0"/>
        <v>@Cohen2013</v>
      </c>
      <c r="C50" s="10" t="str">
        <f t="shared" si="1"/>
        <v>[@Cohen2013]</v>
      </c>
      <c r="D50" s="11" t="str">
        <f t="shared" si="2"/>
        <v>2013</v>
      </c>
      <c r="E50" s="11" t="str">
        <f t="shared" si="3"/>
        <v>Cohen,  Jacob</v>
      </c>
      <c r="F50" s="12" t="str">
        <f t="shared" si="6"/>
        <v>Statistical Power Analysis for the Behavioral Sciences</v>
      </c>
      <c r="G50" s="14" t="str">
        <f t="shared" si="4"/>
        <v>https://doi.org/10.4324/9780203771587</v>
      </c>
      <c r="H50" s="15">
        <f t="shared" ca="1" si="5"/>
        <v>45651.849579166665</v>
      </c>
      <c r="I50" s="1"/>
    </row>
    <row r="51" spans="1:9" ht="36" customHeight="1">
      <c r="A51" s="17" t="s">
        <v>98</v>
      </c>
      <c r="B51" s="13" t="str">
        <f t="shared" si="0"/>
        <v>@nezlek2008introduction</v>
      </c>
      <c r="C51" s="10" t="str">
        <f t="shared" si="1"/>
        <v>[@nezlek2008introduction]</v>
      </c>
      <c r="D51" s="11" t="str">
        <f t="shared" si="2"/>
        <v>2008</v>
      </c>
      <c r="E51" s="11" t="str">
        <f t="shared" si="3"/>
        <v>Nezlek, John B.</v>
      </c>
      <c r="F51" s="12" t="str">
        <f t="shared" si="6"/>
        <v>An Introduction to Multilevel Modeling for Social and Personality Psychology</v>
      </c>
      <c r="G51" s="14" t="str">
        <f t="shared" si="4"/>
        <v/>
      </c>
      <c r="H51" s="15">
        <f t="shared" ca="1" si="5"/>
        <v>45651.877939120372</v>
      </c>
      <c r="I51" s="1"/>
    </row>
    <row r="52" spans="1:9" ht="36" customHeight="1">
      <c r="A52" s="17"/>
      <c r="B52" s="13"/>
      <c r="C52" s="10"/>
      <c r="D52" s="11"/>
      <c r="E52" s="11"/>
      <c r="F52" s="12"/>
      <c r="G52" s="14"/>
      <c r="H52" s="15"/>
      <c r="I52" s="1"/>
    </row>
    <row r="53" spans="1:9" ht="36" customHeight="1">
      <c r="A53" s="17"/>
      <c r="B53" s="13" t="str">
        <f t="shared" si="0"/>
        <v/>
      </c>
      <c r="C53" s="10" t="str">
        <f t="shared" si="1"/>
        <v>[]</v>
      </c>
      <c r="D53" s="11" t="str">
        <f t="shared" si="2"/>
        <v/>
      </c>
      <c r="E53" s="11" t="str">
        <f t="shared" si="3"/>
        <v/>
      </c>
      <c r="F53" s="12" t="str">
        <f t="shared" si="6"/>
        <v/>
      </c>
      <c r="G53" s="14" t="str">
        <f t="shared" si="4"/>
        <v/>
      </c>
      <c r="H53" s="15" t="str">
        <f t="shared" ca="1" si="5"/>
        <v/>
      </c>
      <c r="I53" s="1"/>
    </row>
    <row r="54" spans="1:9" ht="36" customHeight="1">
      <c r="A54" s="17"/>
      <c r="B54" s="13" t="str">
        <f t="shared" si="0"/>
        <v/>
      </c>
      <c r="C54" s="10" t="str">
        <f t="shared" si="1"/>
        <v>[]</v>
      </c>
      <c r="D54" s="11" t="str">
        <f t="shared" si="2"/>
        <v/>
      </c>
      <c r="E54" s="11" t="str">
        <f t="shared" si="3"/>
        <v/>
      </c>
      <c r="F54" s="12" t="str">
        <f t="shared" si="6"/>
        <v/>
      </c>
      <c r="G54" s="14" t="str">
        <f t="shared" si="4"/>
        <v/>
      </c>
      <c r="H54" s="15" t="str">
        <f t="shared" ca="1" si="5"/>
        <v/>
      </c>
      <c r="I54" s="1"/>
    </row>
    <row r="55" spans="1:9" ht="36" customHeight="1">
      <c r="A55" s="17"/>
      <c r="B55" s="13" t="str">
        <f t="shared" si="0"/>
        <v/>
      </c>
      <c r="C55" s="10" t="str">
        <f t="shared" si="1"/>
        <v>[]</v>
      </c>
      <c r="D55" s="11" t="str">
        <f t="shared" si="2"/>
        <v/>
      </c>
      <c r="E55" s="11" t="str">
        <f t="shared" si="3"/>
        <v/>
      </c>
      <c r="F55" s="12" t="str">
        <f t="shared" si="6"/>
        <v/>
      </c>
      <c r="G55" s="14" t="str">
        <f t="shared" si="4"/>
        <v/>
      </c>
      <c r="H55" s="15" t="str">
        <f t="shared" ca="1" si="5"/>
        <v/>
      </c>
      <c r="I55" s="1"/>
    </row>
    <row r="56" spans="1:9" ht="36" customHeight="1">
      <c r="A56" s="17"/>
      <c r="B56" s="13" t="str">
        <f t="shared" si="0"/>
        <v/>
      </c>
      <c r="C56" s="10" t="str">
        <f t="shared" si="1"/>
        <v>[]</v>
      </c>
      <c r="D56" s="11" t="str">
        <f t="shared" si="2"/>
        <v/>
      </c>
      <c r="E56" s="11" t="str">
        <f t="shared" si="3"/>
        <v/>
      </c>
      <c r="F56" s="12" t="str">
        <f t="shared" si="6"/>
        <v/>
      </c>
      <c r="G56" s="14" t="str">
        <f t="shared" si="4"/>
        <v/>
      </c>
      <c r="H56" s="15" t="str">
        <f t="shared" ca="1" si="5"/>
        <v/>
      </c>
      <c r="I56" s="1"/>
    </row>
    <row r="57" spans="1:9" ht="36" customHeight="1">
      <c r="A57" s="17"/>
      <c r="B57" s="13" t="str">
        <f t="shared" si="0"/>
        <v/>
      </c>
      <c r="C57" s="10" t="str">
        <f t="shared" si="1"/>
        <v>[]</v>
      </c>
      <c r="D57" s="11" t="str">
        <f t="shared" si="2"/>
        <v/>
      </c>
      <c r="E57" s="11" t="str">
        <f t="shared" si="3"/>
        <v/>
      </c>
      <c r="F57" s="12" t="str">
        <f t="shared" si="6"/>
        <v/>
      </c>
      <c r="G57" s="14" t="str">
        <f t="shared" si="4"/>
        <v/>
      </c>
      <c r="H57" s="15" t="str">
        <f t="shared" ca="1" si="5"/>
        <v/>
      </c>
      <c r="I57" s="1"/>
    </row>
    <row r="58" spans="1:9" ht="36" customHeight="1">
      <c r="A58" s="17"/>
      <c r="B58" s="13" t="str">
        <f t="shared" si="0"/>
        <v/>
      </c>
      <c r="C58" s="10" t="str">
        <f t="shared" si="1"/>
        <v>[]</v>
      </c>
      <c r="D58" s="11" t="str">
        <f t="shared" si="2"/>
        <v/>
      </c>
      <c r="E58" s="11" t="str">
        <f t="shared" si="3"/>
        <v/>
      </c>
      <c r="F58" s="12" t="str">
        <f t="shared" si="6"/>
        <v/>
      </c>
      <c r="G58" s="14" t="str">
        <f t="shared" si="4"/>
        <v/>
      </c>
      <c r="H58" s="15" t="str">
        <f t="shared" ca="1" si="5"/>
        <v/>
      </c>
      <c r="I58" s="1"/>
    </row>
    <row r="59" spans="1:9" ht="36" customHeight="1">
      <c r="A59" s="17"/>
      <c r="B59" s="13" t="str">
        <f t="shared" si="0"/>
        <v/>
      </c>
      <c r="C59" s="10" t="str">
        <f t="shared" si="1"/>
        <v>[]</v>
      </c>
      <c r="D59" s="11" t="str">
        <f t="shared" si="2"/>
        <v/>
      </c>
      <c r="E59" s="11" t="str">
        <f t="shared" si="3"/>
        <v/>
      </c>
      <c r="F59" s="12" t="str">
        <f t="shared" si="6"/>
        <v/>
      </c>
      <c r="G59" s="14" t="str">
        <f t="shared" si="4"/>
        <v/>
      </c>
      <c r="H59" s="15" t="str">
        <f t="shared" ca="1" si="5"/>
        <v/>
      </c>
      <c r="I59" s="1"/>
    </row>
    <row r="60" spans="1:9" ht="36" customHeight="1">
      <c r="A60" s="17"/>
      <c r="B60" s="13" t="str">
        <f t="shared" si="0"/>
        <v/>
      </c>
      <c r="C60" s="10" t="str">
        <f t="shared" si="1"/>
        <v>[]</v>
      </c>
      <c r="D60" s="11" t="str">
        <f t="shared" si="2"/>
        <v/>
      </c>
      <c r="E60" s="11" t="str">
        <f t="shared" si="3"/>
        <v/>
      </c>
      <c r="F60" s="12" t="str">
        <f t="shared" si="6"/>
        <v/>
      </c>
      <c r="G60" s="14" t="str">
        <f t="shared" si="4"/>
        <v/>
      </c>
      <c r="H60" s="15" t="str">
        <f t="shared" ca="1" si="5"/>
        <v/>
      </c>
      <c r="I60" s="1"/>
    </row>
    <row r="61" spans="1:9" ht="36" customHeight="1">
      <c r="A61" s="17"/>
      <c r="B61" s="13" t="str">
        <f t="shared" si="0"/>
        <v/>
      </c>
      <c r="C61" s="10" t="str">
        <f t="shared" si="1"/>
        <v>[]</v>
      </c>
      <c r="D61" s="11" t="str">
        <f t="shared" si="2"/>
        <v/>
      </c>
      <c r="E61" s="11" t="str">
        <f t="shared" si="3"/>
        <v/>
      </c>
      <c r="F61" s="12" t="str">
        <f t="shared" si="6"/>
        <v/>
      </c>
      <c r="G61" s="14" t="str">
        <f t="shared" si="4"/>
        <v/>
      </c>
      <c r="H61" s="15" t="str">
        <f t="shared" ca="1" si="5"/>
        <v/>
      </c>
      <c r="I61" s="1"/>
    </row>
    <row r="62" spans="1:9" ht="36" customHeight="1">
      <c r="A62" s="17"/>
      <c r="B62" s="13" t="str">
        <f t="shared" si="0"/>
        <v/>
      </c>
      <c r="C62" s="10" t="str">
        <f t="shared" si="1"/>
        <v>[]</v>
      </c>
      <c r="D62" s="11" t="str">
        <f t="shared" si="2"/>
        <v/>
      </c>
      <c r="E62" s="11" t="str">
        <f t="shared" si="3"/>
        <v/>
      </c>
      <c r="F62" s="12" t="str">
        <f t="shared" si="6"/>
        <v/>
      </c>
      <c r="G62" s="14" t="str">
        <f t="shared" si="4"/>
        <v/>
      </c>
      <c r="H62" s="15" t="str">
        <f t="shared" ca="1" si="5"/>
        <v/>
      </c>
      <c r="I62" s="1"/>
    </row>
    <row r="63" spans="1:9" ht="36" customHeight="1">
      <c r="A63" s="17"/>
      <c r="B63" s="13" t="str">
        <f t="shared" si="0"/>
        <v/>
      </c>
      <c r="C63" s="10" t="str">
        <f t="shared" si="1"/>
        <v>[]</v>
      </c>
      <c r="D63" s="11" t="str">
        <f t="shared" si="2"/>
        <v/>
      </c>
      <c r="E63" s="11" t="str">
        <f t="shared" si="3"/>
        <v/>
      </c>
      <c r="F63" s="12" t="str">
        <f t="shared" si="6"/>
        <v/>
      </c>
      <c r="G63" s="14" t="str">
        <f t="shared" si="4"/>
        <v/>
      </c>
      <c r="H63" s="15" t="str">
        <f t="shared" ca="1" si="5"/>
        <v/>
      </c>
      <c r="I63" s="1"/>
    </row>
    <row r="64" spans="1:9" ht="36" customHeight="1">
      <c r="A64" s="17"/>
      <c r="B64" s="13" t="str">
        <f t="shared" si="0"/>
        <v/>
      </c>
      <c r="C64" s="10" t="str">
        <f t="shared" si="1"/>
        <v>[]</v>
      </c>
      <c r="D64" s="11" t="str">
        <f t="shared" si="2"/>
        <v/>
      </c>
      <c r="E64" s="11" t="str">
        <f t="shared" si="3"/>
        <v/>
      </c>
      <c r="F64" s="12" t="str">
        <f t="shared" si="6"/>
        <v/>
      </c>
      <c r="G64" s="14" t="str">
        <f t="shared" si="4"/>
        <v/>
      </c>
      <c r="H64" s="15" t="str">
        <f t="shared" ca="1" si="5"/>
        <v/>
      </c>
      <c r="I64" s="1"/>
    </row>
    <row r="65" spans="1:9" ht="36" customHeight="1">
      <c r="A65" s="17"/>
      <c r="B65" s="13" t="str">
        <f t="shared" si="0"/>
        <v/>
      </c>
      <c r="C65" s="10" t="str">
        <f t="shared" si="1"/>
        <v>[]</v>
      </c>
      <c r="D65" s="11" t="str">
        <f t="shared" si="2"/>
        <v/>
      </c>
      <c r="E65" s="11" t="str">
        <f t="shared" si="3"/>
        <v/>
      </c>
      <c r="F65" s="12" t="str">
        <f t="shared" si="6"/>
        <v/>
      </c>
      <c r="G65" s="14" t="str">
        <f t="shared" si="4"/>
        <v/>
      </c>
      <c r="H65" s="15" t="str">
        <f t="shared" ca="1" si="5"/>
        <v/>
      </c>
      <c r="I65" s="1"/>
    </row>
    <row r="66" spans="1:9" ht="36" customHeight="1">
      <c r="A66" s="17"/>
      <c r="B66" s="13" t="str">
        <f t="shared" ref="B66:B129" si="7">IFERROR("@" &amp; MID(A66, SEARCH("{", A66) + 1, SEARCH(",", A66) - SEARCH("{", A66) - 1), "")</f>
        <v/>
      </c>
      <c r="C66" s="10" t="str">
        <f t="shared" ref="C66:C129" si="8">"[" &amp; B66 &amp; "]"</f>
        <v>[]</v>
      </c>
      <c r="D66" s="11" t="str">
        <f t="shared" ref="D66:D129" si="9">IFERROR(MID(A66,SEARCH("year = {",A66)+8,4), "")</f>
        <v/>
      </c>
      <c r="E66" s="11" t="str">
        <f t="shared" ref="E66:E129" si="10">IFERROR(MID(A66, SEARCH("author = {", A66) + 10, SEARCH("}", A66, SEARCH("author = {", A66)) - SEARCH("author = {", A66) - 10), "")</f>
        <v/>
      </c>
      <c r="F66" s="12" t="str">
        <f t="shared" si="6"/>
        <v/>
      </c>
      <c r="G66" s="14" t="str">
        <f t="shared" ref="G66:G129" si="11">IFERROR("https://doi.org/" &amp; MID(A66, SEARCH("doi = {", A66) + 7, FIND("}", A66, SEARCH("doi = {", A66)) - SEARCH("doi = {", A66) - 7),"")</f>
        <v/>
      </c>
      <c r="H66" s="15" t="str">
        <f t="shared" ref="H66:H129" ca="1" si="12">IF(A66&lt;&gt;"",IF(H66&lt;&gt;"",H66,NOW()),"")</f>
        <v/>
      </c>
      <c r="I66" s="1"/>
    </row>
    <row r="67" spans="1:9" ht="36" customHeight="1">
      <c r="A67" s="17"/>
      <c r="B67" s="13" t="str">
        <f t="shared" si="7"/>
        <v/>
      </c>
      <c r="C67" s="10" t="str">
        <f t="shared" si="8"/>
        <v>[]</v>
      </c>
      <c r="D67" s="11" t="str">
        <f t="shared" si="9"/>
        <v/>
      </c>
      <c r="E67" s="11" t="str">
        <f t="shared" si="10"/>
        <v/>
      </c>
      <c r="F67" s="12" t="str">
        <f t="shared" si="6"/>
        <v/>
      </c>
      <c r="G67" s="14" t="str">
        <f t="shared" si="11"/>
        <v/>
      </c>
      <c r="H67" s="15" t="str">
        <f t="shared" ca="1" si="12"/>
        <v/>
      </c>
      <c r="I67" s="1"/>
    </row>
    <row r="68" spans="1:9" ht="36" customHeight="1">
      <c r="A68" s="17"/>
      <c r="B68" s="13" t="str">
        <f t="shared" si="7"/>
        <v/>
      </c>
      <c r="C68" s="10" t="str">
        <f t="shared" si="8"/>
        <v>[]</v>
      </c>
      <c r="D68" s="11" t="str">
        <f t="shared" si="9"/>
        <v/>
      </c>
      <c r="E68" s="11" t="str">
        <f t="shared" si="10"/>
        <v/>
      </c>
      <c r="F68" s="12" t="str">
        <f t="shared" si="6"/>
        <v/>
      </c>
      <c r="G68" s="14" t="str">
        <f t="shared" si="11"/>
        <v/>
      </c>
      <c r="H68" s="15" t="str">
        <f t="shared" ca="1" si="12"/>
        <v/>
      </c>
      <c r="I68" s="1"/>
    </row>
    <row r="69" spans="1:9" ht="36" customHeight="1">
      <c r="A69" s="17"/>
      <c r="B69" s="13" t="str">
        <f t="shared" si="7"/>
        <v/>
      </c>
      <c r="C69" s="10" t="str">
        <f t="shared" si="8"/>
        <v>[]</v>
      </c>
      <c r="D69" s="11" t="str">
        <f t="shared" si="9"/>
        <v/>
      </c>
      <c r="E69" s="11" t="str">
        <f t="shared" si="10"/>
        <v/>
      </c>
      <c r="F69" s="12" t="str">
        <f t="shared" si="6"/>
        <v/>
      </c>
      <c r="G69" s="14" t="str">
        <f t="shared" si="11"/>
        <v/>
      </c>
      <c r="H69" s="15" t="str">
        <f t="shared" ca="1" si="12"/>
        <v/>
      </c>
      <c r="I69" s="1"/>
    </row>
    <row r="70" spans="1:9" ht="36" customHeight="1">
      <c r="A70" s="17"/>
      <c r="B70" s="13" t="str">
        <f t="shared" si="7"/>
        <v/>
      </c>
      <c r="C70" s="10" t="str">
        <f t="shared" si="8"/>
        <v>[]</v>
      </c>
      <c r="D70" s="11" t="str">
        <f t="shared" si="9"/>
        <v/>
      </c>
      <c r="E70" s="11" t="str">
        <f t="shared" si="10"/>
        <v/>
      </c>
      <c r="F70" s="12" t="str">
        <f t="shared" si="6"/>
        <v/>
      </c>
      <c r="G70" s="14" t="str">
        <f t="shared" si="11"/>
        <v/>
      </c>
      <c r="H70" s="15" t="str">
        <f t="shared" ca="1" si="12"/>
        <v/>
      </c>
      <c r="I70" s="1"/>
    </row>
    <row r="71" spans="1:9" ht="36" customHeight="1">
      <c r="A71" s="17"/>
      <c r="B71" s="13" t="str">
        <f t="shared" si="7"/>
        <v/>
      </c>
      <c r="C71" s="10" t="str">
        <f t="shared" si="8"/>
        <v>[]</v>
      </c>
      <c r="D71" s="11" t="str">
        <f t="shared" si="9"/>
        <v/>
      </c>
      <c r="E71" s="11" t="str">
        <f t="shared" si="10"/>
        <v/>
      </c>
      <c r="F71" s="12" t="str">
        <f t="shared" si="6"/>
        <v/>
      </c>
      <c r="G71" s="14" t="str">
        <f t="shared" si="11"/>
        <v/>
      </c>
      <c r="H71" s="15" t="str">
        <f t="shared" ca="1" si="12"/>
        <v/>
      </c>
      <c r="I71" s="1"/>
    </row>
    <row r="72" spans="1:9" ht="36" customHeight="1">
      <c r="A72" s="17"/>
      <c r="B72" s="13" t="str">
        <f t="shared" si="7"/>
        <v/>
      </c>
      <c r="C72" s="10" t="str">
        <f t="shared" si="8"/>
        <v>[]</v>
      </c>
      <c r="D72" s="11" t="str">
        <f t="shared" si="9"/>
        <v/>
      </c>
      <c r="E72" s="11" t="str">
        <f t="shared" si="10"/>
        <v/>
      </c>
      <c r="F72" s="12" t="str">
        <f t="shared" si="6"/>
        <v/>
      </c>
      <c r="G72" s="14" t="str">
        <f t="shared" si="11"/>
        <v/>
      </c>
      <c r="H72" s="15" t="str">
        <f t="shared" ca="1" si="12"/>
        <v/>
      </c>
      <c r="I72" s="1"/>
    </row>
    <row r="73" spans="1:9" ht="36" customHeight="1">
      <c r="A73" s="17"/>
      <c r="B73" s="13" t="str">
        <f t="shared" si="7"/>
        <v/>
      </c>
      <c r="C73" s="10" t="str">
        <f t="shared" si="8"/>
        <v>[]</v>
      </c>
      <c r="D73" s="11" t="str">
        <f t="shared" si="9"/>
        <v/>
      </c>
      <c r="E73" s="11" t="str">
        <f t="shared" si="10"/>
        <v/>
      </c>
      <c r="F73" s="12" t="str">
        <f t="shared" si="6"/>
        <v/>
      </c>
      <c r="G73" s="14" t="str">
        <f t="shared" si="11"/>
        <v/>
      </c>
      <c r="H73" s="15" t="str">
        <f t="shared" ca="1" si="12"/>
        <v/>
      </c>
      <c r="I73" s="1"/>
    </row>
    <row r="74" spans="1:9" ht="36" customHeight="1">
      <c r="A74" s="17"/>
      <c r="B74" s="13" t="str">
        <f t="shared" si="7"/>
        <v/>
      </c>
      <c r="C74" s="10" t="str">
        <f t="shared" si="8"/>
        <v>[]</v>
      </c>
      <c r="D74" s="11" t="str">
        <f t="shared" si="9"/>
        <v/>
      </c>
      <c r="E74" s="11" t="str">
        <f t="shared" si="10"/>
        <v/>
      </c>
      <c r="F74" s="12" t="str">
        <f t="shared" si="6"/>
        <v/>
      </c>
      <c r="G74" s="14" t="str">
        <f t="shared" si="11"/>
        <v/>
      </c>
      <c r="H74" s="15" t="str">
        <f t="shared" ca="1" si="12"/>
        <v/>
      </c>
      <c r="I74" s="1"/>
    </row>
    <row r="75" spans="1:9" ht="36" customHeight="1">
      <c r="A75" s="17"/>
      <c r="B75" s="13" t="str">
        <f t="shared" si="7"/>
        <v/>
      </c>
      <c r="C75" s="10" t="str">
        <f t="shared" si="8"/>
        <v>[]</v>
      </c>
      <c r="D75" s="11" t="str">
        <f t="shared" si="9"/>
        <v/>
      </c>
      <c r="E75" s="11" t="str">
        <f t="shared" si="10"/>
        <v/>
      </c>
      <c r="F75" s="12" t="str">
        <f t="shared" si="6"/>
        <v/>
      </c>
      <c r="G75" s="14" t="str">
        <f t="shared" si="11"/>
        <v/>
      </c>
      <c r="H75" s="15" t="str">
        <f t="shared" ca="1" si="12"/>
        <v/>
      </c>
      <c r="I75" s="1"/>
    </row>
    <row r="76" spans="1:9" ht="36" customHeight="1">
      <c r="A76" s="17"/>
      <c r="B76" s="13" t="str">
        <f t="shared" si="7"/>
        <v/>
      </c>
      <c r="C76" s="10" t="str">
        <f t="shared" si="8"/>
        <v>[]</v>
      </c>
      <c r="D76" s="11" t="str">
        <f t="shared" si="9"/>
        <v/>
      </c>
      <c r="E76" s="11" t="str">
        <f t="shared" si="10"/>
        <v/>
      </c>
      <c r="F76" s="12" t="str">
        <f t="shared" si="6"/>
        <v/>
      </c>
      <c r="G76" s="14" t="str">
        <f t="shared" si="11"/>
        <v/>
      </c>
      <c r="H76" s="15" t="str">
        <f t="shared" ca="1" si="12"/>
        <v/>
      </c>
      <c r="I76" s="1"/>
    </row>
    <row r="77" spans="1:9" ht="36" customHeight="1">
      <c r="A77" s="17"/>
      <c r="B77" s="13" t="str">
        <f t="shared" si="7"/>
        <v/>
      </c>
      <c r="C77" s="10" t="str">
        <f t="shared" si="8"/>
        <v>[]</v>
      </c>
      <c r="D77" s="11" t="str">
        <f t="shared" si="9"/>
        <v/>
      </c>
      <c r="E77" s="11" t="str">
        <f t="shared" si="10"/>
        <v/>
      </c>
      <c r="F77" s="12" t="str">
        <f t="shared" si="6"/>
        <v/>
      </c>
      <c r="G77" s="14" t="str">
        <f t="shared" si="11"/>
        <v/>
      </c>
      <c r="H77" s="15" t="str">
        <f t="shared" ca="1" si="12"/>
        <v/>
      </c>
      <c r="I77" s="1"/>
    </row>
    <row r="78" spans="1:9" ht="36" customHeight="1">
      <c r="A78" s="17"/>
      <c r="B78" s="13" t="str">
        <f t="shared" si="7"/>
        <v/>
      </c>
      <c r="C78" s="10" t="str">
        <f t="shared" si="8"/>
        <v>[]</v>
      </c>
      <c r="D78" s="11" t="str">
        <f t="shared" si="9"/>
        <v/>
      </c>
      <c r="E78" s="11" t="str">
        <f t="shared" si="10"/>
        <v/>
      </c>
      <c r="F78" s="12" t="str">
        <f t="shared" si="6"/>
        <v/>
      </c>
      <c r="G78" s="14" t="str">
        <f t="shared" si="11"/>
        <v/>
      </c>
      <c r="H78" s="15" t="str">
        <f t="shared" ca="1" si="12"/>
        <v/>
      </c>
      <c r="I78" s="1"/>
    </row>
    <row r="79" spans="1:9" ht="36" customHeight="1">
      <c r="A79" s="17"/>
      <c r="B79" s="13" t="str">
        <f t="shared" si="7"/>
        <v/>
      </c>
      <c r="C79" s="10" t="str">
        <f t="shared" si="8"/>
        <v>[]</v>
      </c>
      <c r="D79" s="11" t="str">
        <f t="shared" si="9"/>
        <v/>
      </c>
      <c r="E79" s="11" t="str">
        <f t="shared" si="10"/>
        <v/>
      </c>
      <c r="F79" s="12" t="str">
        <f t="shared" si="6"/>
        <v/>
      </c>
      <c r="G79" s="14" t="str">
        <f t="shared" si="11"/>
        <v/>
      </c>
      <c r="H79" s="15" t="str">
        <f t="shared" ca="1" si="12"/>
        <v/>
      </c>
      <c r="I79" s="1"/>
    </row>
    <row r="80" spans="1:9" ht="36" customHeight="1">
      <c r="A80" s="17"/>
      <c r="B80" s="13" t="str">
        <f t="shared" si="7"/>
        <v/>
      </c>
      <c r="C80" s="10" t="str">
        <f t="shared" si="8"/>
        <v>[]</v>
      </c>
      <c r="D80" s="11" t="str">
        <f t="shared" si="9"/>
        <v/>
      </c>
      <c r="E80" s="11" t="str">
        <f t="shared" si="10"/>
        <v/>
      </c>
      <c r="F80" s="12" t="str">
        <f t="shared" si="6"/>
        <v/>
      </c>
      <c r="G80" s="14" t="str">
        <f t="shared" si="11"/>
        <v/>
      </c>
      <c r="H80" s="15" t="str">
        <f t="shared" ca="1" si="12"/>
        <v/>
      </c>
      <c r="I80" s="1"/>
    </row>
    <row r="81" spans="1:9" ht="36" customHeight="1">
      <c r="A81" s="17"/>
      <c r="B81" s="13" t="str">
        <f t="shared" si="7"/>
        <v/>
      </c>
      <c r="C81" s="10" t="str">
        <f t="shared" si="8"/>
        <v>[]</v>
      </c>
      <c r="D81" s="11" t="str">
        <f t="shared" si="9"/>
        <v/>
      </c>
      <c r="E81" s="11" t="str">
        <f t="shared" si="10"/>
        <v/>
      </c>
      <c r="F81" s="12" t="str">
        <f t="shared" ref="F81:F144" si="13">IFERROR(IF(ISERROR(FIND("title =",A81)),"",MID(A81,FIND("title =",A81)+9,FIND("},",A81,FIND("title =",A81))-FIND("title =",A81)-9)),"")</f>
        <v/>
      </c>
      <c r="G81" s="14" t="str">
        <f t="shared" si="11"/>
        <v/>
      </c>
      <c r="H81" s="15" t="str">
        <f t="shared" ca="1" si="12"/>
        <v/>
      </c>
      <c r="I81" s="1"/>
    </row>
    <row r="82" spans="1:9" ht="36" customHeight="1">
      <c r="A82" s="17"/>
      <c r="B82" s="13" t="str">
        <f t="shared" si="7"/>
        <v/>
      </c>
      <c r="C82" s="10" t="str">
        <f t="shared" si="8"/>
        <v>[]</v>
      </c>
      <c r="D82" s="11" t="str">
        <f t="shared" si="9"/>
        <v/>
      </c>
      <c r="E82" s="11" t="str">
        <f t="shared" si="10"/>
        <v/>
      </c>
      <c r="F82" s="12" t="str">
        <f t="shared" si="13"/>
        <v/>
      </c>
      <c r="G82" s="14" t="str">
        <f t="shared" si="11"/>
        <v/>
      </c>
      <c r="H82" s="15" t="str">
        <f t="shared" ca="1" si="12"/>
        <v/>
      </c>
      <c r="I82" s="1"/>
    </row>
    <row r="83" spans="1:9" ht="36" customHeight="1">
      <c r="A83" s="17"/>
      <c r="B83" s="13" t="str">
        <f t="shared" si="7"/>
        <v/>
      </c>
      <c r="C83" s="10" t="str">
        <f t="shared" si="8"/>
        <v>[]</v>
      </c>
      <c r="D83" s="11" t="str">
        <f t="shared" si="9"/>
        <v/>
      </c>
      <c r="E83" s="11" t="str">
        <f t="shared" si="10"/>
        <v/>
      </c>
      <c r="F83" s="12" t="str">
        <f t="shared" si="13"/>
        <v/>
      </c>
      <c r="G83" s="14" t="str">
        <f t="shared" si="11"/>
        <v/>
      </c>
      <c r="H83" s="15" t="str">
        <f t="shared" ca="1" si="12"/>
        <v/>
      </c>
      <c r="I83" s="1"/>
    </row>
    <row r="84" spans="1:9" ht="36" customHeight="1">
      <c r="A84" s="17"/>
      <c r="B84" s="13" t="str">
        <f t="shared" si="7"/>
        <v/>
      </c>
      <c r="C84" s="10" t="str">
        <f t="shared" si="8"/>
        <v>[]</v>
      </c>
      <c r="D84" s="11" t="str">
        <f t="shared" si="9"/>
        <v/>
      </c>
      <c r="E84" s="11" t="str">
        <f t="shared" si="10"/>
        <v/>
      </c>
      <c r="F84" s="12" t="str">
        <f t="shared" si="13"/>
        <v/>
      </c>
      <c r="G84" s="14" t="str">
        <f t="shared" si="11"/>
        <v/>
      </c>
      <c r="H84" s="15" t="str">
        <f t="shared" ca="1" si="12"/>
        <v/>
      </c>
      <c r="I84" s="1"/>
    </row>
    <row r="85" spans="1:9" ht="36" customHeight="1">
      <c r="A85" s="17"/>
      <c r="B85" s="13" t="str">
        <f t="shared" si="7"/>
        <v/>
      </c>
      <c r="C85" s="10" t="str">
        <f t="shared" si="8"/>
        <v>[]</v>
      </c>
      <c r="D85" s="11" t="str">
        <f t="shared" si="9"/>
        <v/>
      </c>
      <c r="E85" s="11" t="str">
        <f t="shared" si="10"/>
        <v/>
      </c>
      <c r="F85" s="12" t="str">
        <f t="shared" si="13"/>
        <v/>
      </c>
      <c r="G85" s="14" t="str">
        <f t="shared" si="11"/>
        <v/>
      </c>
      <c r="H85" s="15" t="str">
        <f t="shared" ca="1" si="12"/>
        <v/>
      </c>
      <c r="I85" s="1"/>
    </row>
    <row r="86" spans="1:9" ht="36" customHeight="1">
      <c r="A86" s="17"/>
      <c r="B86" s="13" t="str">
        <f t="shared" si="7"/>
        <v/>
      </c>
      <c r="C86" s="10" t="str">
        <f t="shared" si="8"/>
        <v>[]</v>
      </c>
      <c r="D86" s="11" t="str">
        <f t="shared" si="9"/>
        <v/>
      </c>
      <c r="E86" s="11" t="str">
        <f t="shared" si="10"/>
        <v/>
      </c>
      <c r="F86" s="12" t="str">
        <f t="shared" si="13"/>
        <v/>
      </c>
      <c r="G86" s="14" t="str">
        <f t="shared" si="11"/>
        <v/>
      </c>
      <c r="H86" s="15" t="str">
        <f t="shared" ca="1" si="12"/>
        <v/>
      </c>
      <c r="I86" s="1"/>
    </row>
    <row r="87" spans="1:9" ht="36" customHeight="1">
      <c r="A87" s="17"/>
      <c r="B87" s="13" t="str">
        <f t="shared" si="7"/>
        <v/>
      </c>
      <c r="C87" s="10" t="str">
        <f t="shared" si="8"/>
        <v>[]</v>
      </c>
      <c r="D87" s="11" t="str">
        <f t="shared" si="9"/>
        <v/>
      </c>
      <c r="E87" s="11" t="str">
        <f t="shared" si="10"/>
        <v/>
      </c>
      <c r="F87" s="12" t="str">
        <f t="shared" si="13"/>
        <v/>
      </c>
      <c r="G87" s="14" t="str">
        <f t="shared" si="11"/>
        <v/>
      </c>
      <c r="H87" s="15" t="str">
        <f t="shared" ca="1" si="12"/>
        <v/>
      </c>
      <c r="I87" s="1"/>
    </row>
    <row r="88" spans="1:9" ht="36" customHeight="1">
      <c r="A88" s="17"/>
      <c r="B88" s="13" t="str">
        <f t="shared" si="7"/>
        <v/>
      </c>
      <c r="C88" s="10" t="str">
        <f t="shared" si="8"/>
        <v>[]</v>
      </c>
      <c r="D88" s="11" t="str">
        <f t="shared" si="9"/>
        <v/>
      </c>
      <c r="E88" s="11" t="str">
        <f t="shared" si="10"/>
        <v/>
      </c>
      <c r="F88" s="12" t="str">
        <f t="shared" si="13"/>
        <v/>
      </c>
      <c r="G88" s="14" t="str">
        <f t="shared" si="11"/>
        <v/>
      </c>
      <c r="H88" s="15" t="str">
        <f t="shared" ca="1" si="12"/>
        <v/>
      </c>
      <c r="I88" s="1"/>
    </row>
    <row r="89" spans="1:9" ht="36" customHeight="1">
      <c r="A89" s="17"/>
      <c r="B89" s="13" t="str">
        <f t="shared" si="7"/>
        <v/>
      </c>
      <c r="C89" s="10" t="str">
        <f t="shared" si="8"/>
        <v>[]</v>
      </c>
      <c r="D89" s="11" t="str">
        <f t="shared" si="9"/>
        <v/>
      </c>
      <c r="E89" s="11" t="str">
        <f t="shared" si="10"/>
        <v/>
      </c>
      <c r="F89" s="12" t="str">
        <f t="shared" si="13"/>
        <v/>
      </c>
      <c r="G89" s="14" t="str">
        <f t="shared" si="11"/>
        <v/>
      </c>
      <c r="H89" s="15" t="str">
        <f t="shared" ca="1" si="12"/>
        <v/>
      </c>
      <c r="I89" s="1"/>
    </row>
    <row r="90" spans="1:9" ht="36" customHeight="1">
      <c r="A90" s="17"/>
      <c r="B90" s="13" t="str">
        <f t="shared" si="7"/>
        <v/>
      </c>
      <c r="C90" s="10" t="str">
        <f t="shared" si="8"/>
        <v>[]</v>
      </c>
      <c r="D90" s="11" t="str">
        <f t="shared" si="9"/>
        <v/>
      </c>
      <c r="E90" s="11" t="str">
        <f t="shared" si="10"/>
        <v/>
      </c>
      <c r="F90" s="12" t="str">
        <f t="shared" si="13"/>
        <v/>
      </c>
      <c r="G90" s="14" t="str">
        <f t="shared" si="11"/>
        <v/>
      </c>
      <c r="H90" s="15" t="str">
        <f t="shared" ca="1" si="12"/>
        <v/>
      </c>
      <c r="I90" s="1"/>
    </row>
    <row r="91" spans="1:9" ht="36" customHeight="1">
      <c r="A91" s="17"/>
      <c r="B91" s="13" t="str">
        <f t="shared" si="7"/>
        <v/>
      </c>
      <c r="C91" s="10" t="str">
        <f t="shared" si="8"/>
        <v>[]</v>
      </c>
      <c r="D91" s="11" t="str">
        <f t="shared" si="9"/>
        <v/>
      </c>
      <c r="E91" s="11" t="str">
        <f t="shared" si="10"/>
        <v/>
      </c>
      <c r="F91" s="12" t="str">
        <f t="shared" si="13"/>
        <v/>
      </c>
      <c r="G91" s="14" t="str">
        <f t="shared" si="11"/>
        <v/>
      </c>
      <c r="H91" s="15" t="str">
        <f t="shared" ca="1" si="12"/>
        <v/>
      </c>
      <c r="I91" s="1"/>
    </row>
    <row r="92" spans="1:9" ht="36" customHeight="1">
      <c r="A92" s="17"/>
      <c r="B92" s="13" t="str">
        <f t="shared" si="7"/>
        <v/>
      </c>
      <c r="C92" s="10" t="str">
        <f t="shared" si="8"/>
        <v>[]</v>
      </c>
      <c r="D92" s="11" t="str">
        <f t="shared" si="9"/>
        <v/>
      </c>
      <c r="E92" s="11" t="str">
        <f t="shared" si="10"/>
        <v/>
      </c>
      <c r="F92" s="12" t="str">
        <f t="shared" si="13"/>
        <v/>
      </c>
      <c r="G92" s="14" t="str">
        <f t="shared" si="11"/>
        <v/>
      </c>
      <c r="H92" s="15" t="str">
        <f t="shared" ca="1" si="12"/>
        <v/>
      </c>
      <c r="I92" s="1"/>
    </row>
    <row r="93" spans="1:9" ht="36" customHeight="1">
      <c r="A93" s="17"/>
      <c r="B93" s="13" t="str">
        <f t="shared" si="7"/>
        <v/>
      </c>
      <c r="C93" s="10" t="str">
        <f t="shared" si="8"/>
        <v>[]</v>
      </c>
      <c r="D93" s="11" t="str">
        <f t="shared" si="9"/>
        <v/>
      </c>
      <c r="E93" s="11" t="str">
        <f t="shared" si="10"/>
        <v/>
      </c>
      <c r="F93" s="12" t="str">
        <f t="shared" si="13"/>
        <v/>
      </c>
      <c r="G93" s="14" t="str">
        <f t="shared" si="11"/>
        <v/>
      </c>
      <c r="H93" s="15" t="str">
        <f t="shared" ca="1" si="12"/>
        <v/>
      </c>
      <c r="I93" s="1"/>
    </row>
    <row r="94" spans="1:9" ht="36" customHeight="1">
      <c r="A94" s="17"/>
      <c r="B94" s="13" t="str">
        <f t="shared" si="7"/>
        <v/>
      </c>
      <c r="C94" s="10" t="str">
        <f t="shared" si="8"/>
        <v>[]</v>
      </c>
      <c r="D94" s="11" t="str">
        <f t="shared" si="9"/>
        <v/>
      </c>
      <c r="E94" s="11" t="str">
        <f t="shared" si="10"/>
        <v/>
      </c>
      <c r="F94" s="12" t="str">
        <f t="shared" si="13"/>
        <v/>
      </c>
      <c r="G94" s="14" t="str">
        <f t="shared" si="11"/>
        <v/>
      </c>
      <c r="H94" s="15" t="str">
        <f t="shared" ca="1" si="12"/>
        <v/>
      </c>
      <c r="I94" s="1"/>
    </row>
    <row r="95" spans="1:9" ht="36" customHeight="1">
      <c r="A95" s="17"/>
      <c r="B95" s="13" t="str">
        <f t="shared" si="7"/>
        <v/>
      </c>
      <c r="C95" s="10" t="str">
        <f t="shared" si="8"/>
        <v>[]</v>
      </c>
      <c r="D95" s="11" t="str">
        <f t="shared" si="9"/>
        <v/>
      </c>
      <c r="E95" s="11" t="str">
        <f t="shared" si="10"/>
        <v/>
      </c>
      <c r="F95" s="12" t="str">
        <f t="shared" si="13"/>
        <v/>
      </c>
      <c r="G95" s="14" t="str">
        <f t="shared" si="11"/>
        <v/>
      </c>
      <c r="H95" s="15" t="str">
        <f t="shared" ca="1" si="12"/>
        <v/>
      </c>
      <c r="I95" s="1"/>
    </row>
    <row r="96" spans="1:9" ht="36" customHeight="1">
      <c r="A96" s="17"/>
      <c r="B96" s="13" t="str">
        <f t="shared" si="7"/>
        <v/>
      </c>
      <c r="C96" s="10" t="str">
        <f t="shared" si="8"/>
        <v>[]</v>
      </c>
      <c r="D96" s="11" t="str">
        <f t="shared" si="9"/>
        <v/>
      </c>
      <c r="E96" s="11" t="str">
        <f t="shared" si="10"/>
        <v/>
      </c>
      <c r="F96" s="12" t="str">
        <f t="shared" si="13"/>
        <v/>
      </c>
      <c r="G96" s="14" t="str">
        <f t="shared" si="11"/>
        <v/>
      </c>
      <c r="H96" s="15" t="str">
        <f t="shared" ca="1" si="12"/>
        <v/>
      </c>
      <c r="I96" s="1"/>
    </row>
    <row r="97" spans="1:9" ht="36" customHeight="1">
      <c r="A97" s="17"/>
      <c r="B97" s="13" t="str">
        <f t="shared" si="7"/>
        <v/>
      </c>
      <c r="C97" s="10" t="str">
        <f t="shared" si="8"/>
        <v>[]</v>
      </c>
      <c r="D97" s="11" t="str">
        <f t="shared" si="9"/>
        <v/>
      </c>
      <c r="E97" s="11" t="str">
        <f t="shared" si="10"/>
        <v/>
      </c>
      <c r="F97" s="12" t="str">
        <f t="shared" si="13"/>
        <v/>
      </c>
      <c r="G97" s="14" t="str">
        <f t="shared" si="11"/>
        <v/>
      </c>
      <c r="H97" s="15" t="str">
        <f t="shared" ca="1" si="12"/>
        <v/>
      </c>
      <c r="I97" s="1"/>
    </row>
    <row r="98" spans="1:9" ht="36" customHeight="1">
      <c r="A98" s="17"/>
      <c r="B98" s="13" t="str">
        <f t="shared" si="7"/>
        <v/>
      </c>
      <c r="C98" s="10" t="str">
        <f t="shared" si="8"/>
        <v>[]</v>
      </c>
      <c r="D98" s="11" t="str">
        <f t="shared" si="9"/>
        <v/>
      </c>
      <c r="E98" s="11" t="str">
        <f t="shared" si="10"/>
        <v/>
      </c>
      <c r="F98" s="12" t="str">
        <f t="shared" si="13"/>
        <v/>
      </c>
      <c r="G98" s="14" t="str">
        <f t="shared" si="11"/>
        <v/>
      </c>
      <c r="H98" s="15" t="str">
        <f t="shared" ca="1" si="12"/>
        <v/>
      </c>
      <c r="I98" s="1"/>
    </row>
    <row r="99" spans="1:9" ht="36" customHeight="1">
      <c r="A99" s="17"/>
      <c r="B99" s="13" t="str">
        <f t="shared" si="7"/>
        <v/>
      </c>
      <c r="C99" s="10" t="str">
        <f t="shared" si="8"/>
        <v>[]</v>
      </c>
      <c r="D99" s="11" t="str">
        <f t="shared" si="9"/>
        <v/>
      </c>
      <c r="E99" s="11" t="str">
        <f t="shared" si="10"/>
        <v/>
      </c>
      <c r="F99" s="12" t="str">
        <f t="shared" si="13"/>
        <v/>
      </c>
      <c r="G99" s="14" t="str">
        <f t="shared" si="11"/>
        <v/>
      </c>
      <c r="H99" s="15" t="str">
        <f t="shared" ca="1" si="12"/>
        <v/>
      </c>
      <c r="I99" s="1"/>
    </row>
    <row r="100" spans="1:9" ht="36" customHeight="1">
      <c r="A100" s="17"/>
      <c r="B100" s="13" t="str">
        <f t="shared" si="7"/>
        <v/>
      </c>
      <c r="C100" s="10" t="str">
        <f t="shared" si="8"/>
        <v>[]</v>
      </c>
      <c r="D100" s="11" t="str">
        <f t="shared" si="9"/>
        <v/>
      </c>
      <c r="E100" s="11" t="str">
        <f t="shared" si="10"/>
        <v/>
      </c>
      <c r="F100" s="12" t="str">
        <f t="shared" si="13"/>
        <v/>
      </c>
      <c r="G100" s="14" t="str">
        <f t="shared" si="11"/>
        <v/>
      </c>
      <c r="H100" s="15" t="str">
        <f t="shared" ca="1" si="12"/>
        <v/>
      </c>
      <c r="I100" s="1"/>
    </row>
    <row r="101" spans="1:9" ht="36" customHeight="1">
      <c r="A101" s="17"/>
      <c r="B101" s="13" t="str">
        <f t="shared" si="7"/>
        <v/>
      </c>
      <c r="C101" s="10" t="str">
        <f t="shared" si="8"/>
        <v>[]</v>
      </c>
      <c r="D101" s="11" t="str">
        <f t="shared" si="9"/>
        <v/>
      </c>
      <c r="E101" s="11" t="str">
        <f t="shared" si="10"/>
        <v/>
      </c>
      <c r="F101" s="12" t="str">
        <f t="shared" si="13"/>
        <v/>
      </c>
      <c r="G101" s="14" t="str">
        <f t="shared" si="11"/>
        <v/>
      </c>
      <c r="H101" s="15" t="str">
        <f t="shared" ca="1" si="12"/>
        <v/>
      </c>
      <c r="I101" s="1"/>
    </row>
    <row r="102" spans="1:9" ht="36" customHeight="1">
      <c r="A102" s="17"/>
      <c r="B102" s="13" t="str">
        <f t="shared" si="7"/>
        <v/>
      </c>
      <c r="C102" s="10" t="str">
        <f t="shared" si="8"/>
        <v>[]</v>
      </c>
      <c r="D102" s="11" t="str">
        <f t="shared" si="9"/>
        <v/>
      </c>
      <c r="E102" s="11" t="str">
        <f t="shared" si="10"/>
        <v/>
      </c>
      <c r="F102" s="12" t="str">
        <f t="shared" si="13"/>
        <v/>
      </c>
      <c r="G102" s="14" t="str">
        <f t="shared" si="11"/>
        <v/>
      </c>
      <c r="H102" s="15" t="str">
        <f t="shared" ca="1" si="12"/>
        <v/>
      </c>
      <c r="I102" s="1"/>
    </row>
    <row r="103" spans="1:9" ht="36" customHeight="1">
      <c r="A103" s="17"/>
      <c r="B103" s="13" t="str">
        <f t="shared" si="7"/>
        <v/>
      </c>
      <c r="C103" s="10" t="str">
        <f t="shared" si="8"/>
        <v>[]</v>
      </c>
      <c r="D103" s="11" t="str">
        <f t="shared" si="9"/>
        <v/>
      </c>
      <c r="E103" s="11" t="str">
        <f t="shared" si="10"/>
        <v/>
      </c>
      <c r="F103" s="12" t="str">
        <f t="shared" si="13"/>
        <v/>
      </c>
      <c r="G103" s="14" t="str">
        <f t="shared" si="11"/>
        <v/>
      </c>
      <c r="H103" s="15" t="str">
        <f t="shared" ca="1" si="12"/>
        <v/>
      </c>
      <c r="I103" s="1"/>
    </row>
    <row r="104" spans="1:9" ht="36" customHeight="1">
      <c r="A104" s="17"/>
      <c r="B104" s="13" t="str">
        <f t="shared" si="7"/>
        <v/>
      </c>
      <c r="C104" s="10" t="str">
        <f t="shared" si="8"/>
        <v>[]</v>
      </c>
      <c r="D104" s="11" t="str">
        <f t="shared" si="9"/>
        <v/>
      </c>
      <c r="E104" s="11" t="str">
        <f t="shared" si="10"/>
        <v/>
      </c>
      <c r="F104" s="12" t="str">
        <f t="shared" si="13"/>
        <v/>
      </c>
      <c r="G104" s="14" t="str">
        <f t="shared" si="11"/>
        <v/>
      </c>
      <c r="H104" s="15" t="str">
        <f t="shared" ca="1" si="12"/>
        <v/>
      </c>
      <c r="I104" s="1"/>
    </row>
    <row r="105" spans="1:9" ht="36" customHeight="1">
      <c r="A105" s="17"/>
      <c r="B105" s="13" t="str">
        <f t="shared" si="7"/>
        <v/>
      </c>
      <c r="C105" s="10" t="str">
        <f t="shared" si="8"/>
        <v>[]</v>
      </c>
      <c r="D105" s="11" t="str">
        <f t="shared" si="9"/>
        <v/>
      </c>
      <c r="E105" s="11" t="str">
        <f t="shared" si="10"/>
        <v/>
      </c>
      <c r="F105" s="12" t="str">
        <f t="shared" si="13"/>
        <v/>
      </c>
      <c r="G105" s="14" t="str">
        <f t="shared" si="11"/>
        <v/>
      </c>
      <c r="H105" s="15" t="str">
        <f t="shared" ca="1" si="12"/>
        <v/>
      </c>
      <c r="I105" s="1"/>
    </row>
    <row r="106" spans="1:9" ht="36" customHeight="1">
      <c r="A106" s="17"/>
      <c r="B106" s="13" t="str">
        <f t="shared" si="7"/>
        <v/>
      </c>
      <c r="C106" s="10" t="str">
        <f t="shared" si="8"/>
        <v>[]</v>
      </c>
      <c r="D106" s="11" t="str">
        <f t="shared" si="9"/>
        <v/>
      </c>
      <c r="E106" s="11" t="str">
        <f t="shared" si="10"/>
        <v/>
      </c>
      <c r="F106" s="12" t="str">
        <f t="shared" si="13"/>
        <v/>
      </c>
      <c r="G106" s="14" t="str">
        <f t="shared" si="11"/>
        <v/>
      </c>
      <c r="H106" s="15" t="str">
        <f t="shared" ca="1" si="12"/>
        <v/>
      </c>
      <c r="I106" s="1"/>
    </row>
    <row r="107" spans="1:9" ht="36" customHeight="1">
      <c r="A107" s="17"/>
      <c r="B107" s="13" t="str">
        <f t="shared" si="7"/>
        <v/>
      </c>
      <c r="C107" s="10" t="str">
        <f t="shared" si="8"/>
        <v>[]</v>
      </c>
      <c r="D107" s="11" t="str">
        <f t="shared" si="9"/>
        <v/>
      </c>
      <c r="E107" s="11" t="str">
        <f t="shared" si="10"/>
        <v/>
      </c>
      <c r="F107" s="12" t="str">
        <f t="shared" si="13"/>
        <v/>
      </c>
      <c r="G107" s="14" t="str">
        <f t="shared" si="11"/>
        <v/>
      </c>
      <c r="H107" s="15" t="str">
        <f t="shared" ca="1" si="12"/>
        <v/>
      </c>
      <c r="I107" s="1"/>
    </row>
    <row r="108" spans="1:9" ht="36" customHeight="1">
      <c r="A108" s="17"/>
      <c r="B108" s="13" t="str">
        <f t="shared" si="7"/>
        <v/>
      </c>
      <c r="C108" s="10" t="str">
        <f t="shared" si="8"/>
        <v>[]</v>
      </c>
      <c r="D108" s="11" t="str">
        <f t="shared" si="9"/>
        <v/>
      </c>
      <c r="E108" s="11" t="str">
        <f t="shared" si="10"/>
        <v/>
      </c>
      <c r="F108" s="12" t="str">
        <f t="shared" si="13"/>
        <v/>
      </c>
      <c r="G108" s="14" t="str">
        <f t="shared" si="11"/>
        <v/>
      </c>
      <c r="H108" s="15" t="str">
        <f t="shared" ca="1" si="12"/>
        <v/>
      </c>
      <c r="I108" s="1"/>
    </row>
    <row r="109" spans="1:9" ht="36" customHeight="1">
      <c r="A109" s="17"/>
      <c r="B109" s="13" t="str">
        <f t="shared" si="7"/>
        <v/>
      </c>
      <c r="C109" s="10" t="str">
        <f t="shared" si="8"/>
        <v>[]</v>
      </c>
      <c r="D109" s="11" t="str">
        <f t="shared" si="9"/>
        <v/>
      </c>
      <c r="E109" s="11" t="str">
        <f t="shared" si="10"/>
        <v/>
      </c>
      <c r="F109" s="12" t="str">
        <f t="shared" si="13"/>
        <v/>
      </c>
      <c r="G109" s="14" t="str">
        <f t="shared" si="11"/>
        <v/>
      </c>
      <c r="H109" s="15" t="str">
        <f t="shared" ca="1" si="12"/>
        <v/>
      </c>
      <c r="I109" s="1"/>
    </row>
    <row r="110" spans="1:9" ht="36" customHeight="1">
      <c r="A110" s="17"/>
      <c r="B110" s="13" t="str">
        <f t="shared" si="7"/>
        <v/>
      </c>
      <c r="C110" s="10" t="str">
        <f t="shared" si="8"/>
        <v>[]</v>
      </c>
      <c r="D110" s="11" t="str">
        <f t="shared" si="9"/>
        <v/>
      </c>
      <c r="E110" s="11" t="str">
        <f t="shared" si="10"/>
        <v/>
      </c>
      <c r="F110" s="12" t="str">
        <f t="shared" si="13"/>
        <v/>
      </c>
      <c r="G110" s="14" t="str">
        <f t="shared" si="11"/>
        <v/>
      </c>
      <c r="H110" s="15" t="str">
        <f t="shared" ca="1" si="12"/>
        <v/>
      </c>
      <c r="I110" s="1"/>
    </row>
    <row r="111" spans="1:9" ht="36" customHeight="1">
      <c r="A111" s="17"/>
      <c r="B111" s="13" t="str">
        <f t="shared" si="7"/>
        <v/>
      </c>
      <c r="C111" s="10" t="str">
        <f t="shared" si="8"/>
        <v>[]</v>
      </c>
      <c r="D111" s="11" t="str">
        <f t="shared" si="9"/>
        <v/>
      </c>
      <c r="E111" s="11" t="str">
        <f t="shared" si="10"/>
        <v/>
      </c>
      <c r="F111" s="12" t="str">
        <f t="shared" si="13"/>
        <v/>
      </c>
      <c r="G111" s="14" t="str">
        <f t="shared" si="11"/>
        <v/>
      </c>
      <c r="H111" s="15" t="str">
        <f t="shared" ca="1" si="12"/>
        <v/>
      </c>
      <c r="I111" s="1"/>
    </row>
    <row r="112" spans="1:9" ht="36" customHeight="1">
      <c r="A112" s="17"/>
      <c r="B112" s="13" t="str">
        <f t="shared" si="7"/>
        <v/>
      </c>
      <c r="C112" s="10" t="str">
        <f t="shared" si="8"/>
        <v>[]</v>
      </c>
      <c r="D112" s="11" t="str">
        <f t="shared" si="9"/>
        <v/>
      </c>
      <c r="E112" s="11" t="str">
        <f t="shared" si="10"/>
        <v/>
      </c>
      <c r="F112" s="12" t="str">
        <f t="shared" si="13"/>
        <v/>
      </c>
      <c r="G112" s="14" t="str">
        <f t="shared" si="11"/>
        <v/>
      </c>
      <c r="H112" s="15" t="str">
        <f t="shared" ca="1" si="12"/>
        <v/>
      </c>
      <c r="I112" s="1"/>
    </row>
    <row r="113" spans="1:9" ht="36" customHeight="1">
      <c r="A113" s="17"/>
      <c r="B113" s="13" t="str">
        <f t="shared" si="7"/>
        <v/>
      </c>
      <c r="C113" s="10" t="str">
        <f t="shared" si="8"/>
        <v>[]</v>
      </c>
      <c r="D113" s="11" t="str">
        <f t="shared" si="9"/>
        <v/>
      </c>
      <c r="E113" s="11" t="str">
        <f t="shared" si="10"/>
        <v/>
      </c>
      <c r="F113" s="12" t="str">
        <f t="shared" si="13"/>
        <v/>
      </c>
      <c r="G113" s="14" t="str">
        <f t="shared" si="11"/>
        <v/>
      </c>
      <c r="H113" s="15" t="str">
        <f t="shared" ca="1" si="12"/>
        <v/>
      </c>
      <c r="I113" s="1"/>
    </row>
    <row r="114" spans="1:9" ht="36" customHeight="1">
      <c r="A114" s="17"/>
      <c r="B114" s="13" t="str">
        <f t="shared" si="7"/>
        <v/>
      </c>
      <c r="C114" s="10" t="str">
        <f t="shared" si="8"/>
        <v>[]</v>
      </c>
      <c r="D114" s="11" t="str">
        <f t="shared" si="9"/>
        <v/>
      </c>
      <c r="E114" s="11" t="str">
        <f t="shared" si="10"/>
        <v/>
      </c>
      <c r="F114" s="12" t="str">
        <f t="shared" si="13"/>
        <v/>
      </c>
      <c r="G114" s="14" t="str">
        <f t="shared" si="11"/>
        <v/>
      </c>
      <c r="H114" s="15" t="str">
        <f t="shared" ca="1" si="12"/>
        <v/>
      </c>
      <c r="I114" s="1"/>
    </row>
    <row r="115" spans="1:9" ht="36" customHeight="1">
      <c r="A115" s="17"/>
      <c r="B115" s="13" t="str">
        <f t="shared" si="7"/>
        <v/>
      </c>
      <c r="C115" s="10" t="str">
        <f t="shared" si="8"/>
        <v>[]</v>
      </c>
      <c r="D115" s="11" t="str">
        <f t="shared" si="9"/>
        <v/>
      </c>
      <c r="E115" s="11" t="str">
        <f t="shared" si="10"/>
        <v/>
      </c>
      <c r="F115" s="12" t="str">
        <f t="shared" si="13"/>
        <v/>
      </c>
      <c r="G115" s="14" t="str">
        <f t="shared" si="11"/>
        <v/>
      </c>
      <c r="H115" s="15" t="str">
        <f t="shared" ca="1" si="12"/>
        <v/>
      </c>
      <c r="I115" s="1"/>
    </row>
    <row r="116" spans="1:9" ht="36" customHeight="1">
      <c r="A116" s="17"/>
      <c r="B116" s="13" t="str">
        <f t="shared" si="7"/>
        <v/>
      </c>
      <c r="C116" s="10" t="str">
        <f t="shared" si="8"/>
        <v>[]</v>
      </c>
      <c r="D116" s="11" t="str">
        <f t="shared" si="9"/>
        <v/>
      </c>
      <c r="E116" s="11" t="str">
        <f t="shared" si="10"/>
        <v/>
      </c>
      <c r="F116" s="12" t="str">
        <f t="shared" si="13"/>
        <v/>
      </c>
      <c r="G116" s="14" t="str">
        <f t="shared" si="11"/>
        <v/>
      </c>
      <c r="H116" s="15" t="str">
        <f t="shared" ca="1" si="12"/>
        <v/>
      </c>
      <c r="I116" s="1"/>
    </row>
    <row r="117" spans="1:9" ht="36" customHeight="1">
      <c r="A117" s="17"/>
      <c r="B117" s="13" t="str">
        <f t="shared" si="7"/>
        <v/>
      </c>
      <c r="C117" s="10" t="str">
        <f t="shared" si="8"/>
        <v>[]</v>
      </c>
      <c r="D117" s="11" t="str">
        <f t="shared" si="9"/>
        <v/>
      </c>
      <c r="E117" s="11" t="str">
        <f t="shared" si="10"/>
        <v/>
      </c>
      <c r="F117" s="12" t="str">
        <f t="shared" si="13"/>
        <v/>
      </c>
      <c r="G117" s="14" t="str">
        <f t="shared" si="11"/>
        <v/>
      </c>
      <c r="H117" s="15" t="str">
        <f t="shared" ca="1" si="12"/>
        <v/>
      </c>
      <c r="I117" s="1"/>
    </row>
    <row r="118" spans="1:9" ht="36" customHeight="1">
      <c r="A118" s="17"/>
      <c r="B118" s="13" t="str">
        <f t="shared" si="7"/>
        <v/>
      </c>
      <c r="C118" s="10" t="str">
        <f t="shared" si="8"/>
        <v>[]</v>
      </c>
      <c r="D118" s="11" t="str">
        <f t="shared" si="9"/>
        <v/>
      </c>
      <c r="E118" s="11" t="str">
        <f t="shared" si="10"/>
        <v/>
      </c>
      <c r="F118" s="12" t="str">
        <f t="shared" si="13"/>
        <v/>
      </c>
      <c r="G118" s="14" t="str">
        <f t="shared" si="11"/>
        <v/>
      </c>
      <c r="H118" s="15" t="str">
        <f t="shared" ca="1" si="12"/>
        <v/>
      </c>
      <c r="I118" s="1"/>
    </row>
    <row r="119" spans="1:9" ht="36" customHeight="1">
      <c r="A119" s="17"/>
      <c r="B119" s="13" t="str">
        <f t="shared" si="7"/>
        <v/>
      </c>
      <c r="C119" s="10" t="str">
        <f t="shared" si="8"/>
        <v>[]</v>
      </c>
      <c r="D119" s="11" t="str">
        <f t="shared" si="9"/>
        <v/>
      </c>
      <c r="E119" s="11" t="str">
        <f t="shared" si="10"/>
        <v/>
      </c>
      <c r="F119" s="12" t="str">
        <f t="shared" si="13"/>
        <v/>
      </c>
      <c r="G119" s="14" t="str">
        <f t="shared" si="11"/>
        <v/>
      </c>
      <c r="H119" s="15" t="str">
        <f t="shared" ca="1" si="12"/>
        <v/>
      </c>
      <c r="I119" s="1"/>
    </row>
    <row r="120" spans="1:9" ht="36" customHeight="1">
      <c r="A120" s="17"/>
      <c r="B120" s="13" t="str">
        <f t="shared" si="7"/>
        <v/>
      </c>
      <c r="C120" s="10" t="str">
        <f t="shared" si="8"/>
        <v>[]</v>
      </c>
      <c r="D120" s="11" t="str">
        <f t="shared" si="9"/>
        <v/>
      </c>
      <c r="E120" s="11" t="str">
        <f t="shared" si="10"/>
        <v/>
      </c>
      <c r="F120" s="12" t="str">
        <f t="shared" si="13"/>
        <v/>
      </c>
      <c r="G120" s="14" t="str">
        <f t="shared" si="11"/>
        <v/>
      </c>
      <c r="H120" s="15" t="str">
        <f t="shared" ca="1" si="12"/>
        <v/>
      </c>
      <c r="I120" s="1"/>
    </row>
    <row r="121" spans="1:9" ht="36" customHeight="1">
      <c r="A121" s="17"/>
      <c r="B121" s="13" t="str">
        <f t="shared" si="7"/>
        <v/>
      </c>
      <c r="C121" s="10" t="str">
        <f t="shared" si="8"/>
        <v>[]</v>
      </c>
      <c r="D121" s="11" t="str">
        <f t="shared" si="9"/>
        <v/>
      </c>
      <c r="E121" s="11" t="str">
        <f t="shared" si="10"/>
        <v/>
      </c>
      <c r="F121" s="12" t="str">
        <f t="shared" si="13"/>
        <v/>
      </c>
      <c r="G121" s="14" t="str">
        <f t="shared" si="11"/>
        <v/>
      </c>
      <c r="H121" s="15" t="str">
        <f t="shared" ca="1" si="12"/>
        <v/>
      </c>
      <c r="I121" s="1"/>
    </row>
    <row r="122" spans="1:9" ht="36" customHeight="1">
      <c r="A122" s="17"/>
      <c r="B122" s="13" t="str">
        <f t="shared" si="7"/>
        <v/>
      </c>
      <c r="C122" s="10" t="str">
        <f t="shared" si="8"/>
        <v>[]</v>
      </c>
      <c r="D122" s="11" t="str">
        <f t="shared" si="9"/>
        <v/>
      </c>
      <c r="E122" s="11" t="str">
        <f t="shared" si="10"/>
        <v/>
      </c>
      <c r="F122" s="12" t="str">
        <f t="shared" si="13"/>
        <v/>
      </c>
      <c r="G122" s="14" t="str">
        <f t="shared" si="11"/>
        <v/>
      </c>
      <c r="H122" s="15" t="str">
        <f t="shared" ca="1" si="12"/>
        <v/>
      </c>
      <c r="I122" s="1"/>
    </row>
    <row r="123" spans="1:9" ht="36" customHeight="1">
      <c r="A123" s="17"/>
      <c r="B123" s="13" t="str">
        <f t="shared" si="7"/>
        <v/>
      </c>
      <c r="C123" s="10" t="str">
        <f t="shared" si="8"/>
        <v>[]</v>
      </c>
      <c r="D123" s="11" t="str">
        <f t="shared" si="9"/>
        <v/>
      </c>
      <c r="E123" s="11" t="str">
        <f t="shared" si="10"/>
        <v/>
      </c>
      <c r="F123" s="12" t="str">
        <f t="shared" si="13"/>
        <v/>
      </c>
      <c r="G123" s="14" t="str">
        <f t="shared" si="11"/>
        <v/>
      </c>
      <c r="H123" s="15" t="str">
        <f t="shared" ca="1" si="12"/>
        <v/>
      </c>
      <c r="I123" s="1"/>
    </row>
    <row r="124" spans="1:9" ht="36" customHeight="1">
      <c r="A124" s="17"/>
      <c r="B124" s="13" t="str">
        <f t="shared" si="7"/>
        <v/>
      </c>
      <c r="C124" s="10" t="str">
        <f t="shared" si="8"/>
        <v>[]</v>
      </c>
      <c r="D124" s="11" t="str">
        <f t="shared" si="9"/>
        <v/>
      </c>
      <c r="E124" s="11" t="str">
        <f t="shared" si="10"/>
        <v/>
      </c>
      <c r="F124" s="12" t="str">
        <f t="shared" si="13"/>
        <v/>
      </c>
      <c r="G124" s="14" t="str">
        <f t="shared" si="11"/>
        <v/>
      </c>
      <c r="H124" s="15" t="str">
        <f t="shared" ca="1" si="12"/>
        <v/>
      </c>
      <c r="I124" s="1"/>
    </row>
    <row r="125" spans="1:9" ht="36" customHeight="1">
      <c r="A125" s="17"/>
      <c r="B125" s="13" t="str">
        <f t="shared" si="7"/>
        <v/>
      </c>
      <c r="C125" s="10" t="str">
        <f t="shared" si="8"/>
        <v>[]</v>
      </c>
      <c r="D125" s="11" t="str">
        <f t="shared" si="9"/>
        <v/>
      </c>
      <c r="E125" s="11" t="str">
        <f t="shared" si="10"/>
        <v/>
      </c>
      <c r="F125" s="12" t="str">
        <f t="shared" si="13"/>
        <v/>
      </c>
      <c r="G125" s="14" t="str">
        <f t="shared" si="11"/>
        <v/>
      </c>
      <c r="H125" s="15" t="str">
        <f t="shared" ca="1" si="12"/>
        <v/>
      </c>
      <c r="I125" s="1"/>
    </row>
    <row r="126" spans="1:9" ht="36" customHeight="1">
      <c r="A126" s="17"/>
      <c r="B126" s="13" t="str">
        <f t="shared" si="7"/>
        <v/>
      </c>
      <c r="C126" s="10" t="str">
        <f t="shared" si="8"/>
        <v>[]</v>
      </c>
      <c r="D126" s="11" t="str">
        <f t="shared" si="9"/>
        <v/>
      </c>
      <c r="E126" s="11" t="str">
        <f t="shared" si="10"/>
        <v/>
      </c>
      <c r="F126" s="12" t="str">
        <f t="shared" si="13"/>
        <v/>
      </c>
      <c r="G126" s="14" t="str">
        <f t="shared" si="11"/>
        <v/>
      </c>
      <c r="H126" s="15" t="str">
        <f t="shared" ca="1" si="12"/>
        <v/>
      </c>
      <c r="I126" s="1"/>
    </row>
    <row r="127" spans="1:9" ht="36" customHeight="1">
      <c r="A127" s="17"/>
      <c r="B127" s="13" t="str">
        <f t="shared" si="7"/>
        <v/>
      </c>
      <c r="C127" s="10" t="str">
        <f t="shared" si="8"/>
        <v>[]</v>
      </c>
      <c r="D127" s="11" t="str">
        <f t="shared" si="9"/>
        <v/>
      </c>
      <c r="E127" s="11" t="str">
        <f t="shared" si="10"/>
        <v/>
      </c>
      <c r="F127" s="12" t="str">
        <f t="shared" si="13"/>
        <v/>
      </c>
      <c r="G127" s="14" t="str">
        <f t="shared" si="11"/>
        <v/>
      </c>
      <c r="H127" s="15" t="str">
        <f t="shared" ca="1" si="12"/>
        <v/>
      </c>
      <c r="I127" s="1"/>
    </row>
    <row r="128" spans="1:9" ht="36" customHeight="1">
      <c r="A128" s="17"/>
      <c r="B128" s="13" t="str">
        <f t="shared" si="7"/>
        <v/>
      </c>
      <c r="C128" s="10" t="str">
        <f t="shared" si="8"/>
        <v>[]</v>
      </c>
      <c r="D128" s="11" t="str">
        <f t="shared" si="9"/>
        <v/>
      </c>
      <c r="E128" s="11" t="str">
        <f t="shared" si="10"/>
        <v/>
      </c>
      <c r="F128" s="12" t="str">
        <f t="shared" si="13"/>
        <v/>
      </c>
      <c r="G128" s="14" t="str">
        <f t="shared" si="11"/>
        <v/>
      </c>
      <c r="H128" s="15" t="str">
        <f t="shared" ca="1" si="12"/>
        <v/>
      </c>
      <c r="I128" s="1"/>
    </row>
    <row r="129" spans="1:9" ht="36" customHeight="1">
      <c r="A129" s="17"/>
      <c r="B129" s="13" t="str">
        <f t="shared" si="7"/>
        <v/>
      </c>
      <c r="C129" s="10" t="str">
        <f t="shared" si="8"/>
        <v>[]</v>
      </c>
      <c r="D129" s="11" t="str">
        <f t="shared" si="9"/>
        <v/>
      </c>
      <c r="E129" s="11" t="str">
        <f t="shared" si="10"/>
        <v/>
      </c>
      <c r="F129" s="12" t="str">
        <f t="shared" si="13"/>
        <v/>
      </c>
      <c r="G129" s="14" t="str">
        <f t="shared" si="11"/>
        <v/>
      </c>
      <c r="H129" s="15" t="str">
        <f t="shared" ca="1" si="12"/>
        <v/>
      </c>
      <c r="I129" s="1"/>
    </row>
    <row r="130" spans="1:9" ht="36" customHeight="1">
      <c r="A130" s="17"/>
      <c r="B130" s="13" t="str">
        <f t="shared" ref="B130:B193" si="14">IFERROR("@" &amp; MID(A130, SEARCH("{", A130) + 1, SEARCH(",", A130) - SEARCH("{", A130) - 1), "")</f>
        <v/>
      </c>
      <c r="C130" s="10" t="str">
        <f t="shared" ref="C130:C193" si="15">"[" &amp; B130 &amp; "]"</f>
        <v>[]</v>
      </c>
      <c r="D130" s="11" t="str">
        <f t="shared" ref="D130:D193" si="16">IFERROR(MID(A130,SEARCH("year = {",A130)+8,4), "")</f>
        <v/>
      </c>
      <c r="E130" s="11" t="str">
        <f t="shared" ref="E130:E193" si="17">IFERROR(MID(A130, SEARCH("author = {", A130) + 10, SEARCH("}", A130, SEARCH("author = {", A130)) - SEARCH("author = {", A130) - 10), "")</f>
        <v/>
      </c>
      <c r="F130" s="12" t="str">
        <f t="shared" si="13"/>
        <v/>
      </c>
      <c r="G130" s="14" t="str">
        <f t="shared" ref="G130:G193" si="18">IFERROR("https://doi.org/" &amp; MID(A130, SEARCH("doi = {", A130) + 7, FIND("}", A130, SEARCH("doi = {", A130)) - SEARCH("doi = {", A130) - 7),"")</f>
        <v/>
      </c>
      <c r="H130" s="15" t="str">
        <f t="shared" ref="H130:H193" ca="1" si="19">IF(A130&lt;&gt;"",IF(H130&lt;&gt;"",H130,NOW()),"")</f>
        <v/>
      </c>
      <c r="I130" s="1"/>
    </row>
    <row r="131" spans="1:9" ht="36" customHeight="1">
      <c r="A131" s="17"/>
      <c r="B131" s="13" t="str">
        <f t="shared" si="14"/>
        <v/>
      </c>
      <c r="C131" s="10" t="str">
        <f t="shared" si="15"/>
        <v>[]</v>
      </c>
      <c r="D131" s="11" t="str">
        <f t="shared" si="16"/>
        <v/>
      </c>
      <c r="E131" s="11" t="str">
        <f t="shared" si="17"/>
        <v/>
      </c>
      <c r="F131" s="12" t="str">
        <f t="shared" si="13"/>
        <v/>
      </c>
      <c r="G131" s="14" t="str">
        <f t="shared" si="18"/>
        <v/>
      </c>
      <c r="H131" s="15" t="str">
        <f t="shared" ca="1" si="19"/>
        <v/>
      </c>
      <c r="I131" s="1"/>
    </row>
    <row r="132" spans="1:9" ht="36" customHeight="1">
      <c r="A132" s="17"/>
      <c r="B132" s="13" t="str">
        <f t="shared" si="14"/>
        <v/>
      </c>
      <c r="C132" s="10" t="str">
        <f t="shared" si="15"/>
        <v>[]</v>
      </c>
      <c r="D132" s="11" t="str">
        <f t="shared" si="16"/>
        <v/>
      </c>
      <c r="E132" s="11" t="str">
        <f t="shared" si="17"/>
        <v/>
      </c>
      <c r="F132" s="12" t="str">
        <f t="shared" si="13"/>
        <v/>
      </c>
      <c r="G132" s="14" t="str">
        <f t="shared" si="18"/>
        <v/>
      </c>
      <c r="H132" s="15" t="str">
        <f t="shared" ca="1" si="19"/>
        <v/>
      </c>
      <c r="I132" s="1"/>
    </row>
    <row r="133" spans="1:9" ht="36" customHeight="1">
      <c r="A133" s="17"/>
      <c r="B133" s="13" t="str">
        <f t="shared" si="14"/>
        <v/>
      </c>
      <c r="C133" s="10" t="str">
        <f t="shared" si="15"/>
        <v>[]</v>
      </c>
      <c r="D133" s="11" t="str">
        <f t="shared" si="16"/>
        <v/>
      </c>
      <c r="E133" s="11" t="str">
        <f t="shared" si="17"/>
        <v/>
      </c>
      <c r="F133" s="12" t="str">
        <f t="shared" si="13"/>
        <v/>
      </c>
      <c r="G133" s="14" t="str">
        <f t="shared" si="18"/>
        <v/>
      </c>
      <c r="H133" s="15" t="str">
        <f t="shared" ca="1" si="19"/>
        <v/>
      </c>
      <c r="I133" s="1"/>
    </row>
    <row r="134" spans="1:9" ht="36" customHeight="1">
      <c r="A134" s="17"/>
      <c r="B134" s="13" t="str">
        <f t="shared" si="14"/>
        <v/>
      </c>
      <c r="C134" s="10" t="str">
        <f t="shared" si="15"/>
        <v>[]</v>
      </c>
      <c r="D134" s="11" t="str">
        <f t="shared" si="16"/>
        <v/>
      </c>
      <c r="E134" s="11" t="str">
        <f t="shared" si="17"/>
        <v/>
      </c>
      <c r="F134" s="12" t="str">
        <f t="shared" si="13"/>
        <v/>
      </c>
      <c r="G134" s="14" t="str">
        <f t="shared" si="18"/>
        <v/>
      </c>
      <c r="H134" s="15" t="str">
        <f t="shared" ca="1" si="19"/>
        <v/>
      </c>
      <c r="I134" s="1"/>
    </row>
    <row r="135" spans="1:9" ht="36" customHeight="1">
      <c r="A135" s="17"/>
      <c r="B135" s="13" t="str">
        <f t="shared" si="14"/>
        <v/>
      </c>
      <c r="C135" s="10" t="str">
        <f t="shared" si="15"/>
        <v>[]</v>
      </c>
      <c r="D135" s="11" t="str">
        <f t="shared" si="16"/>
        <v/>
      </c>
      <c r="E135" s="11" t="str">
        <f t="shared" si="17"/>
        <v/>
      </c>
      <c r="F135" s="12" t="str">
        <f t="shared" si="13"/>
        <v/>
      </c>
      <c r="G135" s="14" t="str">
        <f t="shared" si="18"/>
        <v/>
      </c>
      <c r="H135" s="15" t="str">
        <f t="shared" ca="1" si="19"/>
        <v/>
      </c>
      <c r="I135" s="1"/>
    </row>
    <row r="136" spans="1:9" ht="36" customHeight="1">
      <c r="A136" s="17"/>
      <c r="B136" s="13" t="str">
        <f t="shared" si="14"/>
        <v/>
      </c>
      <c r="C136" s="10" t="str">
        <f t="shared" si="15"/>
        <v>[]</v>
      </c>
      <c r="D136" s="11" t="str">
        <f t="shared" si="16"/>
        <v/>
      </c>
      <c r="E136" s="11" t="str">
        <f t="shared" si="17"/>
        <v/>
      </c>
      <c r="F136" s="12" t="str">
        <f t="shared" si="13"/>
        <v/>
      </c>
      <c r="G136" s="14" t="str">
        <f t="shared" si="18"/>
        <v/>
      </c>
      <c r="H136" s="15" t="str">
        <f t="shared" ca="1" si="19"/>
        <v/>
      </c>
      <c r="I136" s="1"/>
    </row>
    <row r="137" spans="1:9" ht="36" customHeight="1">
      <c r="A137" s="17"/>
      <c r="B137" s="13" t="str">
        <f t="shared" si="14"/>
        <v/>
      </c>
      <c r="C137" s="10" t="str">
        <f t="shared" si="15"/>
        <v>[]</v>
      </c>
      <c r="D137" s="11" t="str">
        <f t="shared" si="16"/>
        <v/>
      </c>
      <c r="E137" s="11" t="str">
        <f t="shared" si="17"/>
        <v/>
      </c>
      <c r="F137" s="12" t="str">
        <f t="shared" si="13"/>
        <v/>
      </c>
      <c r="G137" s="14" t="str">
        <f t="shared" si="18"/>
        <v/>
      </c>
      <c r="H137" s="15" t="str">
        <f t="shared" ca="1" si="19"/>
        <v/>
      </c>
      <c r="I137" s="1"/>
    </row>
    <row r="138" spans="1:9" ht="36" customHeight="1">
      <c r="A138" s="17"/>
      <c r="B138" s="13" t="str">
        <f t="shared" si="14"/>
        <v/>
      </c>
      <c r="C138" s="10" t="str">
        <f t="shared" si="15"/>
        <v>[]</v>
      </c>
      <c r="D138" s="11" t="str">
        <f t="shared" si="16"/>
        <v/>
      </c>
      <c r="E138" s="11" t="str">
        <f t="shared" si="17"/>
        <v/>
      </c>
      <c r="F138" s="12" t="str">
        <f t="shared" si="13"/>
        <v/>
      </c>
      <c r="G138" s="14" t="str">
        <f t="shared" si="18"/>
        <v/>
      </c>
      <c r="H138" s="15" t="str">
        <f t="shared" ca="1" si="19"/>
        <v/>
      </c>
      <c r="I138" s="1"/>
    </row>
    <row r="139" spans="1:9" ht="36" customHeight="1">
      <c r="A139" s="17"/>
      <c r="B139" s="13" t="str">
        <f t="shared" si="14"/>
        <v/>
      </c>
      <c r="C139" s="10" t="str">
        <f t="shared" si="15"/>
        <v>[]</v>
      </c>
      <c r="D139" s="11" t="str">
        <f t="shared" si="16"/>
        <v/>
      </c>
      <c r="E139" s="11" t="str">
        <f t="shared" si="17"/>
        <v/>
      </c>
      <c r="F139" s="12" t="str">
        <f t="shared" si="13"/>
        <v/>
      </c>
      <c r="G139" s="14" t="str">
        <f t="shared" si="18"/>
        <v/>
      </c>
      <c r="H139" s="15" t="str">
        <f t="shared" ca="1" si="19"/>
        <v/>
      </c>
      <c r="I139" s="1"/>
    </row>
    <row r="140" spans="1:9" ht="36" customHeight="1">
      <c r="A140" s="17"/>
      <c r="B140" s="13" t="str">
        <f t="shared" si="14"/>
        <v/>
      </c>
      <c r="C140" s="10" t="str">
        <f t="shared" si="15"/>
        <v>[]</v>
      </c>
      <c r="D140" s="11" t="str">
        <f t="shared" si="16"/>
        <v/>
      </c>
      <c r="E140" s="11" t="str">
        <f t="shared" si="17"/>
        <v/>
      </c>
      <c r="F140" s="12" t="str">
        <f t="shared" si="13"/>
        <v/>
      </c>
      <c r="G140" s="14" t="str">
        <f t="shared" si="18"/>
        <v/>
      </c>
      <c r="H140" s="15" t="str">
        <f t="shared" ca="1" si="19"/>
        <v/>
      </c>
      <c r="I140" s="1"/>
    </row>
    <row r="141" spans="1:9" ht="36" customHeight="1">
      <c r="A141" s="17"/>
      <c r="B141" s="13" t="str">
        <f t="shared" si="14"/>
        <v/>
      </c>
      <c r="C141" s="10" t="str">
        <f t="shared" si="15"/>
        <v>[]</v>
      </c>
      <c r="D141" s="11" t="str">
        <f t="shared" si="16"/>
        <v/>
      </c>
      <c r="E141" s="11" t="str">
        <f t="shared" si="17"/>
        <v/>
      </c>
      <c r="F141" s="12" t="str">
        <f t="shared" si="13"/>
        <v/>
      </c>
      <c r="G141" s="14" t="str">
        <f t="shared" si="18"/>
        <v/>
      </c>
      <c r="H141" s="15" t="str">
        <f t="shared" ca="1" si="19"/>
        <v/>
      </c>
      <c r="I141" s="1"/>
    </row>
    <row r="142" spans="1:9" ht="36" customHeight="1">
      <c r="A142" s="17"/>
      <c r="B142" s="13" t="str">
        <f t="shared" si="14"/>
        <v/>
      </c>
      <c r="C142" s="10" t="str">
        <f t="shared" si="15"/>
        <v>[]</v>
      </c>
      <c r="D142" s="11" t="str">
        <f t="shared" si="16"/>
        <v/>
      </c>
      <c r="E142" s="11" t="str">
        <f t="shared" si="17"/>
        <v/>
      </c>
      <c r="F142" s="12" t="str">
        <f t="shared" si="13"/>
        <v/>
      </c>
      <c r="G142" s="14" t="str">
        <f t="shared" si="18"/>
        <v/>
      </c>
      <c r="H142" s="15" t="str">
        <f t="shared" ca="1" si="19"/>
        <v/>
      </c>
      <c r="I142" s="1"/>
    </row>
    <row r="143" spans="1:9" ht="36" customHeight="1">
      <c r="A143" s="17"/>
      <c r="B143" s="13" t="str">
        <f t="shared" si="14"/>
        <v/>
      </c>
      <c r="C143" s="10" t="str">
        <f t="shared" si="15"/>
        <v>[]</v>
      </c>
      <c r="D143" s="11" t="str">
        <f t="shared" si="16"/>
        <v/>
      </c>
      <c r="E143" s="11" t="str">
        <f t="shared" si="17"/>
        <v/>
      </c>
      <c r="F143" s="12" t="str">
        <f t="shared" si="13"/>
        <v/>
      </c>
      <c r="G143" s="14" t="str">
        <f t="shared" si="18"/>
        <v/>
      </c>
      <c r="H143" s="15" t="str">
        <f t="shared" ca="1" si="19"/>
        <v/>
      </c>
      <c r="I143" s="1"/>
    </row>
    <row r="144" spans="1:9" ht="36" customHeight="1">
      <c r="A144" s="17"/>
      <c r="B144" s="13" t="str">
        <f t="shared" si="14"/>
        <v/>
      </c>
      <c r="C144" s="10" t="str">
        <f t="shared" si="15"/>
        <v>[]</v>
      </c>
      <c r="D144" s="11" t="str">
        <f t="shared" si="16"/>
        <v/>
      </c>
      <c r="E144" s="11" t="str">
        <f t="shared" si="17"/>
        <v/>
      </c>
      <c r="F144" s="12" t="str">
        <f t="shared" si="13"/>
        <v/>
      </c>
      <c r="G144" s="14" t="str">
        <f t="shared" si="18"/>
        <v/>
      </c>
      <c r="H144" s="15" t="str">
        <f t="shared" ca="1" si="19"/>
        <v/>
      </c>
      <c r="I144" s="1"/>
    </row>
    <row r="145" spans="1:9" ht="36" customHeight="1">
      <c r="A145" s="17"/>
      <c r="B145" s="13" t="str">
        <f t="shared" si="14"/>
        <v/>
      </c>
      <c r="C145" s="10" t="str">
        <f t="shared" si="15"/>
        <v>[]</v>
      </c>
      <c r="D145" s="11" t="str">
        <f t="shared" si="16"/>
        <v/>
      </c>
      <c r="E145" s="11" t="str">
        <f t="shared" si="17"/>
        <v/>
      </c>
      <c r="F145" s="12" t="str">
        <f t="shared" ref="F145:F208" si="20">IFERROR(IF(ISERROR(FIND("title =",A145)),"",MID(A145,FIND("title =",A145)+9,FIND("},",A145,FIND("title =",A145))-FIND("title =",A145)-9)),"")</f>
        <v/>
      </c>
      <c r="G145" s="14" t="str">
        <f t="shared" si="18"/>
        <v/>
      </c>
      <c r="H145" s="15" t="str">
        <f t="shared" ca="1" si="19"/>
        <v/>
      </c>
      <c r="I145" s="1"/>
    </row>
    <row r="146" spans="1:9" ht="36" customHeight="1">
      <c r="A146" s="17"/>
      <c r="B146" s="13" t="str">
        <f t="shared" si="14"/>
        <v/>
      </c>
      <c r="C146" s="10" t="str">
        <f t="shared" si="15"/>
        <v>[]</v>
      </c>
      <c r="D146" s="11" t="str">
        <f t="shared" si="16"/>
        <v/>
      </c>
      <c r="E146" s="11" t="str">
        <f t="shared" si="17"/>
        <v/>
      </c>
      <c r="F146" s="12" t="str">
        <f t="shared" si="20"/>
        <v/>
      </c>
      <c r="G146" s="14" t="str">
        <f t="shared" si="18"/>
        <v/>
      </c>
      <c r="H146" s="15" t="str">
        <f t="shared" ca="1" si="19"/>
        <v/>
      </c>
      <c r="I146" s="1"/>
    </row>
    <row r="147" spans="1:9" ht="36" customHeight="1">
      <c r="A147" s="17"/>
      <c r="B147" s="13" t="str">
        <f t="shared" si="14"/>
        <v/>
      </c>
      <c r="C147" s="10" t="str">
        <f t="shared" si="15"/>
        <v>[]</v>
      </c>
      <c r="D147" s="11" t="str">
        <f t="shared" si="16"/>
        <v/>
      </c>
      <c r="E147" s="11" t="str">
        <f t="shared" si="17"/>
        <v/>
      </c>
      <c r="F147" s="12" t="str">
        <f t="shared" si="20"/>
        <v/>
      </c>
      <c r="G147" s="14" t="str">
        <f t="shared" si="18"/>
        <v/>
      </c>
      <c r="H147" s="15" t="str">
        <f t="shared" ca="1" si="19"/>
        <v/>
      </c>
      <c r="I147" s="1"/>
    </row>
    <row r="148" spans="1:9" ht="36" customHeight="1">
      <c r="A148" s="17"/>
      <c r="B148" s="13" t="str">
        <f t="shared" si="14"/>
        <v/>
      </c>
      <c r="C148" s="10" t="str">
        <f t="shared" si="15"/>
        <v>[]</v>
      </c>
      <c r="D148" s="11" t="str">
        <f t="shared" si="16"/>
        <v/>
      </c>
      <c r="E148" s="11" t="str">
        <f t="shared" si="17"/>
        <v/>
      </c>
      <c r="F148" s="12" t="str">
        <f t="shared" si="20"/>
        <v/>
      </c>
      <c r="G148" s="14" t="str">
        <f t="shared" si="18"/>
        <v/>
      </c>
      <c r="H148" s="15" t="str">
        <f t="shared" ca="1" si="19"/>
        <v/>
      </c>
      <c r="I148" s="1"/>
    </row>
    <row r="149" spans="1:9" ht="36" customHeight="1">
      <c r="A149" s="17"/>
      <c r="B149" s="13" t="str">
        <f t="shared" si="14"/>
        <v/>
      </c>
      <c r="C149" s="10" t="str">
        <f t="shared" si="15"/>
        <v>[]</v>
      </c>
      <c r="D149" s="11" t="str">
        <f t="shared" si="16"/>
        <v/>
      </c>
      <c r="E149" s="11" t="str">
        <f t="shared" si="17"/>
        <v/>
      </c>
      <c r="F149" s="12" t="str">
        <f t="shared" si="20"/>
        <v/>
      </c>
      <c r="G149" s="14" t="str">
        <f t="shared" si="18"/>
        <v/>
      </c>
      <c r="H149" s="15" t="str">
        <f t="shared" ca="1" si="19"/>
        <v/>
      </c>
      <c r="I149" s="1"/>
    </row>
    <row r="150" spans="1:9" ht="36" customHeight="1">
      <c r="A150" s="17"/>
      <c r="B150" s="13" t="str">
        <f t="shared" si="14"/>
        <v/>
      </c>
      <c r="C150" s="10" t="str">
        <f t="shared" si="15"/>
        <v>[]</v>
      </c>
      <c r="D150" s="11" t="str">
        <f t="shared" si="16"/>
        <v/>
      </c>
      <c r="E150" s="11" t="str">
        <f t="shared" si="17"/>
        <v/>
      </c>
      <c r="F150" s="12" t="str">
        <f t="shared" si="20"/>
        <v/>
      </c>
      <c r="G150" s="14" t="str">
        <f t="shared" si="18"/>
        <v/>
      </c>
      <c r="H150" s="15" t="str">
        <f t="shared" ca="1" si="19"/>
        <v/>
      </c>
      <c r="I150" s="1"/>
    </row>
    <row r="151" spans="1:9" ht="36" customHeight="1">
      <c r="A151" s="17"/>
      <c r="B151" s="13" t="str">
        <f t="shared" si="14"/>
        <v/>
      </c>
      <c r="C151" s="10" t="str">
        <f t="shared" si="15"/>
        <v>[]</v>
      </c>
      <c r="D151" s="11" t="str">
        <f t="shared" si="16"/>
        <v/>
      </c>
      <c r="E151" s="11" t="str">
        <f t="shared" si="17"/>
        <v/>
      </c>
      <c r="F151" s="12" t="str">
        <f t="shared" si="20"/>
        <v/>
      </c>
      <c r="G151" s="14" t="str">
        <f t="shared" si="18"/>
        <v/>
      </c>
      <c r="H151" s="15" t="str">
        <f t="shared" ca="1" si="19"/>
        <v/>
      </c>
      <c r="I151" s="1"/>
    </row>
    <row r="152" spans="1:9" ht="36" customHeight="1">
      <c r="A152" s="17"/>
      <c r="B152" s="13" t="str">
        <f t="shared" si="14"/>
        <v/>
      </c>
      <c r="C152" s="10" t="str">
        <f t="shared" si="15"/>
        <v>[]</v>
      </c>
      <c r="D152" s="11" t="str">
        <f t="shared" si="16"/>
        <v/>
      </c>
      <c r="E152" s="11" t="str">
        <f t="shared" si="17"/>
        <v/>
      </c>
      <c r="F152" s="12" t="str">
        <f t="shared" si="20"/>
        <v/>
      </c>
      <c r="G152" s="14" t="str">
        <f t="shared" si="18"/>
        <v/>
      </c>
      <c r="H152" s="15" t="str">
        <f t="shared" ca="1" si="19"/>
        <v/>
      </c>
      <c r="I152" s="1"/>
    </row>
    <row r="153" spans="1:9" ht="36" customHeight="1">
      <c r="A153" s="17"/>
      <c r="B153" s="13" t="str">
        <f t="shared" si="14"/>
        <v/>
      </c>
      <c r="C153" s="10" t="str">
        <f t="shared" si="15"/>
        <v>[]</v>
      </c>
      <c r="D153" s="11" t="str">
        <f t="shared" si="16"/>
        <v/>
      </c>
      <c r="E153" s="11" t="str">
        <f t="shared" si="17"/>
        <v/>
      </c>
      <c r="F153" s="12" t="str">
        <f t="shared" si="20"/>
        <v/>
      </c>
      <c r="G153" s="14" t="str">
        <f t="shared" si="18"/>
        <v/>
      </c>
      <c r="H153" s="15" t="str">
        <f t="shared" ca="1" si="19"/>
        <v/>
      </c>
      <c r="I153" s="1"/>
    </row>
    <row r="154" spans="1:9" ht="36" customHeight="1">
      <c r="A154" s="17"/>
      <c r="B154" s="13" t="str">
        <f t="shared" si="14"/>
        <v/>
      </c>
      <c r="C154" s="10" t="str">
        <f t="shared" si="15"/>
        <v>[]</v>
      </c>
      <c r="D154" s="11" t="str">
        <f t="shared" si="16"/>
        <v/>
      </c>
      <c r="E154" s="11" t="str">
        <f t="shared" si="17"/>
        <v/>
      </c>
      <c r="F154" s="12" t="str">
        <f t="shared" si="20"/>
        <v/>
      </c>
      <c r="G154" s="14" t="str">
        <f t="shared" si="18"/>
        <v/>
      </c>
      <c r="H154" s="15" t="str">
        <f t="shared" ca="1" si="19"/>
        <v/>
      </c>
      <c r="I154" s="1"/>
    </row>
    <row r="155" spans="1:9" ht="36" customHeight="1">
      <c r="A155" s="17"/>
      <c r="B155" s="13" t="str">
        <f t="shared" si="14"/>
        <v/>
      </c>
      <c r="C155" s="10" t="str">
        <f t="shared" si="15"/>
        <v>[]</v>
      </c>
      <c r="D155" s="11" t="str">
        <f t="shared" si="16"/>
        <v/>
      </c>
      <c r="E155" s="11" t="str">
        <f t="shared" si="17"/>
        <v/>
      </c>
      <c r="F155" s="12" t="str">
        <f t="shared" si="20"/>
        <v/>
      </c>
      <c r="G155" s="14" t="str">
        <f t="shared" si="18"/>
        <v/>
      </c>
      <c r="H155" s="15" t="str">
        <f t="shared" ca="1" si="19"/>
        <v/>
      </c>
      <c r="I155" s="1"/>
    </row>
    <row r="156" spans="1:9" ht="36" customHeight="1">
      <c r="A156" s="17"/>
      <c r="B156" s="13" t="str">
        <f t="shared" si="14"/>
        <v/>
      </c>
      <c r="C156" s="10" t="str">
        <f t="shared" si="15"/>
        <v>[]</v>
      </c>
      <c r="D156" s="11" t="str">
        <f t="shared" si="16"/>
        <v/>
      </c>
      <c r="E156" s="11" t="str">
        <f t="shared" si="17"/>
        <v/>
      </c>
      <c r="F156" s="12" t="str">
        <f t="shared" si="20"/>
        <v/>
      </c>
      <c r="G156" s="14" t="str">
        <f t="shared" si="18"/>
        <v/>
      </c>
      <c r="H156" s="15" t="str">
        <f t="shared" ca="1" si="19"/>
        <v/>
      </c>
      <c r="I156" s="1"/>
    </row>
    <row r="157" spans="1:9" ht="36" customHeight="1">
      <c r="A157" s="17"/>
      <c r="B157" s="13" t="str">
        <f t="shared" si="14"/>
        <v/>
      </c>
      <c r="C157" s="10" t="str">
        <f t="shared" si="15"/>
        <v>[]</v>
      </c>
      <c r="D157" s="11" t="str">
        <f t="shared" si="16"/>
        <v/>
      </c>
      <c r="E157" s="11" t="str">
        <f t="shared" si="17"/>
        <v/>
      </c>
      <c r="F157" s="12" t="str">
        <f t="shared" si="20"/>
        <v/>
      </c>
      <c r="G157" s="14" t="str">
        <f t="shared" si="18"/>
        <v/>
      </c>
      <c r="H157" s="15" t="str">
        <f t="shared" ca="1" si="19"/>
        <v/>
      </c>
      <c r="I157" s="1"/>
    </row>
    <row r="158" spans="1:9" ht="36" customHeight="1">
      <c r="A158" s="17"/>
      <c r="B158" s="13" t="str">
        <f t="shared" si="14"/>
        <v/>
      </c>
      <c r="C158" s="10" t="str">
        <f t="shared" si="15"/>
        <v>[]</v>
      </c>
      <c r="D158" s="11" t="str">
        <f t="shared" si="16"/>
        <v/>
      </c>
      <c r="E158" s="11" t="str">
        <f t="shared" si="17"/>
        <v/>
      </c>
      <c r="F158" s="12" t="str">
        <f t="shared" si="20"/>
        <v/>
      </c>
      <c r="G158" s="14" t="str">
        <f t="shared" si="18"/>
        <v/>
      </c>
      <c r="H158" s="15" t="str">
        <f t="shared" ca="1" si="19"/>
        <v/>
      </c>
      <c r="I158" s="1"/>
    </row>
    <row r="159" spans="1:9" ht="36" customHeight="1">
      <c r="A159" s="17"/>
      <c r="B159" s="13" t="str">
        <f t="shared" si="14"/>
        <v/>
      </c>
      <c r="C159" s="10" t="str">
        <f t="shared" si="15"/>
        <v>[]</v>
      </c>
      <c r="D159" s="11" t="str">
        <f t="shared" si="16"/>
        <v/>
      </c>
      <c r="E159" s="11" t="str">
        <f t="shared" si="17"/>
        <v/>
      </c>
      <c r="F159" s="12" t="str">
        <f t="shared" si="20"/>
        <v/>
      </c>
      <c r="G159" s="14" t="str">
        <f t="shared" si="18"/>
        <v/>
      </c>
      <c r="H159" s="15" t="str">
        <f t="shared" ca="1" si="19"/>
        <v/>
      </c>
      <c r="I159" s="1"/>
    </row>
    <row r="160" spans="1:9" ht="36" customHeight="1">
      <c r="A160" s="17"/>
      <c r="B160" s="13" t="str">
        <f t="shared" si="14"/>
        <v/>
      </c>
      <c r="C160" s="10" t="str">
        <f t="shared" si="15"/>
        <v>[]</v>
      </c>
      <c r="D160" s="11" t="str">
        <f t="shared" si="16"/>
        <v/>
      </c>
      <c r="E160" s="11" t="str">
        <f t="shared" si="17"/>
        <v/>
      </c>
      <c r="F160" s="12" t="str">
        <f t="shared" si="20"/>
        <v/>
      </c>
      <c r="G160" s="14" t="str">
        <f t="shared" si="18"/>
        <v/>
      </c>
      <c r="H160" s="15" t="str">
        <f t="shared" ca="1" si="19"/>
        <v/>
      </c>
      <c r="I160" s="1"/>
    </row>
    <row r="161" spans="1:9" ht="36" customHeight="1">
      <c r="A161" s="17"/>
      <c r="B161" s="13" t="str">
        <f t="shared" si="14"/>
        <v/>
      </c>
      <c r="C161" s="10" t="str">
        <f t="shared" si="15"/>
        <v>[]</v>
      </c>
      <c r="D161" s="11" t="str">
        <f t="shared" si="16"/>
        <v/>
      </c>
      <c r="E161" s="11" t="str">
        <f t="shared" si="17"/>
        <v/>
      </c>
      <c r="F161" s="12" t="str">
        <f t="shared" si="20"/>
        <v/>
      </c>
      <c r="G161" s="14" t="str">
        <f t="shared" si="18"/>
        <v/>
      </c>
      <c r="H161" s="15" t="str">
        <f t="shared" ca="1" si="19"/>
        <v/>
      </c>
      <c r="I161" s="1"/>
    </row>
    <row r="162" spans="1:9" ht="36" customHeight="1">
      <c r="A162" s="17"/>
      <c r="B162" s="13" t="str">
        <f t="shared" si="14"/>
        <v/>
      </c>
      <c r="C162" s="10" t="str">
        <f t="shared" si="15"/>
        <v>[]</v>
      </c>
      <c r="D162" s="11" t="str">
        <f t="shared" si="16"/>
        <v/>
      </c>
      <c r="E162" s="11" t="str">
        <f t="shared" si="17"/>
        <v/>
      </c>
      <c r="F162" s="12" t="str">
        <f t="shared" si="20"/>
        <v/>
      </c>
      <c r="G162" s="14" t="str">
        <f t="shared" si="18"/>
        <v/>
      </c>
      <c r="H162" s="15" t="str">
        <f t="shared" ca="1" si="19"/>
        <v/>
      </c>
      <c r="I162" s="1"/>
    </row>
    <row r="163" spans="1:9" ht="36" customHeight="1">
      <c r="A163" s="17"/>
      <c r="B163" s="13" t="str">
        <f t="shared" si="14"/>
        <v/>
      </c>
      <c r="C163" s="10" t="str">
        <f t="shared" si="15"/>
        <v>[]</v>
      </c>
      <c r="D163" s="11" t="str">
        <f t="shared" si="16"/>
        <v/>
      </c>
      <c r="E163" s="11" t="str">
        <f t="shared" si="17"/>
        <v/>
      </c>
      <c r="F163" s="12" t="str">
        <f t="shared" si="20"/>
        <v/>
      </c>
      <c r="G163" s="14" t="str">
        <f t="shared" si="18"/>
        <v/>
      </c>
      <c r="H163" s="15" t="str">
        <f t="shared" ca="1" si="19"/>
        <v/>
      </c>
      <c r="I163" s="1"/>
    </row>
    <row r="164" spans="1:9" ht="36" customHeight="1">
      <c r="A164" s="17"/>
      <c r="B164" s="13" t="str">
        <f t="shared" si="14"/>
        <v/>
      </c>
      <c r="C164" s="10" t="str">
        <f t="shared" si="15"/>
        <v>[]</v>
      </c>
      <c r="D164" s="11" t="str">
        <f t="shared" si="16"/>
        <v/>
      </c>
      <c r="E164" s="11" t="str">
        <f t="shared" si="17"/>
        <v/>
      </c>
      <c r="F164" s="12" t="str">
        <f t="shared" si="20"/>
        <v/>
      </c>
      <c r="G164" s="14" t="str">
        <f t="shared" si="18"/>
        <v/>
      </c>
      <c r="H164" s="15" t="str">
        <f t="shared" ca="1" si="19"/>
        <v/>
      </c>
      <c r="I164" s="1"/>
    </row>
    <row r="165" spans="1:9" ht="36" customHeight="1">
      <c r="A165" s="17"/>
      <c r="B165" s="13" t="str">
        <f t="shared" si="14"/>
        <v/>
      </c>
      <c r="C165" s="10" t="str">
        <f t="shared" si="15"/>
        <v>[]</v>
      </c>
      <c r="D165" s="11" t="str">
        <f t="shared" si="16"/>
        <v/>
      </c>
      <c r="E165" s="11" t="str">
        <f t="shared" si="17"/>
        <v/>
      </c>
      <c r="F165" s="12" t="str">
        <f t="shared" si="20"/>
        <v/>
      </c>
      <c r="G165" s="14" t="str">
        <f t="shared" si="18"/>
        <v/>
      </c>
      <c r="H165" s="15" t="str">
        <f t="shared" ca="1" si="19"/>
        <v/>
      </c>
      <c r="I165" s="1"/>
    </row>
    <row r="166" spans="1:9" ht="36" customHeight="1">
      <c r="A166" s="17"/>
      <c r="B166" s="13" t="str">
        <f t="shared" si="14"/>
        <v/>
      </c>
      <c r="C166" s="10" t="str">
        <f t="shared" si="15"/>
        <v>[]</v>
      </c>
      <c r="D166" s="11" t="str">
        <f t="shared" si="16"/>
        <v/>
      </c>
      <c r="E166" s="11" t="str">
        <f t="shared" si="17"/>
        <v/>
      </c>
      <c r="F166" s="12" t="str">
        <f t="shared" si="20"/>
        <v/>
      </c>
      <c r="G166" s="14" t="str">
        <f t="shared" si="18"/>
        <v/>
      </c>
      <c r="H166" s="15" t="str">
        <f t="shared" ca="1" si="19"/>
        <v/>
      </c>
      <c r="I166" s="1"/>
    </row>
    <row r="167" spans="1:9" ht="36" customHeight="1">
      <c r="A167" s="17"/>
      <c r="B167" s="13" t="str">
        <f t="shared" si="14"/>
        <v/>
      </c>
      <c r="C167" s="10" t="str">
        <f t="shared" si="15"/>
        <v>[]</v>
      </c>
      <c r="D167" s="11" t="str">
        <f t="shared" si="16"/>
        <v/>
      </c>
      <c r="E167" s="11" t="str">
        <f t="shared" si="17"/>
        <v/>
      </c>
      <c r="F167" s="12" t="str">
        <f t="shared" si="20"/>
        <v/>
      </c>
      <c r="G167" s="14" t="str">
        <f t="shared" si="18"/>
        <v/>
      </c>
      <c r="H167" s="15" t="str">
        <f t="shared" ca="1" si="19"/>
        <v/>
      </c>
      <c r="I167" s="1"/>
    </row>
    <row r="168" spans="1:9" ht="36" customHeight="1">
      <c r="A168" s="17"/>
      <c r="B168" s="13" t="str">
        <f t="shared" si="14"/>
        <v/>
      </c>
      <c r="C168" s="10" t="str">
        <f t="shared" si="15"/>
        <v>[]</v>
      </c>
      <c r="D168" s="11" t="str">
        <f t="shared" si="16"/>
        <v/>
      </c>
      <c r="E168" s="11" t="str">
        <f t="shared" si="17"/>
        <v/>
      </c>
      <c r="F168" s="12" t="str">
        <f t="shared" si="20"/>
        <v/>
      </c>
      <c r="G168" s="14" t="str">
        <f t="shared" si="18"/>
        <v/>
      </c>
      <c r="H168" s="15" t="str">
        <f t="shared" ca="1" si="19"/>
        <v/>
      </c>
      <c r="I168" s="1"/>
    </row>
    <row r="169" spans="1:9" ht="36" customHeight="1">
      <c r="A169" s="17"/>
      <c r="B169" s="13" t="str">
        <f t="shared" si="14"/>
        <v/>
      </c>
      <c r="C169" s="10" t="str">
        <f t="shared" si="15"/>
        <v>[]</v>
      </c>
      <c r="D169" s="11" t="str">
        <f t="shared" si="16"/>
        <v/>
      </c>
      <c r="E169" s="11" t="str">
        <f t="shared" si="17"/>
        <v/>
      </c>
      <c r="F169" s="12" t="str">
        <f t="shared" si="20"/>
        <v/>
      </c>
      <c r="G169" s="14" t="str">
        <f t="shared" si="18"/>
        <v/>
      </c>
      <c r="H169" s="15" t="str">
        <f t="shared" ca="1" si="19"/>
        <v/>
      </c>
      <c r="I169" s="1"/>
    </row>
    <row r="170" spans="1:9" ht="36" customHeight="1">
      <c r="A170" s="17"/>
      <c r="B170" s="13" t="str">
        <f t="shared" si="14"/>
        <v/>
      </c>
      <c r="C170" s="10" t="str">
        <f t="shared" si="15"/>
        <v>[]</v>
      </c>
      <c r="D170" s="11" t="str">
        <f t="shared" si="16"/>
        <v/>
      </c>
      <c r="E170" s="11" t="str">
        <f t="shared" si="17"/>
        <v/>
      </c>
      <c r="F170" s="12" t="str">
        <f t="shared" si="20"/>
        <v/>
      </c>
      <c r="G170" s="14" t="str">
        <f t="shared" si="18"/>
        <v/>
      </c>
      <c r="H170" s="15" t="str">
        <f t="shared" ca="1" si="19"/>
        <v/>
      </c>
      <c r="I170" s="1"/>
    </row>
    <row r="171" spans="1:9" ht="36" customHeight="1">
      <c r="A171" s="17"/>
      <c r="B171" s="13" t="str">
        <f t="shared" si="14"/>
        <v/>
      </c>
      <c r="C171" s="10" t="str">
        <f t="shared" si="15"/>
        <v>[]</v>
      </c>
      <c r="D171" s="11" t="str">
        <f t="shared" si="16"/>
        <v/>
      </c>
      <c r="E171" s="11" t="str">
        <f t="shared" si="17"/>
        <v/>
      </c>
      <c r="F171" s="12" t="str">
        <f t="shared" si="20"/>
        <v/>
      </c>
      <c r="G171" s="14" t="str">
        <f t="shared" si="18"/>
        <v/>
      </c>
      <c r="H171" s="15" t="str">
        <f t="shared" ca="1" si="19"/>
        <v/>
      </c>
      <c r="I171" s="1"/>
    </row>
    <row r="172" spans="1:9" ht="36" customHeight="1">
      <c r="A172" s="17"/>
      <c r="B172" s="13" t="str">
        <f t="shared" si="14"/>
        <v/>
      </c>
      <c r="C172" s="10" t="str">
        <f t="shared" si="15"/>
        <v>[]</v>
      </c>
      <c r="D172" s="11" t="str">
        <f t="shared" si="16"/>
        <v/>
      </c>
      <c r="E172" s="11" t="str">
        <f t="shared" si="17"/>
        <v/>
      </c>
      <c r="F172" s="12" t="str">
        <f t="shared" si="20"/>
        <v/>
      </c>
      <c r="G172" s="14" t="str">
        <f t="shared" si="18"/>
        <v/>
      </c>
      <c r="H172" s="15" t="str">
        <f t="shared" ca="1" si="19"/>
        <v/>
      </c>
      <c r="I172" s="1"/>
    </row>
    <row r="173" spans="1:9" ht="36" customHeight="1">
      <c r="A173" s="17"/>
      <c r="B173" s="13" t="str">
        <f t="shared" si="14"/>
        <v/>
      </c>
      <c r="C173" s="10" t="str">
        <f t="shared" si="15"/>
        <v>[]</v>
      </c>
      <c r="D173" s="11" t="str">
        <f t="shared" si="16"/>
        <v/>
      </c>
      <c r="E173" s="11" t="str">
        <f t="shared" si="17"/>
        <v/>
      </c>
      <c r="F173" s="12" t="str">
        <f t="shared" si="20"/>
        <v/>
      </c>
      <c r="G173" s="14" t="str">
        <f t="shared" si="18"/>
        <v/>
      </c>
      <c r="H173" s="15" t="str">
        <f t="shared" ca="1" si="19"/>
        <v/>
      </c>
      <c r="I173" s="1"/>
    </row>
    <row r="174" spans="1:9" ht="36" customHeight="1">
      <c r="A174" s="17"/>
      <c r="B174" s="13" t="str">
        <f t="shared" si="14"/>
        <v/>
      </c>
      <c r="C174" s="10" t="str">
        <f t="shared" si="15"/>
        <v>[]</v>
      </c>
      <c r="D174" s="11" t="str">
        <f t="shared" si="16"/>
        <v/>
      </c>
      <c r="E174" s="11" t="str">
        <f t="shared" si="17"/>
        <v/>
      </c>
      <c r="F174" s="12" t="str">
        <f t="shared" si="20"/>
        <v/>
      </c>
      <c r="G174" s="14" t="str">
        <f t="shared" si="18"/>
        <v/>
      </c>
      <c r="H174" s="15" t="str">
        <f t="shared" ca="1" si="19"/>
        <v/>
      </c>
      <c r="I174" s="1"/>
    </row>
    <row r="175" spans="1:9" ht="36" customHeight="1">
      <c r="A175" s="17"/>
      <c r="B175" s="13" t="str">
        <f t="shared" si="14"/>
        <v/>
      </c>
      <c r="C175" s="10" t="str">
        <f t="shared" si="15"/>
        <v>[]</v>
      </c>
      <c r="D175" s="11" t="str">
        <f t="shared" si="16"/>
        <v/>
      </c>
      <c r="E175" s="11" t="str">
        <f t="shared" si="17"/>
        <v/>
      </c>
      <c r="F175" s="12" t="str">
        <f t="shared" si="20"/>
        <v/>
      </c>
      <c r="G175" s="14" t="str">
        <f t="shared" si="18"/>
        <v/>
      </c>
      <c r="H175" s="15" t="str">
        <f t="shared" ca="1" si="19"/>
        <v/>
      </c>
      <c r="I175" s="1"/>
    </row>
    <row r="176" spans="1:9" ht="36" customHeight="1">
      <c r="A176" s="17"/>
      <c r="B176" s="13" t="str">
        <f t="shared" si="14"/>
        <v/>
      </c>
      <c r="C176" s="10" t="str">
        <f t="shared" si="15"/>
        <v>[]</v>
      </c>
      <c r="D176" s="11" t="str">
        <f t="shared" si="16"/>
        <v/>
      </c>
      <c r="E176" s="11" t="str">
        <f t="shared" si="17"/>
        <v/>
      </c>
      <c r="F176" s="12" t="str">
        <f t="shared" si="20"/>
        <v/>
      </c>
      <c r="G176" s="14" t="str">
        <f t="shared" si="18"/>
        <v/>
      </c>
      <c r="H176" s="15" t="str">
        <f t="shared" ca="1" si="19"/>
        <v/>
      </c>
      <c r="I176" s="1"/>
    </row>
    <row r="177" spans="1:9" ht="36" customHeight="1">
      <c r="A177" s="17"/>
      <c r="B177" s="13" t="str">
        <f t="shared" si="14"/>
        <v/>
      </c>
      <c r="C177" s="10" t="str">
        <f t="shared" si="15"/>
        <v>[]</v>
      </c>
      <c r="D177" s="11" t="str">
        <f t="shared" si="16"/>
        <v/>
      </c>
      <c r="E177" s="11" t="str">
        <f t="shared" si="17"/>
        <v/>
      </c>
      <c r="F177" s="12" t="str">
        <f t="shared" si="20"/>
        <v/>
      </c>
      <c r="G177" s="14" t="str">
        <f t="shared" si="18"/>
        <v/>
      </c>
      <c r="H177" s="15" t="str">
        <f t="shared" ca="1" si="19"/>
        <v/>
      </c>
      <c r="I177" s="1"/>
    </row>
    <row r="178" spans="1:9" ht="36" customHeight="1">
      <c r="A178" s="17"/>
      <c r="B178" s="13" t="str">
        <f t="shared" si="14"/>
        <v/>
      </c>
      <c r="C178" s="10" t="str">
        <f t="shared" si="15"/>
        <v>[]</v>
      </c>
      <c r="D178" s="11" t="str">
        <f t="shared" si="16"/>
        <v/>
      </c>
      <c r="E178" s="11" t="str">
        <f t="shared" si="17"/>
        <v/>
      </c>
      <c r="F178" s="12" t="str">
        <f t="shared" si="20"/>
        <v/>
      </c>
      <c r="G178" s="14" t="str">
        <f t="shared" si="18"/>
        <v/>
      </c>
      <c r="H178" s="15" t="str">
        <f t="shared" ca="1" si="19"/>
        <v/>
      </c>
      <c r="I178" s="1"/>
    </row>
    <row r="179" spans="1:9" ht="36" customHeight="1">
      <c r="A179" s="17"/>
      <c r="B179" s="13" t="str">
        <f t="shared" si="14"/>
        <v/>
      </c>
      <c r="C179" s="10" t="str">
        <f t="shared" si="15"/>
        <v>[]</v>
      </c>
      <c r="D179" s="11" t="str">
        <f t="shared" si="16"/>
        <v/>
      </c>
      <c r="E179" s="11" t="str">
        <f t="shared" si="17"/>
        <v/>
      </c>
      <c r="F179" s="12" t="str">
        <f t="shared" si="20"/>
        <v/>
      </c>
      <c r="G179" s="14" t="str">
        <f t="shared" si="18"/>
        <v/>
      </c>
      <c r="H179" s="15" t="str">
        <f t="shared" ca="1" si="19"/>
        <v/>
      </c>
      <c r="I179" s="1"/>
    </row>
    <row r="180" spans="1:9" ht="36" customHeight="1">
      <c r="A180" s="17"/>
      <c r="B180" s="13" t="str">
        <f t="shared" si="14"/>
        <v/>
      </c>
      <c r="C180" s="10" t="str">
        <f t="shared" si="15"/>
        <v>[]</v>
      </c>
      <c r="D180" s="11" t="str">
        <f t="shared" si="16"/>
        <v/>
      </c>
      <c r="E180" s="11" t="str">
        <f t="shared" si="17"/>
        <v/>
      </c>
      <c r="F180" s="12" t="str">
        <f t="shared" si="20"/>
        <v/>
      </c>
      <c r="G180" s="14" t="str">
        <f t="shared" si="18"/>
        <v/>
      </c>
      <c r="H180" s="15" t="str">
        <f t="shared" ca="1" si="19"/>
        <v/>
      </c>
      <c r="I180" s="1"/>
    </row>
    <row r="181" spans="1:9" ht="36" customHeight="1">
      <c r="A181" s="17"/>
      <c r="B181" s="13" t="str">
        <f t="shared" si="14"/>
        <v/>
      </c>
      <c r="C181" s="10" t="str">
        <f t="shared" si="15"/>
        <v>[]</v>
      </c>
      <c r="D181" s="11" t="str">
        <f t="shared" si="16"/>
        <v/>
      </c>
      <c r="E181" s="11" t="str">
        <f t="shared" si="17"/>
        <v/>
      </c>
      <c r="F181" s="12" t="str">
        <f t="shared" si="20"/>
        <v/>
      </c>
      <c r="G181" s="14" t="str">
        <f t="shared" si="18"/>
        <v/>
      </c>
      <c r="H181" s="15" t="str">
        <f t="shared" ca="1" si="19"/>
        <v/>
      </c>
      <c r="I181" s="1"/>
    </row>
    <row r="182" spans="1:9" ht="36" customHeight="1">
      <c r="A182" s="17"/>
      <c r="B182" s="13" t="str">
        <f t="shared" si="14"/>
        <v/>
      </c>
      <c r="C182" s="10" t="str">
        <f t="shared" si="15"/>
        <v>[]</v>
      </c>
      <c r="D182" s="11" t="str">
        <f t="shared" si="16"/>
        <v/>
      </c>
      <c r="E182" s="11" t="str">
        <f t="shared" si="17"/>
        <v/>
      </c>
      <c r="F182" s="12" t="str">
        <f t="shared" si="20"/>
        <v/>
      </c>
      <c r="G182" s="14" t="str">
        <f t="shared" si="18"/>
        <v/>
      </c>
      <c r="H182" s="15" t="str">
        <f t="shared" ca="1" si="19"/>
        <v/>
      </c>
      <c r="I182" s="1"/>
    </row>
    <row r="183" spans="1:9" ht="36" customHeight="1">
      <c r="A183" s="17"/>
      <c r="B183" s="13" t="str">
        <f t="shared" si="14"/>
        <v/>
      </c>
      <c r="C183" s="10" t="str">
        <f t="shared" si="15"/>
        <v>[]</v>
      </c>
      <c r="D183" s="11" t="str">
        <f t="shared" si="16"/>
        <v/>
      </c>
      <c r="E183" s="11" t="str">
        <f t="shared" si="17"/>
        <v/>
      </c>
      <c r="F183" s="12" t="str">
        <f t="shared" si="20"/>
        <v/>
      </c>
      <c r="G183" s="14" t="str">
        <f t="shared" si="18"/>
        <v/>
      </c>
      <c r="H183" s="15" t="str">
        <f t="shared" ca="1" si="19"/>
        <v/>
      </c>
      <c r="I183" s="1"/>
    </row>
    <row r="184" spans="1:9" ht="36" customHeight="1">
      <c r="A184" s="17"/>
      <c r="B184" s="13" t="str">
        <f t="shared" si="14"/>
        <v/>
      </c>
      <c r="C184" s="10" t="str">
        <f t="shared" si="15"/>
        <v>[]</v>
      </c>
      <c r="D184" s="11" t="str">
        <f t="shared" si="16"/>
        <v/>
      </c>
      <c r="E184" s="11" t="str">
        <f t="shared" si="17"/>
        <v/>
      </c>
      <c r="F184" s="12" t="str">
        <f t="shared" si="20"/>
        <v/>
      </c>
      <c r="G184" s="14" t="str">
        <f t="shared" si="18"/>
        <v/>
      </c>
      <c r="H184" s="15" t="str">
        <f t="shared" ca="1" si="19"/>
        <v/>
      </c>
      <c r="I184" s="1"/>
    </row>
    <row r="185" spans="1:9" ht="36" customHeight="1">
      <c r="A185" s="17"/>
      <c r="B185" s="13" t="str">
        <f t="shared" si="14"/>
        <v/>
      </c>
      <c r="C185" s="10" t="str">
        <f t="shared" si="15"/>
        <v>[]</v>
      </c>
      <c r="D185" s="11" t="str">
        <f t="shared" si="16"/>
        <v/>
      </c>
      <c r="E185" s="11" t="str">
        <f t="shared" si="17"/>
        <v/>
      </c>
      <c r="F185" s="12" t="str">
        <f t="shared" si="20"/>
        <v/>
      </c>
      <c r="G185" s="14" t="str">
        <f t="shared" si="18"/>
        <v/>
      </c>
      <c r="H185" s="15" t="str">
        <f t="shared" ca="1" si="19"/>
        <v/>
      </c>
      <c r="I185" s="1"/>
    </row>
    <row r="186" spans="1:9" ht="36" customHeight="1">
      <c r="A186" s="17"/>
      <c r="B186" s="13" t="str">
        <f t="shared" si="14"/>
        <v/>
      </c>
      <c r="C186" s="10" t="str">
        <f t="shared" si="15"/>
        <v>[]</v>
      </c>
      <c r="D186" s="11" t="str">
        <f t="shared" si="16"/>
        <v/>
      </c>
      <c r="E186" s="11" t="str">
        <f t="shared" si="17"/>
        <v/>
      </c>
      <c r="F186" s="12" t="str">
        <f t="shared" si="20"/>
        <v/>
      </c>
      <c r="G186" s="14" t="str">
        <f t="shared" si="18"/>
        <v/>
      </c>
      <c r="H186" s="15" t="str">
        <f t="shared" ca="1" si="19"/>
        <v/>
      </c>
      <c r="I186" s="1"/>
    </row>
    <row r="187" spans="1:9" ht="36" customHeight="1">
      <c r="A187" s="17"/>
      <c r="B187" s="13" t="str">
        <f t="shared" si="14"/>
        <v/>
      </c>
      <c r="C187" s="10" t="str">
        <f t="shared" si="15"/>
        <v>[]</v>
      </c>
      <c r="D187" s="11" t="str">
        <f t="shared" si="16"/>
        <v/>
      </c>
      <c r="E187" s="11" t="str">
        <f t="shared" si="17"/>
        <v/>
      </c>
      <c r="F187" s="12" t="str">
        <f t="shared" si="20"/>
        <v/>
      </c>
      <c r="G187" s="14" t="str">
        <f t="shared" si="18"/>
        <v/>
      </c>
      <c r="H187" s="15" t="str">
        <f t="shared" ca="1" si="19"/>
        <v/>
      </c>
      <c r="I187" s="1"/>
    </row>
    <row r="188" spans="1:9" ht="36" customHeight="1">
      <c r="A188" s="17"/>
      <c r="B188" s="13" t="str">
        <f t="shared" si="14"/>
        <v/>
      </c>
      <c r="C188" s="10" t="str">
        <f t="shared" si="15"/>
        <v>[]</v>
      </c>
      <c r="D188" s="11" t="str">
        <f t="shared" si="16"/>
        <v/>
      </c>
      <c r="E188" s="11" t="str">
        <f t="shared" si="17"/>
        <v/>
      </c>
      <c r="F188" s="12" t="str">
        <f t="shared" si="20"/>
        <v/>
      </c>
      <c r="G188" s="14" t="str">
        <f t="shared" si="18"/>
        <v/>
      </c>
      <c r="H188" s="15" t="str">
        <f t="shared" ca="1" si="19"/>
        <v/>
      </c>
      <c r="I188" s="1"/>
    </row>
    <row r="189" spans="1:9" ht="36" customHeight="1">
      <c r="A189" s="17"/>
      <c r="B189" s="13" t="str">
        <f t="shared" si="14"/>
        <v/>
      </c>
      <c r="C189" s="10" t="str">
        <f t="shared" si="15"/>
        <v>[]</v>
      </c>
      <c r="D189" s="11" t="str">
        <f t="shared" si="16"/>
        <v/>
      </c>
      <c r="E189" s="11" t="str">
        <f t="shared" si="17"/>
        <v/>
      </c>
      <c r="F189" s="12" t="str">
        <f t="shared" si="20"/>
        <v/>
      </c>
      <c r="G189" s="14" t="str">
        <f t="shared" si="18"/>
        <v/>
      </c>
      <c r="H189" s="15" t="str">
        <f t="shared" ca="1" si="19"/>
        <v/>
      </c>
      <c r="I189" s="1"/>
    </row>
    <row r="190" spans="1:9" ht="36" customHeight="1">
      <c r="A190" s="17"/>
      <c r="B190" s="13" t="str">
        <f t="shared" si="14"/>
        <v/>
      </c>
      <c r="C190" s="10" t="str">
        <f t="shared" si="15"/>
        <v>[]</v>
      </c>
      <c r="D190" s="11" t="str">
        <f t="shared" si="16"/>
        <v/>
      </c>
      <c r="E190" s="11" t="str">
        <f t="shared" si="17"/>
        <v/>
      </c>
      <c r="F190" s="12" t="str">
        <f t="shared" si="20"/>
        <v/>
      </c>
      <c r="G190" s="14" t="str">
        <f t="shared" si="18"/>
        <v/>
      </c>
      <c r="H190" s="15" t="str">
        <f t="shared" ca="1" si="19"/>
        <v/>
      </c>
      <c r="I190" s="1"/>
    </row>
    <row r="191" spans="1:9" ht="36" customHeight="1">
      <c r="A191" s="17"/>
      <c r="B191" s="13" t="str">
        <f t="shared" si="14"/>
        <v/>
      </c>
      <c r="C191" s="10" t="str">
        <f t="shared" si="15"/>
        <v>[]</v>
      </c>
      <c r="D191" s="11" t="str">
        <f t="shared" si="16"/>
        <v/>
      </c>
      <c r="E191" s="11" t="str">
        <f t="shared" si="17"/>
        <v/>
      </c>
      <c r="F191" s="12" t="str">
        <f t="shared" si="20"/>
        <v/>
      </c>
      <c r="G191" s="14" t="str">
        <f t="shared" si="18"/>
        <v/>
      </c>
      <c r="H191" s="15" t="str">
        <f t="shared" ca="1" si="19"/>
        <v/>
      </c>
      <c r="I191" s="1"/>
    </row>
    <row r="192" spans="1:9" ht="36" customHeight="1">
      <c r="A192" s="17"/>
      <c r="B192" s="13" t="str">
        <f t="shared" si="14"/>
        <v/>
      </c>
      <c r="C192" s="10" t="str">
        <f t="shared" si="15"/>
        <v>[]</v>
      </c>
      <c r="D192" s="11" t="str">
        <f t="shared" si="16"/>
        <v/>
      </c>
      <c r="E192" s="11" t="str">
        <f t="shared" si="17"/>
        <v/>
      </c>
      <c r="F192" s="12" t="str">
        <f t="shared" si="20"/>
        <v/>
      </c>
      <c r="G192" s="14" t="str">
        <f t="shared" si="18"/>
        <v/>
      </c>
      <c r="H192" s="15" t="str">
        <f t="shared" ca="1" si="19"/>
        <v/>
      </c>
      <c r="I192" s="1"/>
    </row>
    <row r="193" spans="1:9" ht="36" customHeight="1">
      <c r="A193" s="17"/>
      <c r="B193" s="13" t="str">
        <f t="shared" si="14"/>
        <v/>
      </c>
      <c r="C193" s="10" t="str">
        <f t="shared" si="15"/>
        <v>[]</v>
      </c>
      <c r="D193" s="11" t="str">
        <f t="shared" si="16"/>
        <v/>
      </c>
      <c r="E193" s="11" t="str">
        <f t="shared" si="17"/>
        <v/>
      </c>
      <c r="F193" s="12" t="str">
        <f t="shared" si="20"/>
        <v/>
      </c>
      <c r="G193" s="14" t="str">
        <f t="shared" si="18"/>
        <v/>
      </c>
      <c r="H193" s="15" t="str">
        <f t="shared" ca="1" si="19"/>
        <v/>
      </c>
      <c r="I193" s="1"/>
    </row>
    <row r="194" spans="1:9" ht="36" customHeight="1">
      <c r="A194" s="17"/>
      <c r="B194" s="13" t="str">
        <f t="shared" ref="B194:B257" si="21">IFERROR("@" &amp; MID(A194, SEARCH("{", A194) + 1, SEARCH(",", A194) - SEARCH("{", A194) - 1), "")</f>
        <v/>
      </c>
      <c r="C194" s="10" t="str">
        <f t="shared" ref="C194:C257" si="22">"[" &amp; B194 &amp; "]"</f>
        <v>[]</v>
      </c>
      <c r="D194" s="11" t="str">
        <f t="shared" ref="D194:D257" si="23">IFERROR(MID(A194,SEARCH("year = {",A194)+8,4), "")</f>
        <v/>
      </c>
      <c r="E194" s="11" t="str">
        <f t="shared" ref="E194:E257" si="24">IFERROR(MID(A194, SEARCH("author = {", A194) + 10, SEARCH("}", A194, SEARCH("author = {", A194)) - SEARCH("author = {", A194) - 10), "")</f>
        <v/>
      </c>
      <c r="F194" s="12" t="str">
        <f t="shared" si="20"/>
        <v/>
      </c>
      <c r="G194" s="14" t="str">
        <f t="shared" ref="G194:G257" si="25">IFERROR("https://doi.org/" &amp; MID(A194, SEARCH("doi = {", A194) + 7, FIND("}", A194, SEARCH("doi = {", A194)) - SEARCH("doi = {", A194) - 7),"")</f>
        <v/>
      </c>
      <c r="H194" s="15" t="str">
        <f t="shared" ref="H194:H257" ca="1" si="26">IF(A194&lt;&gt;"",IF(H194&lt;&gt;"",H194,NOW()),"")</f>
        <v/>
      </c>
      <c r="I194" s="1"/>
    </row>
    <row r="195" spans="1:9" ht="36" customHeight="1">
      <c r="A195" s="17"/>
      <c r="B195" s="13" t="str">
        <f t="shared" si="21"/>
        <v/>
      </c>
      <c r="C195" s="10" t="str">
        <f t="shared" si="22"/>
        <v>[]</v>
      </c>
      <c r="D195" s="11" t="str">
        <f t="shared" si="23"/>
        <v/>
      </c>
      <c r="E195" s="11" t="str">
        <f t="shared" si="24"/>
        <v/>
      </c>
      <c r="F195" s="12" t="str">
        <f t="shared" si="20"/>
        <v/>
      </c>
      <c r="G195" s="14" t="str">
        <f t="shared" si="25"/>
        <v/>
      </c>
      <c r="H195" s="15" t="str">
        <f t="shared" ca="1" si="26"/>
        <v/>
      </c>
      <c r="I195" s="1"/>
    </row>
    <row r="196" spans="1:9" ht="36" customHeight="1">
      <c r="A196" s="17"/>
      <c r="B196" s="13" t="str">
        <f t="shared" si="21"/>
        <v/>
      </c>
      <c r="C196" s="10" t="str">
        <f t="shared" si="22"/>
        <v>[]</v>
      </c>
      <c r="D196" s="11" t="str">
        <f t="shared" si="23"/>
        <v/>
      </c>
      <c r="E196" s="11" t="str">
        <f t="shared" si="24"/>
        <v/>
      </c>
      <c r="F196" s="12" t="str">
        <f t="shared" si="20"/>
        <v/>
      </c>
      <c r="G196" s="14" t="str">
        <f t="shared" si="25"/>
        <v/>
      </c>
      <c r="H196" s="15" t="str">
        <f t="shared" ca="1" si="26"/>
        <v/>
      </c>
      <c r="I196" s="1"/>
    </row>
    <row r="197" spans="1:9" ht="36" customHeight="1">
      <c r="A197" s="17"/>
      <c r="B197" s="13" t="str">
        <f t="shared" si="21"/>
        <v/>
      </c>
      <c r="C197" s="10" t="str">
        <f t="shared" si="22"/>
        <v>[]</v>
      </c>
      <c r="D197" s="11" t="str">
        <f t="shared" si="23"/>
        <v/>
      </c>
      <c r="E197" s="11" t="str">
        <f t="shared" si="24"/>
        <v/>
      </c>
      <c r="F197" s="12" t="str">
        <f t="shared" si="20"/>
        <v/>
      </c>
      <c r="G197" s="14" t="str">
        <f t="shared" si="25"/>
        <v/>
      </c>
      <c r="H197" s="15" t="str">
        <f t="shared" ca="1" si="26"/>
        <v/>
      </c>
      <c r="I197" s="1"/>
    </row>
    <row r="198" spans="1:9" ht="36" customHeight="1">
      <c r="A198" s="17"/>
      <c r="B198" s="13" t="str">
        <f t="shared" si="21"/>
        <v/>
      </c>
      <c r="C198" s="10" t="str">
        <f t="shared" si="22"/>
        <v>[]</v>
      </c>
      <c r="D198" s="11" t="str">
        <f t="shared" si="23"/>
        <v/>
      </c>
      <c r="E198" s="11" t="str">
        <f t="shared" si="24"/>
        <v/>
      </c>
      <c r="F198" s="12" t="str">
        <f t="shared" si="20"/>
        <v/>
      </c>
      <c r="G198" s="14" t="str">
        <f t="shared" si="25"/>
        <v/>
      </c>
      <c r="H198" s="15" t="str">
        <f t="shared" ca="1" si="26"/>
        <v/>
      </c>
      <c r="I198" s="1"/>
    </row>
    <row r="199" spans="1:9" ht="36" customHeight="1">
      <c r="A199" s="17"/>
      <c r="B199" s="13" t="str">
        <f t="shared" si="21"/>
        <v/>
      </c>
      <c r="C199" s="10" t="str">
        <f t="shared" si="22"/>
        <v>[]</v>
      </c>
      <c r="D199" s="11" t="str">
        <f t="shared" si="23"/>
        <v/>
      </c>
      <c r="E199" s="11" t="str">
        <f t="shared" si="24"/>
        <v/>
      </c>
      <c r="F199" s="12" t="str">
        <f t="shared" si="20"/>
        <v/>
      </c>
      <c r="G199" s="14" t="str">
        <f t="shared" si="25"/>
        <v/>
      </c>
      <c r="H199" s="15" t="str">
        <f t="shared" ca="1" si="26"/>
        <v/>
      </c>
      <c r="I199" s="1"/>
    </row>
    <row r="200" spans="1:9" ht="36" customHeight="1">
      <c r="A200" s="17"/>
      <c r="B200" s="13" t="str">
        <f t="shared" si="21"/>
        <v/>
      </c>
      <c r="C200" s="10" t="str">
        <f t="shared" si="22"/>
        <v>[]</v>
      </c>
      <c r="D200" s="11" t="str">
        <f t="shared" si="23"/>
        <v/>
      </c>
      <c r="E200" s="11" t="str">
        <f t="shared" si="24"/>
        <v/>
      </c>
      <c r="F200" s="12" t="str">
        <f t="shared" si="20"/>
        <v/>
      </c>
      <c r="G200" s="14" t="str">
        <f t="shared" si="25"/>
        <v/>
      </c>
      <c r="H200" s="15" t="str">
        <f t="shared" ca="1" si="26"/>
        <v/>
      </c>
      <c r="I200" s="1"/>
    </row>
    <row r="201" spans="1:9" ht="36" customHeight="1">
      <c r="A201" s="17"/>
      <c r="B201" s="13" t="str">
        <f t="shared" si="21"/>
        <v/>
      </c>
      <c r="C201" s="10" t="str">
        <f t="shared" si="22"/>
        <v>[]</v>
      </c>
      <c r="D201" s="11" t="str">
        <f t="shared" si="23"/>
        <v/>
      </c>
      <c r="E201" s="11" t="str">
        <f t="shared" si="24"/>
        <v/>
      </c>
      <c r="F201" s="12" t="str">
        <f t="shared" si="20"/>
        <v/>
      </c>
      <c r="G201" s="14" t="str">
        <f t="shared" si="25"/>
        <v/>
      </c>
      <c r="H201" s="15" t="str">
        <f t="shared" ca="1" si="26"/>
        <v/>
      </c>
      <c r="I201" s="1"/>
    </row>
    <row r="202" spans="1:9" ht="36" customHeight="1">
      <c r="A202" s="17"/>
      <c r="B202" s="13" t="str">
        <f t="shared" si="21"/>
        <v/>
      </c>
      <c r="C202" s="10" t="str">
        <f t="shared" si="22"/>
        <v>[]</v>
      </c>
      <c r="D202" s="11" t="str">
        <f t="shared" si="23"/>
        <v/>
      </c>
      <c r="E202" s="11" t="str">
        <f t="shared" si="24"/>
        <v/>
      </c>
      <c r="F202" s="12" t="str">
        <f t="shared" si="20"/>
        <v/>
      </c>
      <c r="G202" s="14" t="str">
        <f t="shared" si="25"/>
        <v/>
      </c>
      <c r="H202" s="15" t="str">
        <f t="shared" ca="1" si="26"/>
        <v/>
      </c>
      <c r="I202" s="1"/>
    </row>
    <row r="203" spans="1:9" ht="36" customHeight="1">
      <c r="A203" s="17"/>
      <c r="B203" s="13" t="str">
        <f t="shared" si="21"/>
        <v/>
      </c>
      <c r="C203" s="10" t="str">
        <f t="shared" si="22"/>
        <v>[]</v>
      </c>
      <c r="D203" s="11" t="str">
        <f t="shared" si="23"/>
        <v/>
      </c>
      <c r="E203" s="11" t="str">
        <f t="shared" si="24"/>
        <v/>
      </c>
      <c r="F203" s="12" t="str">
        <f t="shared" si="20"/>
        <v/>
      </c>
      <c r="G203" s="14" t="str">
        <f t="shared" si="25"/>
        <v/>
      </c>
      <c r="H203" s="15" t="str">
        <f t="shared" ca="1" si="26"/>
        <v/>
      </c>
      <c r="I203" s="1"/>
    </row>
    <row r="204" spans="1:9" ht="36" customHeight="1">
      <c r="A204" s="17"/>
      <c r="B204" s="13" t="str">
        <f t="shared" si="21"/>
        <v/>
      </c>
      <c r="C204" s="10" t="str">
        <f t="shared" si="22"/>
        <v>[]</v>
      </c>
      <c r="D204" s="11" t="str">
        <f t="shared" si="23"/>
        <v/>
      </c>
      <c r="E204" s="11" t="str">
        <f t="shared" si="24"/>
        <v/>
      </c>
      <c r="F204" s="12" t="str">
        <f t="shared" si="20"/>
        <v/>
      </c>
      <c r="G204" s="14" t="str">
        <f t="shared" si="25"/>
        <v/>
      </c>
      <c r="H204" s="15" t="str">
        <f t="shared" ca="1" si="26"/>
        <v/>
      </c>
      <c r="I204" s="1"/>
    </row>
    <row r="205" spans="1:9" ht="36" customHeight="1">
      <c r="A205" s="17"/>
      <c r="B205" s="13" t="str">
        <f t="shared" si="21"/>
        <v/>
      </c>
      <c r="C205" s="10" t="str">
        <f t="shared" si="22"/>
        <v>[]</v>
      </c>
      <c r="D205" s="11" t="str">
        <f t="shared" si="23"/>
        <v/>
      </c>
      <c r="E205" s="11" t="str">
        <f t="shared" si="24"/>
        <v/>
      </c>
      <c r="F205" s="12" t="str">
        <f t="shared" si="20"/>
        <v/>
      </c>
      <c r="G205" s="14" t="str">
        <f t="shared" si="25"/>
        <v/>
      </c>
      <c r="H205" s="15" t="str">
        <f t="shared" ca="1" si="26"/>
        <v/>
      </c>
      <c r="I205" s="1"/>
    </row>
    <row r="206" spans="1:9" ht="36" customHeight="1">
      <c r="A206" s="17"/>
      <c r="B206" s="13" t="str">
        <f t="shared" si="21"/>
        <v/>
      </c>
      <c r="C206" s="10" t="str">
        <f t="shared" si="22"/>
        <v>[]</v>
      </c>
      <c r="D206" s="11" t="str">
        <f t="shared" si="23"/>
        <v/>
      </c>
      <c r="E206" s="11" t="str">
        <f t="shared" si="24"/>
        <v/>
      </c>
      <c r="F206" s="12" t="str">
        <f t="shared" si="20"/>
        <v/>
      </c>
      <c r="G206" s="14" t="str">
        <f t="shared" si="25"/>
        <v/>
      </c>
      <c r="H206" s="15" t="str">
        <f t="shared" ca="1" si="26"/>
        <v/>
      </c>
      <c r="I206" s="1"/>
    </row>
    <row r="207" spans="1:9" ht="36" customHeight="1">
      <c r="A207" s="17"/>
      <c r="B207" s="13" t="str">
        <f t="shared" si="21"/>
        <v/>
      </c>
      <c r="C207" s="10" t="str">
        <f t="shared" si="22"/>
        <v>[]</v>
      </c>
      <c r="D207" s="11" t="str">
        <f t="shared" si="23"/>
        <v/>
      </c>
      <c r="E207" s="11" t="str">
        <f t="shared" si="24"/>
        <v/>
      </c>
      <c r="F207" s="12" t="str">
        <f t="shared" si="20"/>
        <v/>
      </c>
      <c r="G207" s="14" t="str">
        <f t="shared" si="25"/>
        <v/>
      </c>
      <c r="H207" s="15" t="str">
        <f t="shared" ca="1" si="26"/>
        <v/>
      </c>
      <c r="I207" s="1"/>
    </row>
    <row r="208" spans="1:9" ht="36" customHeight="1">
      <c r="A208" s="17"/>
      <c r="B208" s="13" t="str">
        <f t="shared" si="21"/>
        <v/>
      </c>
      <c r="C208" s="10" t="str">
        <f t="shared" si="22"/>
        <v>[]</v>
      </c>
      <c r="D208" s="11" t="str">
        <f t="shared" si="23"/>
        <v/>
      </c>
      <c r="E208" s="11" t="str">
        <f t="shared" si="24"/>
        <v/>
      </c>
      <c r="F208" s="12" t="str">
        <f t="shared" si="20"/>
        <v/>
      </c>
      <c r="G208" s="14" t="str">
        <f t="shared" si="25"/>
        <v/>
      </c>
      <c r="H208" s="15" t="str">
        <f t="shared" ca="1" si="26"/>
        <v/>
      </c>
      <c r="I208" s="1"/>
    </row>
    <row r="209" spans="1:9" ht="36" customHeight="1">
      <c r="A209" s="17"/>
      <c r="B209" s="13" t="str">
        <f t="shared" si="21"/>
        <v/>
      </c>
      <c r="C209" s="10" t="str">
        <f t="shared" si="22"/>
        <v>[]</v>
      </c>
      <c r="D209" s="11" t="str">
        <f t="shared" si="23"/>
        <v/>
      </c>
      <c r="E209" s="11" t="str">
        <f t="shared" si="24"/>
        <v/>
      </c>
      <c r="F209" s="12" t="str">
        <f t="shared" ref="F209:F272" si="27">IFERROR(IF(ISERROR(FIND("title =",A209)),"",MID(A209,FIND("title =",A209)+9,FIND("},",A209,FIND("title =",A209))-FIND("title =",A209)-9)),"")</f>
        <v/>
      </c>
      <c r="G209" s="14" t="str">
        <f t="shared" si="25"/>
        <v/>
      </c>
      <c r="H209" s="15" t="str">
        <f t="shared" ca="1" si="26"/>
        <v/>
      </c>
      <c r="I209" s="1"/>
    </row>
    <row r="210" spans="1:9" ht="36" customHeight="1">
      <c r="A210" s="17"/>
      <c r="B210" s="13" t="str">
        <f t="shared" si="21"/>
        <v/>
      </c>
      <c r="C210" s="10" t="str">
        <f t="shared" si="22"/>
        <v>[]</v>
      </c>
      <c r="D210" s="11" t="str">
        <f t="shared" si="23"/>
        <v/>
      </c>
      <c r="E210" s="11" t="str">
        <f t="shared" si="24"/>
        <v/>
      </c>
      <c r="F210" s="12" t="str">
        <f t="shared" si="27"/>
        <v/>
      </c>
      <c r="G210" s="14" t="str">
        <f t="shared" si="25"/>
        <v/>
      </c>
      <c r="H210" s="15" t="str">
        <f t="shared" ca="1" si="26"/>
        <v/>
      </c>
      <c r="I210" s="1"/>
    </row>
    <row r="211" spans="1:9" ht="36" customHeight="1">
      <c r="A211" s="17"/>
      <c r="B211" s="13" t="str">
        <f t="shared" si="21"/>
        <v/>
      </c>
      <c r="C211" s="10" t="str">
        <f t="shared" si="22"/>
        <v>[]</v>
      </c>
      <c r="D211" s="11" t="str">
        <f t="shared" si="23"/>
        <v/>
      </c>
      <c r="E211" s="11" t="str">
        <f t="shared" si="24"/>
        <v/>
      </c>
      <c r="F211" s="12" t="str">
        <f t="shared" si="27"/>
        <v/>
      </c>
      <c r="G211" s="14" t="str">
        <f t="shared" si="25"/>
        <v/>
      </c>
      <c r="H211" s="15" t="str">
        <f t="shared" ca="1" si="26"/>
        <v/>
      </c>
      <c r="I211" s="1"/>
    </row>
    <row r="212" spans="1:9" ht="36" customHeight="1">
      <c r="A212" s="17"/>
      <c r="B212" s="13" t="str">
        <f t="shared" si="21"/>
        <v/>
      </c>
      <c r="C212" s="10" t="str">
        <f t="shared" si="22"/>
        <v>[]</v>
      </c>
      <c r="D212" s="11" t="str">
        <f t="shared" si="23"/>
        <v/>
      </c>
      <c r="E212" s="11" t="str">
        <f t="shared" si="24"/>
        <v/>
      </c>
      <c r="F212" s="12" t="str">
        <f t="shared" si="27"/>
        <v/>
      </c>
      <c r="G212" s="14" t="str">
        <f t="shared" si="25"/>
        <v/>
      </c>
      <c r="H212" s="15" t="str">
        <f t="shared" ca="1" si="26"/>
        <v/>
      </c>
      <c r="I212" s="1"/>
    </row>
    <row r="213" spans="1:9" ht="36" customHeight="1">
      <c r="A213" s="17"/>
      <c r="B213" s="13" t="str">
        <f t="shared" si="21"/>
        <v/>
      </c>
      <c r="C213" s="10" t="str">
        <f t="shared" si="22"/>
        <v>[]</v>
      </c>
      <c r="D213" s="11" t="str">
        <f t="shared" si="23"/>
        <v/>
      </c>
      <c r="E213" s="11" t="str">
        <f t="shared" si="24"/>
        <v/>
      </c>
      <c r="F213" s="12" t="str">
        <f t="shared" si="27"/>
        <v/>
      </c>
      <c r="G213" s="14" t="str">
        <f t="shared" si="25"/>
        <v/>
      </c>
      <c r="H213" s="15" t="str">
        <f t="shared" ca="1" si="26"/>
        <v/>
      </c>
      <c r="I213" s="1"/>
    </row>
    <row r="214" spans="1:9" ht="36" customHeight="1">
      <c r="A214" s="17"/>
      <c r="B214" s="13" t="str">
        <f t="shared" si="21"/>
        <v/>
      </c>
      <c r="C214" s="10" t="str">
        <f t="shared" si="22"/>
        <v>[]</v>
      </c>
      <c r="D214" s="11" t="str">
        <f t="shared" si="23"/>
        <v/>
      </c>
      <c r="E214" s="11" t="str">
        <f t="shared" si="24"/>
        <v/>
      </c>
      <c r="F214" s="12" t="str">
        <f t="shared" si="27"/>
        <v/>
      </c>
      <c r="G214" s="14" t="str">
        <f t="shared" si="25"/>
        <v/>
      </c>
      <c r="H214" s="15" t="str">
        <f t="shared" ca="1" si="26"/>
        <v/>
      </c>
      <c r="I214" s="1"/>
    </row>
    <row r="215" spans="1:9" ht="36" customHeight="1">
      <c r="A215" s="17"/>
      <c r="B215" s="13" t="str">
        <f t="shared" si="21"/>
        <v/>
      </c>
      <c r="C215" s="10" t="str">
        <f t="shared" si="22"/>
        <v>[]</v>
      </c>
      <c r="D215" s="11" t="str">
        <f t="shared" si="23"/>
        <v/>
      </c>
      <c r="E215" s="11" t="str">
        <f t="shared" si="24"/>
        <v/>
      </c>
      <c r="F215" s="12" t="str">
        <f t="shared" si="27"/>
        <v/>
      </c>
      <c r="G215" s="14" t="str">
        <f t="shared" si="25"/>
        <v/>
      </c>
      <c r="H215" s="15" t="str">
        <f t="shared" ca="1" si="26"/>
        <v/>
      </c>
      <c r="I215" s="1"/>
    </row>
    <row r="216" spans="1:9" ht="36" customHeight="1">
      <c r="A216" s="17"/>
      <c r="B216" s="13" t="str">
        <f t="shared" si="21"/>
        <v/>
      </c>
      <c r="C216" s="10" t="str">
        <f t="shared" si="22"/>
        <v>[]</v>
      </c>
      <c r="D216" s="11" t="str">
        <f t="shared" si="23"/>
        <v/>
      </c>
      <c r="E216" s="11" t="str">
        <f t="shared" si="24"/>
        <v/>
      </c>
      <c r="F216" s="12" t="str">
        <f t="shared" si="27"/>
        <v/>
      </c>
      <c r="G216" s="14" t="str">
        <f t="shared" si="25"/>
        <v/>
      </c>
      <c r="H216" s="15" t="str">
        <f t="shared" ca="1" si="26"/>
        <v/>
      </c>
      <c r="I216" s="1"/>
    </row>
    <row r="217" spans="1:9" ht="36" customHeight="1">
      <c r="A217" s="17"/>
      <c r="B217" s="13" t="str">
        <f t="shared" si="21"/>
        <v/>
      </c>
      <c r="C217" s="10" t="str">
        <f t="shared" si="22"/>
        <v>[]</v>
      </c>
      <c r="D217" s="11" t="str">
        <f t="shared" si="23"/>
        <v/>
      </c>
      <c r="E217" s="11" t="str">
        <f t="shared" si="24"/>
        <v/>
      </c>
      <c r="F217" s="12" t="str">
        <f t="shared" si="27"/>
        <v/>
      </c>
      <c r="G217" s="14" t="str">
        <f t="shared" si="25"/>
        <v/>
      </c>
      <c r="H217" s="15" t="str">
        <f t="shared" ca="1" si="26"/>
        <v/>
      </c>
      <c r="I217" s="1"/>
    </row>
    <row r="218" spans="1:9" ht="36" customHeight="1">
      <c r="A218" s="17"/>
      <c r="B218" s="13" t="str">
        <f t="shared" si="21"/>
        <v/>
      </c>
      <c r="C218" s="10" t="str">
        <f t="shared" si="22"/>
        <v>[]</v>
      </c>
      <c r="D218" s="11" t="str">
        <f t="shared" si="23"/>
        <v/>
      </c>
      <c r="E218" s="11" t="str">
        <f t="shared" si="24"/>
        <v/>
      </c>
      <c r="F218" s="12" t="str">
        <f t="shared" si="27"/>
        <v/>
      </c>
      <c r="G218" s="14" t="str">
        <f t="shared" si="25"/>
        <v/>
      </c>
      <c r="H218" s="15" t="str">
        <f t="shared" ca="1" si="26"/>
        <v/>
      </c>
      <c r="I218" s="1"/>
    </row>
    <row r="219" spans="1:9" ht="36" customHeight="1">
      <c r="A219" s="17"/>
      <c r="B219" s="13" t="str">
        <f t="shared" si="21"/>
        <v/>
      </c>
      <c r="C219" s="10" t="str">
        <f t="shared" si="22"/>
        <v>[]</v>
      </c>
      <c r="D219" s="11" t="str">
        <f t="shared" si="23"/>
        <v/>
      </c>
      <c r="E219" s="11" t="str">
        <f t="shared" si="24"/>
        <v/>
      </c>
      <c r="F219" s="12" t="str">
        <f t="shared" si="27"/>
        <v/>
      </c>
      <c r="G219" s="14" t="str">
        <f t="shared" si="25"/>
        <v/>
      </c>
      <c r="H219" s="15" t="str">
        <f t="shared" ca="1" si="26"/>
        <v/>
      </c>
      <c r="I219" s="1"/>
    </row>
    <row r="220" spans="1:9" ht="36" customHeight="1">
      <c r="A220" s="17"/>
      <c r="B220" s="13" t="str">
        <f t="shared" si="21"/>
        <v/>
      </c>
      <c r="C220" s="10" t="str">
        <f t="shared" si="22"/>
        <v>[]</v>
      </c>
      <c r="D220" s="11" t="str">
        <f t="shared" si="23"/>
        <v/>
      </c>
      <c r="E220" s="11" t="str">
        <f t="shared" si="24"/>
        <v/>
      </c>
      <c r="F220" s="12" t="str">
        <f t="shared" si="27"/>
        <v/>
      </c>
      <c r="G220" s="14" t="str">
        <f t="shared" si="25"/>
        <v/>
      </c>
      <c r="H220" s="15" t="str">
        <f t="shared" ca="1" si="26"/>
        <v/>
      </c>
      <c r="I220" s="1"/>
    </row>
    <row r="221" spans="1:9" ht="36" customHeight="1">
      <c r="A221" s="17"/>
      <c r="B221" s="13" t="str">
        <f t="shared" si="21"/>
        <v/>
      </c>
      <c r="C221" s="10" t="str">
        <f t="shared" si="22"/>
        <v>[]</v>
      </c>
      <c r="D221" s="11" t="str">
        <f t="shared" si="23"/>
        <v/>
      </c>
      <c r="E221" s="11" t="str">
        <f t="shared" si="24"/>
        <v/>
      </c>
      <c r="F221" s="12" t="str">
        <f t="shared" si="27"/>
        <v/>
      </c>
      <c r="G221" s="14" t="str">
        <f t="shared" si="25"/>
        <v/>
      </c>
      <c r="H221" s="15" t="str">
        <f t="shared" ca="1" si="26"/>
        <v/>
      </c>
      <c r="I221" s="1"/>
    </row>
    <row r="222" spans="1:9" ht="36" customHeight="1">
      <c r="A222" s="17"/>
      <c r="B222" s="13" t="str">
        <f t="shared" si="21"/>
        <v/>
      </c>
      <c r="C222" s="10" t="str">
        <f t="shared" si="22"/>
        <v>[]</v>
      </c>
      <c r="D222" s="11" t="str">
        <f t="shared" si="23"/>
        <v/>
      </c>
      <c r="E222" s="11" t="str">
        <f t="shared" si="24"/>
        <v/>
      </c>
      <c r="F222" s="12" t="str">
        <f t="shared" si="27"/>
        <v/>
      </c>
      <c r="G222" s="14" t="str">
        <f t="shared" si="25"/>
        <v/>
      </c>
      <c r="H222" s="15" t="str">
        <f t="shared" ca="1" si="26"/>
        <v/>
      </c>
      <c r="I222" s="1"/>
    </row>
    <row r="223" spans="1:9" ht="36" customHeight="1">
      <c r="A223" s="17"/>
      <c r="B223" s="13" t="str">
        <f t="shared" si="21"/>
        <v/>
      </c>
      <c r="C223" s="10" t="str">
        <f t="shared" si="22"/>
        <v>[]</v>
      </c>
      <c r="D223" s="11" t="str">
        <f t="shared" si="23"/>
        <v/>
      </c>
      <c r="E223" s="11" t="str">
        <f t="shared" si="24"/>
        <v/>
      </c>
      <c r="F223" s="12" t="str">
        <f t="shared" si="27"/>
        <v/>
      </c>
      <c r="G223" s="14" t="str">
        <f t="shared" si="25"/>
        <v/>
      </c>
      <c r="H223" s="15" t="str">
        <f t="shared" ca="1" si="26"/>
        <v/>
      </c>
      <c r="I223" s="1"/>
    </row>
    <row r="224" spans="1:9" ht="36" customHeight="1">
      <c r="A224" s="17"/>
      <c r="B224" s="13" t="str">
        <f t="shared" si="21"/>
        <v/>
      </c>
      <c r="C224" s="10" t="str">
        <f t="shared" si="22"/>
        <v>[]</v>
      </c>
      <c r="D224" s="11" t="str">
        <f t="shared" si="23"/>
        <v/>
      </c>
      <c r="E224" s="11" t="str">
        <f t="shared" si="24"/>
        <v/>
      </c>
      <c r="F224" s="12" t="str">
        <f t="shared" si="27"/>
        <v/>
      </c>
      <c r="G224" s="14" t="str">
        <f t="shared" si="25"/>
        <v/>
      </c>
      <c r="H224" s="15" t="str">
        <f t="shared" ca="1" si="26"/>
        <v/>
      </c>
      <c r="I224" s="1"/>
    </row>
    <row r="225" spans="1:9" ht="36" customHeight="1">
      <c r="A225" s="17"/>
      <c r="B225" s="13" t="str">
        <f t="shared" si="21"/>
        <v/>
      </c>
      <c r="C225" s="10" t="str">
        <f t="shared" si="22"/>
        <v>[]</v>
      </c>
      <c r="D225" s="11" t="str">
        <f t="shared" si="23"/>
        <v/>
      </c>
      <c r="E225" s="11" t="str">
        <f t="shared" si="24"/>
        <v/>
      </c>
      <c r="F225" s="12" t="str">
        <f t="shared" si="27"/>
        <v/>
      </c>
      <c r="G225" s="14" t="str">
        <f t="shared" si="25"/>
        <v/>
      </c>
      <c r="H225" s="15" t="str">
        <f t="shared" ca="1" si="26"/>
        <v/>
      </c>
      <c r="I225" s="1"/>
    </row>
    <row r="226" spans="1:9" ht="36" customHeight="1">
      <c r="A226" s="17"/>
      <c r="B226" s="13" t="str">
        <f t="shared" si="21"/>
        <v/>
      </c>
      <c r="C226" s="10" t="str">
        <f t="shared" si="22"/>
        <v>[]</v>
      </c>
      <c r="D226" s="11" t="str">
        <f t="shared" si="23"/>
        <v/>
      </c>
      <c r="E226" s="11" t="str">
        <f t="shared" si="24"/>
        <v/>
      </c>
      <c r="F226" s="12" t="str">
        <f t="shared" si="27"/>
        <v/>
      </c>
      <c r="G226" s="14" t="str">
        <f t="shared" si="25"/>
        <v/>
      </c>
      <c r="H226" s="15" t="str">
        <f t="shared" ca="1" si="26"/>
        <v/>
      </c>
      <c r="I226" s="1"/>
    </row>
    <row r="227" spans="1:9" ht="36" customHeight="1">
      <c r="A227" s="17"/>
      <c r="B227" s="13" t="str">
        <f t="shared" si="21"/>
        <v/>
      </c>
      <c r="C227" s="10" t="str">
        <f t="shared" si="22"/>
        <v>[]</v>
      </c>
      <c r="D227" s="11" t="str">
        <f t="shared" si="23"/>
        <v/>
      </c>
      <c r="E227" s="11" t="str">
        <f t="shared" si="24"/>
        <v/>
      </c>
      <c r="F227" s="12" t="str">
        <f t="shared" si="27"/>
        <v/>
      </c>
      <c r="G227" s="14" t="str">
        <f t="shared" si="25"/>
        <v/>
      </c>
      <c r="H227" s="15" t="str">
        <f t="shared" ca="1" si="26"/>
        <v/>
      </c>
      <c r="I227" s="1"/>
    </row>
    <row r="228" spans="1:9" ht="36" customHeight="1">
      <c r="A228" s="17"/>
      <c r="B228" s="13" t="str">
        <f t="shared" si="21"/>
        <v/>
      </c>
      <c r="C228" s="10" t="str">
        <f t="shared" si="22"/>
        <v>[]</v>
      </c>
      <c r="D228" s="11" t="str">
        <f t="shared" si="23"/>
        <v/>
      </c>
      <c r="E228" s="11" t="str">
        <f t="shared" si="24"/>
        <v/>
      </c>
      <c r="F228" s="12" t="str">
        <f t="shared" si="27"/>
        <v/>
      </c>
      <c r="G228" s="14" t="str">
        <f t="shared" si="25"/>
        <v/>
      </c>
      <c r="H228" s="15" t="str">
        <f t="shared" ca="1" si="26"/>
        <v/>
      </c>
      <c r="I228" s="1"/>
    </row>
    <row r="229" spans="1:9" ht="36" customHeight="1">
      <c r="A229" s="17"/>
      <c r="B229" s="13" t="str">
        <f t="shared" si="21"/>
        <v/>
      </c>
      <c r="C229" s="10" t="str">
        <f t="shared" si="22"/>
        <v>[]</v>
      </c>
      <c r="D229" s="11" t="str">
        <f t="shared" si="23"/>
        <v/>
      </c>
      <c r="E229" s="11" t="str">
        <f t="shared" si="24"/>
        <v/>
      </c>
      <c r="F229" s="12" t="str">
        <f t="shared" si="27"/>
        <v/>
      </c>
      <c r="G229" s="14" t="str">
        <f t="shared" si="25"/>
        <v/>
      </c>
      <c r="H229" s="15" t="str">
        <f t="shared" ca="1" si="26"/>
        <v/>
      </c>
      <c r="I229" s="1"/>
    </row>
    <row r="230" spans="1:9" ht="36" customHeight="1">
      <c r="A230" s="17"/>
      <c r="B230" s="13" t="str">
        <f t="shared" si="21"/>
        <v/>
      </c>
      <c r="C230" s="10" t="str">
        <f t="shared" si="22"/>
        <v>[]</v>
      </c>
      <c r="D230" s="11" t="str">
        <f t="shared" si="23"/>
        <v/>
      </c>
      <c r="E230" s="11" t="str">
        <f t="shared" si="24"/>
        <v/>
      </c>
      <c r="F230" s="12" t="str">
        <f t="shared" si="27"/>
        <v/>
      </c>
      <c r="G230" s="14" t="str">
        <f t="shared" si="25"/>
        <v/>
      </c>
      <c r="H230" s="15" t="str">
        <f t="shared" ca="1" si="26"/>
        <v/>
      </c>
      <c r="I230" s="1"/>
    </row>
    <row r="231" spans="1:9" ht="36" customHeight="1">
      <c r="A231" s="17"/>
      <c r="B231" s="13" t="str">
        <f t="shared" si="21"/>
        <v/>
      </c>
      <c r="C231" s="10" t="str">
        <f t="shared" si="22"/>
        <v>[]</v>
      </c>
      <c r="D231" s="11" t="str">
        <f t="shared" si="23"/>
        <v/>
      </c>
      <c r="E231" s="11" t="str">
        <f t="shared" si="24"/>
        <v/>
      </c>
      <c r="F231" s="12" t="str">
        <f t="shared" si="27"/>
        <v/>
      </c>
      <c r="G231" s="14" t="str">
        <f t="shared" si="25"/>
        <v/>
      </c>
      <c r="H231" s="15" t="str">
        <f t="shared" ca="1" si="26"/>
        <v/>
      </c>
      <c r="I231" s="1"/>
    </row>
    <row r="232" spans="1:9" ht="36" customHeight="1">
      <c r="A232" s="17"/>
      <c r="B232" s="13" t="str">
        <f t="shared" si="21"/>
        <v/>
      </c>
      <c r="C232" s="10" t="str">
        <f t="shared" si="22"/>
        <v>[]</v>
      </c>
      <c r="D232" s="11" t="str">
        <f t="shared" si="23"/>
        <v/>
      </c>
      <c r="E232" s="11" t="str">
        <f t="shared" si="24"/>
        <v/>
      </c>
      <c r="F232" s="12" t="str">
        <f t="shared" si="27"/>
        <v/>
      </c>
      <c r="G232" s="14" t="str">
        <f t="shared" si="25"/>
        <v/>
      </c>
      <c r="H232" s="15" t="str">
        <f t="shared" ca="1" si="26"/>
        <v/>
      </c>
      <c r="I232" s="1"/>
    </row>
    <row r="233" spans="1:9" ht="36" customHeight="1">
      <c r="A233" s="17"/>
      <c r="B233" s="13" t="str">
        <f t="shared" si="21"/>
        <v/>
      </c>
      <c r="C233" s="10" t="str">
        <f t="shared" si="22"/>
        <v>[]</v>
      </c>
      <c r="D233" s="11" t="str">
        <f t="shared" si="23"/>
        <v/>
      </c>
      <c r="E233" s="11" t="str">
        <f t="shared" si="24"/>
        <v/>
      </c>
      <c r="F233" s="12" t="str">
        <f t="shared" si="27"/>
        <v/>
      </c>
      <c r="G233" s="14" t="str">
        <f t="shared" si="25"/>
        <v/>
      </c>
      <c r="H233" s="15" t="str">
        <f t="shared" ca="1" si="26"/>
        <v/>
      </c>
      <c r="I233" s="1"/>
    </row>
    <row r="234" spans="1:9" ht="36" customHeight="1">
      <c r="A234" s="17"/>
      <c r="B234" s="13" t="str">
        <f t="shared" si="21"/>
        <v/>
      </c>
      <c r="C234" s="10" t="str">
        <f t="shared" si="22"/>
        <v>[]</v>
      </c>
      <c r="D234" s="11" t="str">
        <f t="shared" si="23"/>
        <v/>
      </c>
      <c r="E234" s="11" t="str">
        <f t="shared" si="24"/>
        <v/>
      </c>
      <c r="F234" s="12" t="str">
        <f t="shared" si="27"/>
        <v/>
      </c>
      <c r="G234" s="14" t="str">
        <f t="shared" si="25"/>
        <v/>
      </c>
      <c r="H234" s="15" t="str">
        <f t="shared" ca="1" si="26"/>
        <v/>
      </c>
      <c r="I234" s="1"/>
    </row>
    <row r="235" spans="1:9" ht="36" customHeight="1">
      <c r="A235" s="17"/>
      <c r="B235" s="13" t="str">
        <f t="shared" si="21"/>
        <v/>
      </c>
      <c r="C235" s="10" t="str">
        <f t="shared" si="22"/>
        <v>[]</v>
      </c>
      <c r="D235" s="11" t="str">
        <f t="shared" si="23"/>
        <v/>
      </c>
      <c r="E235" s="11" t="str">
        <f t="shared" si="24"/>
        <v/>
      </c>
      <c r="F235" s="12" t="str">
        <f t="shared" si="27"/>
        <v/>
      </c>
      <c r="G235" s="14" t="str">
        <f t="shared" si="25"/>
        <v/>
      </c>
      <c r="H235" s="15" t="str">
        <f t="shared" ca="1" si="26"/>
        <v/>
      </c>
      <c r="I235" s="1"/>
    </row>
    <row r="236" spans="1:9" ht="36" customHeight="1">
      <c r="A236" s="17"/>
      <c r="B236" s="13" t="str">
        <f t="shared" si="21"/>
        <v/>
      </c>
      <c r="C236" s="10" t="str">
        <f t="shared" si="22"/>
        <v>[]</v>
      </c>
      <c r="D236" s="11" t="str">
        <f t="shared" si="23"/>
        <v/>
      </c>
      <c r="E236" s="11" t="str">
        <f t="shared" si="24"/>
        <v/>
      </c>
      <c r="F236" s="12" t="str">
        <f t="shared" si="27"/>
        <v/>
      </c>
      <c r="G236" s="14" t="str">
        <f t="shared" si="25"/>
        <v/>
      </c>
      <c r="H236" s="15" t="str">
        <f t="shared" ca="1" si="26"/>
        <v/>
      </c>
      <c r="I236" s="1"/>
    </row>
    <row r="237" spans="1:9" ht="36" customHeight="1">
      <c r="A237" s="17"/>
      <c r="B237" s="13" t="str">
        <f t="shared" si="21"/>
        <v/>
      </c>
      <c r="C237" s="10" t="str">
        <f t="shared" si="22"/>
        <v>[]</v>
      </c>
      <c r="D237" s="11" t="str">
        <f t="shared" si="23"/>
        <v/>
      </c>
      <c r="E237" s="11" t="str">
        <f t="shared" si="24"/>
        <v/>
      </c>
      <c r="F237" s="12" t="str">
        <f t="shared" si="27"/>
        <v/>
      </c>
      <c r="G237" s="14" t="str">
        <f t="shared" si="25"/>
        <v/>
      </c>
      <c r="H237" s="15" t="str">
        <f t="shared" ca="1" si="26"/>
        <v/>
      </c>
      <c r="I237" s="1"/>
    </row>
    <row r="238" spans="1:9" ht="36" customHeight="1">
      <c r="A238" s="17"/>
      <c r="B238" s="13" t="str">
        <f t="shared" si="21"/>
        <v/>
      </c>
      <c r="C238" s="10" t="str">
        <f t="shared" si="22"/>
        <v>[]</v>
      </c>
      <c r="D238" s="11" t="str">
        <f t="shared" si="23"/>
        <v/>
      </c>
      <c r="E238" s="11" t="str">
        <f t="shared" si="24"/>
        <v/>
      </c>
      <c r="F238" s="12" t="str">
        <f t="shared" si="27"/>
        <v/>
      </c>
      <c r="G238" s="14" t="str">
        <f t="shared" si="25"/>
        <v/>
      </c>
      <c r="H238" s="15" t="str">
        <f t="shared" ca="1" si="26"/>
        <v/>
      </c>
      <c r="I238" s="1"/>
    </row>
    <row r="239" spans="1:9" ht="36" customHeight="1">
      <c r="A239" s="17"/>
      <c r="B239" s="13" t="str">
        <f t="shared" si="21"/>
        <v/>
      </c>
      <c r="C239" s="10" t="str">
        <f t="shared" si="22"/>
        <v>[]</v>
      </c>
      <c r="D239" s="11" t="str">
        <f t="shared" si="23"/>
        <v/>
      </c>
      <c r="E239" s="11" t="str">
        <f t="shared" si="24"/>
        <v/>
      </c>
      <c r="F239" s="12" t="str">
        <f t="shared" si="27"/>
        <v/>
      </c>
      <c r="G239" s="14" t="str">
        <f t="shared" si="25"/>
        <v/>
      </c>
      <c r="H239" s="15" t="str">
        <f t="shared" ca="1" si="26"/>
        <v/>
      </c>
      <c r="I239" s="1"/>
    </row>
    <row r="240" spans="1:9" ht="36" customHeight="1">
      <c r="A240" s="17"/>
      <c r="B240" s="13" t="str">
        <f t="shared" si="21"/>
        <v/>
      </c>
      <c r="C240" s="10" t="str">
        <f t="shared" si="22"/>
        <v>[]</v>
      </c>
      <c r="D240" s="11" t="str">
        <f t="shared" si="23"/>
        <v/>
      </c>
      <c r="E240" s="11" t="str">
        <f t="shared" si="24"/>
        <v/>
      </c>
      <c r="F240" s="12" t="str">
        <f t="shared" si="27"/>
        <v/>
      </c>
      <c r="G240" s="14" t="str">
        <f t="shared" si="25"/>
        <v/>
      </c>
      <c r="H240" s="15" t="str">
        <f t="shared" ca="1" si="26"/>
        <v/>
      </c>
      <c r="I240" s="1"/>
    </row>
    <row r="241" spans="1:9" ht="36" customHeight="1">
      <c r="A241" s="17"/>
      <c r="B241" s="13" t="str">
        <f t="shared" si="21"/>
        <v/>
      </c>
      <c r="C241" s="10" t="str">
        <f t="shared" si="22"/>
        <v>[]</v>
      </c>
      <c r="D241" s="11" t="str">
        <f t="shared" si="23"/>
        <v/>
      </c>
      <c r="E241" s="11" t="str">
        <f t="shared" si="24"/>
        <v/>
      </c>
      <c r="F241" s="12" t="str">
        <f t="shared" si="27"/>
        <v/>
      </c>
      <c r="G241" s="14" t="str">
        <f t="shared" si="25"/>
        <v/>
      </c>
      <c r="H241" s="15" t="str">
        <f t="shared" ca="1" si="26"/>
        <v/>
      </c>
      <c r="I241" s="1"/>
    </row>
    <row r="242" spans="1:9" ht="36" customHeight="1">
      <c r="A242" s="17"/>
      <c r="B242" s="13" t="str">
        <f t="shared" si="21"/>
        <v/>
      </c>
      <c r="C242" s="10" t="str">
        <f t="shared" si="22"/>
        <v>[]</v>
      </c>
      <c r="D242" s="11" t="str">
        <f t="shared" si="23"/>
        <v/>
      </c>
      <c r="E242" s="11" t="str">
        <f t="shared" si="24"/>
        <v/>
      </c>
      <c r="F242" s="12" t="str">
        <f t="shared" si="27"/>
        <v/>
      </c>
      <c r="G242" s="14" t="str">
        <f t="shared" si="25"/>
        <v/>
      </c>
      <c r="H242" s="15" t="str">
        <f t="shared" ca="1" si="26"/>
        <v/>
      </c>
      <c r="I242" s="1"/>
    </row>
    <row r="243" spans="1:9" ht="36" customHeight="1">
      <c r="A243" s="17"/>
      <c r="B243" s="13" t="str">
        <f t="shared" si="21"/>
        <v/>
      </c>
      <c r="C243" s="10" t="str">
        <f t="shared" si="22"/>
        <v>[]</v>
      </c>
      <c r="D243" s="11" t="str">
        <f t="shared" si="23"/>
        <v/>
      </c>
      <c r="E243" s="11" t="str">
        <f t="shared" si="24"/>
        <v/>
      </c>
      <c r="F243" s="12" t="str">
        <f t="shared" si="27"/>
        <v/>
      </c>
      <c r="G243" s="14" t="str">
        <f t="shared" si="25"/>
        <v/>
      </c>
      <c r="H243" s="15" t="str">
        <f t="shared" ca="1" si="26"/>
        <v/>
      </c>
      <c r="I243" s="1"/>
    </row>
    <row r="244" spans="1:9" ht="36" customHeight="1">
      <c r="A244" s="17"/>
      <c r="B244" s="13" t="str">
        <f t="shared" si="21"/>
        <v/>
      </c>
      <c r="C244" s="10" t="str">
        <f t="shared" si="22"/>
        <v>[]</v>
      </c>
      <c r="D244" s="11" t="str">
        <f t="shared" si="23"/>
        <v/>
      </c>
      <c r="E244" s="11" t="str">
        <f t="shared" si="24"/>
        <v/>
      </c>
      <c r="F244" s="12" t="str">
        <f t="shared" si="27"/>
        <v/>
      </c>
      <c r="G244" s="14" t="str">
        <f t="shared" si="25"/>
        <v/>
      </c>
      <c r="H244" s="15" t="str">
        <f t="shared" ca="1" si="26"/>
        <v/>
      </c>
      <c r="I244" s="1"/>
    </row>
    <row r="245" spans="1:9" ht="36" customHeight="1">
      <c r="A245" s="17"/>
      <c r="B245" s="13" t="str">
        <f t="shared" si="21"/>
        <v/>
      </c>
      <c r="C245" s="10" t="str">
        <f t="shared" si="22"/>
        <v>[]</v>
      </c>
      <c r="D245" s="11" t="str">
        <f t="shared" si="23"/>
        <v/>
      </c>
      <c r="E245" s="11" t="str">
        <f t="shared" si="24"/>
        <v/>
      </c>
      <c r="F245" s="12" t="str">
        <f t="shared" si="27"/>
        <v/>
      </c>
      <c r="G245" s="14" t="str">
        <f t="shared" si="25"/>
        <v/>
      </c>
      <c r="H245" s="15" t="str">
        <f t="shared" ca="1" si="26"/>
        <v/>
      </c>
      <c r="I245" s="1"/>
    </row>
    <row r="246" spans="1:9" ht="36" customHeight="1">
      <c r="A246" s="17"/>
      <c r="B246" s="13" t="str">
        <f t="shared" si="21"/>
        <v/>
      </c>
      <c r="C246" s="10" t="str">
        <f t="shared" si="22"/>
        <v>[]</v>
      </c>
      <c r="D246" s="11" t="str">
        <f t="shared" si="23"/>
        <v/>
      </c>
      <c r="E246" s="11" t="str">
        <f t="shared" si="24"/>
        <v/>
      </c>
      <c r="F246" s="12" t="str">
        <f t="shared" si="27"/>
        <v/>
      </c>
      <c r="G246" s="14" t="str">
        <f t="shared" si="25"/>
        <v/>
      </c>
      <c r="H246" s="15" t="str">
        <f t="shared" ca="1" si="26"/>
        <v/>
      </c>
      <c r="I246" s="1"/>
    </row>
    <row r="247" spans="1:9" ht="36" customHeight="1">
      <c r="A247" s="17"/>
      <c r="B247" s="13" t="str">
        <f t="shared" si="21"/>
        <v/>
      </c>
      <c r="C247" s="10" t="str">
        <f t="shared" si="22"/>
        <v>[]</v>
      </c>
      <c r="D247" s="11" t="str">
        <f t="shared" si="23"/>
        <v/>
      </c>
      <c r="E247" s="11" t="str">
        <f t="shared" si="24"/>
        <v/>
      </c>
      <c r="F247" s="12" t="str">
        <f t="shared" si="27"/>
        <v/>
      </c>
      <c r="G247" s="14" t="str">
        <f t="shared" si="25"/>
        <v/>
      </c>
      <c r="H247" s="15" t="str">
        <f t="shared" ca="1" si="26"/>
        <v/>
      </c>
      <c r="I247" s="1"/>
    </row>
    <row r="248" spans="1:9" ht="36" customHeight="1">
      <c r="A248" s="17"/>
      <c r="B248" s="13" t="str">
        <f t="shared" si="21"/>
        <v/>
      </c>
      <c r="C248" s="10" t="str">
        <f t="shared" si="22"/>
        <v>[]</v>
      </c>
      <c r="D248" s="11" t="str">
        <f t="shared" si="23"/>
        <v/>
      </c>
      <c r="E248" s="11" t="str">
        <f t="shared" si="24"/>
        <v/>
      </c>
      <c r="F248" s="12" t="str">
        <f t="shared" si="27"/>
        <v/>
      </c>
      <c r="G248" s="14" t="str">
        <f t="shared" si="25"/>
        <v/>
      </c>
      <c r="H248" s="15" t="str">
        <f t="shared" ca="1" si="26"/>
        <v/>
      </c>
      <c r="I248" s="1"/>
    </row>
    <row r="249" spans="1:9" ht="36" customHeight="1">
      <c r="A249" s="17"/>
      <c r="B249" s="13" t="str">
        <f t="shared" si="21"/>
        <v/>
      </c>
      <c r="C249" s="10" t="str">
        <f t="shared" si="22"/>
        <v>[]</v>
      </c>
      <c r="D249" s="11" t="str">
        <f t="shared" si="23"/>
        <v/>
      </c>
      <c r="E249" s="11" t="str">
        <f t="shared" si="24"/>
        <v/>
      </c>
      <c r="F249" s="12" t="str">
        <f t="shared" si="27"/>
        <v/>
      </c>
      <c r="G249" s="14" t="str">
        <f t="shared" si="25"/>
        <v/>
      </c>
      <c r="H249" s="15" t="str">
        <f t="shared" ca="1" si="26"/>
        <v/>
      </c>
      <c r="I249" s="1"/>
    </row>
    <row r="250" spans="1:9" ht="36" customHeight="1">
      <c r="A250" s="17"/>
      <c r="B250" s="13" t="str">
        <f t="shared" si="21"/>
        <v/>
      </c>
      <c r="C250" s="10" t="str">
        <f t="shared" si="22"/>
        <v>[]</v>
      </c>
      <c r="D250" s="11" t="str">
        <f t="shared" si="23"/>
        <v/>
      </c>
      <c r="E250" s="11" t="str">
        <f t="shared" si="24"/>
        <v/>
      </c>
      <c r="F250" s="12" t="str">
        <f t="shared" si="27"/>
        <v/>
      </c>
      <c r="G250" s="14" t="str">
        <f t="shared" si="25"/>
        <v/>
      </c>
      <c r="H250" s="15" t="str">
        <f t="shared" ca="1" si="26"/>
        <v/>
      </c>
      <c r="I250" s="1"/>
    </row>
    <row r="251" spans="1:9" ht="36" customHeight="1">
      <c r="A251" s="17"/>
      <c r="B251" s="13" t="str">
        <f t="shared" si="21"/>
        <v/>
      </c>
      <c r="C251" s="10" t="str">
        <f t="shared" si="22"/>
        <v>[]</v>
      </c>
      <c r="D251" s="11" t="str">
        <f t="shared" si="23"/>
        <v/>
      </c>
      <c r="E251" s="11" t="str">
        <f t="shared" si="24"/>
        <v/>
      </c>
      <c r="F251" s="12" t="str">
        <f t="shared" si="27"/>
        <v/>
      </c>
      <c r="G251" s="14" t="str">
        <f t="shared" si="25"/>
        <v/>
      </c>
      <c r="H251" s="15" t="str">
        <f t="shared" ca="1" si="26"/>
        <v/>
      </c>
      <c r="I251" s="1"/>
    </row>
    <row r="252" spans="1:9" ht="36" customHeight="1">
      <c r="A252" s="17"/>
      <c r="B252" s="13" t="str">
        <f t="shared" si="21"/>
        <v/>
      </c>
      <c r="C252" s="10" t="str">
        <f t="shared" si="22"/>
        <v>[]</v>
      </c>
      <c r="D252" s="11" t="str">
        <f t="shared" si="23"/>
        <v/>
      </c>
      <c r="E252" s="11" t="str">
        <f t="shared" si="24"/>
        <v/>
      </c>
      <c r="F252" s="12" t="str">
        <f t="shared" si="27"/>
        <v/>
      </c>
      <c r="G252" s="14" t="str">
        <f t="shared" si="25"/>
        <v/>
      </c>
      <c r="H252" s="15" t="str">
        <f t="shared" ca="1" si="26"/>
        <v/>
      </c>
      <c r="I252" s="1"/>
    </row>
    <row r="253" spans="1:9" ht="36" customHeight="1">
      <c r="A253" s="17"/>
      <c r="B253" s="13" t="str">
        <f t="shared" si="21"/>
        <v/>
      </c>
      <c r="C253" s="10" t="str">
        <f t="shared" si="22"/>
        <v>[]</v>
      </c>
      <c r="D253" s="11" t="str">
        <f t="shared" si="23"/>
        <v/>
      </c>
      <c r="E253" s="11" t="str">
        <f t="shared" si="24"/>
        <v/>
      </c>
      <c r="F253" s="12" t="str">
        <f t="shared" si="27"/>
        <v/>
      </c>
      <c r="G253" s="14" t="str">
        <f t="shared" si="25"/>
        <v/>
      </c>
      <c r="H253" s="15" t="str">
        <f t="shared" ca="1" si="26"/>
        <v/>
      </c>
      <c r="I253" s="1"/>
    </row>
    <row r="254" spans="1:9" ht="36" customHeight="1">
      <c r="A254" s="17"/>
      <c r="B254" s="13" t="str">
        <f t="shared" si="21"/>
        <v/>
      </c>
      <c r="C254" s="10" t="str">
        <f t="shared" si="22"/>
        <v>[]</v>
      </c>
      <c r="D254" s="11" t="str">
        <f t="shared" si="23"/>
        <v/>
      </c>
      <c r="E254" s="11" t="str">
        <f t="shared" si="24"/>
        <v/>
      </c>
      <c r="F254" s="12" t="str">
        <f t="shared" si="27"/>
        <v/>
      </c>
      <c r="G254" s="14" t="str">
        <f t="shared" si="25"/>
        <v/>
      </c>
      <c r="H254" s="15" t="str">
        <f t="shared" ca="1" si="26"/>
        <v/>
      </c>
      <c r="I254" s="1"/>
    </row>
    <row r="255" spans="1:9" ht="36" customHeight="1">
      <c r="A255" s="17"/>
      <c r="B255" s="13" t="str">
        <f t="shared" si="21"/>
        <v/>
      </c>
      <c r="C255" s="10" t="str">
        <f t="shared" si="22"/>
        <v>[]</v>
      </c>
      <c r="D255" s="11" t="str">
        <f t="shared" si="23"/>
        <v/>
      </c>
      <c r="E255" s="11" t="str">
        <f t="shared" si="24"/>
        <v/>
      </c>
      <c r="F255" s="12" t="str">
        <f t="shared" si="27"/>
        <v/>
      </c>
      <c r="G255" s="14" t="str">
        <f t="shared" si="25"/>
        <v/>
      </c>
      <c r="H255" s="15" t="str">
        <f t="shared" ca="1" si="26"/>
        <v/>
      </c>
      <c r="I255" s="1"/>
    </row>
    <row r="256" spans="1:9" ht="36" customHeight="1">
      <c r="A256" s="17"/>
      <c r="B256" s="13" t="str">
        <f t="shared" si="21"/>
        <v/>
      </c>
      <c r="C256" s="10" t="str">
        <f t="shared" si="22"/>
        <v>[]</v>
      </c>
      <c r="D256" s="11" t="str">
        <f t="shared" si="23"/>
        <v/>
      </c>
      <c r="E256" s="11" t="str">
        <f t="shared" si="24"/>
        <v/>
      </c>
      <c r="F256" s="12" t="str">
        <f t="shared" si="27"/>
        <v/>
      </c>
      <c r="G256" s="14" t="str">
        <f t="shared" si="25"/>
        <v/>
      </c>
      <c r="H256" s="15" t="str">
        <f t="shared" ca="1" si="26"/>
        <v/>
      </c>
      <c r="I256" s="1"/>
    </row>
    <row r="257" spans="1:9" ht="36" customHeight="1">
      <c r="A257" s="17"/>
      <c r="B257" s="13" t="str">
        <f t="shared" si="21"/>
        <v/>
      </c>
      <c r="C257" s="10" t="str">
        <f t="shared" si="22"/>
        <v>[]</v>
      </c>
      <c r="D257" s="11" t="str">
        <f t="shared" si="23"/>
        <v/>
      </c>
      <c r="E257" s="11" t="str">
        <f t="shared" si="24"/>
        <v/>
      </c>
      <c r="F257" s="12" t="str">
        <f t="shared" si="27"/>
        <v/>
      </c>
      <c r="G257" s="14" t="str">
        <f t="shared" si="25"/>
        <v/>
      </c>
      <c r="H257" s="15" t="str">
        <f t="shared" ca="1" si="26"/>
        <v/>
      </c>
      <c r="I257" s="1"/>
    </row>
    <row r="258" spans="1:9" ht="36" customHeight="1">
      <c r="A258" s="17"/>
      <c r="B258" s="13" t="str">
        <f t="shared" ref="B258:B321" si="28">IFERROR("@" &amp; MID(A258, SEARCH("{", A258) + 1, SEARCH(",", A258) - SEARCH("{", A258) - 1), "")</f>
        <v/>
      </c>
      <c r="C258" s="10" t="str">
        <f t="shared" ref="C258:C321" si="29">"[" &amp; B258 &amp; "]"</f>
        <v>[]</v>
      </c>
      <c r="D258" s="11" t="str">
        <f t="shared" ref="D258:D321" si="30">IFERROR(MID(A258,SEARCH("year = {",A258)+8,4), "")</f>
        <v/>
      </c>
      <c r="E258" s="11" t="str">
        <f t="shared" ref="E258:E321" si="31">IFERROR(MID(A258, SEARCH("author = {", A258) + 10, SEARCH("}", A258, SEARCH("author = {", A258)) - SEARCH("author = {", A258) - 10), "")</f>
        <v/>
      </c>
      <c r="F258" s="12" t="str">
        <f t="shared" si="27"/>
        <v/>
      </c>
      <c r="G258" s="14" t="str">
        <f t="shared" ref="G258:G321" si="32">IFERROR("https://doi.org/" &amp; MID(A258, SEARCH("doi = {", A258) + 7, FIND("}", A258, SEARCH("doi = {", A258)) - SEARCH("doi = {", A258) - 7),"")</f>
        <v/>
      </c>
      <c r="H258" s="15" t="str">
        <f t="shared" ref="H258:H321" ca="1" si="33">IF(A258&lt;&gt;"",IF(H258&lt;&gt;"",H258,NOW()),"")</f>
        <v/>
      </c>
      <c r="I258" s="1"/>
    </row>
    <row r="259" spans="1:9" ht="36" customHeight="1">
      <c r="A259" s="17"/>
      <c r="B259" s="13" t="str">
        <f t="shared" si="28"/>
        <v/>
      </c>
      <c r="C259" s="10" t="str">
        <f t="shared" si="29"/>
        <v>[]</v>
      </c>
      <c r="D259" s="11" t="str">
        <f t="shared" si="30"/>
        <v/>
      </c>
      <c r="E259" s="11" t="str">
        <f t="shared" si="31"/>
        <v/>
      </c>
      <c r="F259" s="12" t="str">
        <f t="shared" si="27"/>
        <v/>
      </c>
      <c r="G259" s="14" t="str">
        <f t="shared" si="32"/>
        <v/>
      </c>
      <c r="H259" s="15" t="str">
        <f t="shared" ca="1" si="33"/>
        <v/>
      </c>
      <c r="I259" s="1"/>
    </row>
    <row r="260" spans="1:9" ht="36" customHeight="1">
      <c r="A260" s="17"/>
      <c r="B260" s="13" t="str">
        <f t="shared" si="28"/>
        <v/>
      </c>
      <c r="C260" s="10" t="str">
        <f t="shared" si="29"/>
        <v>[]</v>
      </c>
      <c r="D260" s="11" t="str">
        <f t="shared" si="30"/>
        <v/>
      </c>
      <c r="E260" s="11" t="str">
        <f t="shared" si="31"/>
        <v/>
      </c>
      <c r="F260" s="12" t="str">
        <f t="shared" si="27"/>
        <v/>
      </c>
      <c r="G260" s="14" t="str">
        <f t="shared" si="32"/>
        <v/>
      </c>
      <c r="H260" s="15" t="str">
        <f t="shared" ca="1" si="33"/>
        <v/>
      </c>
      <c r="I260" s="1"/>
    </row>
    <row r="261" spans="1:9" ht="36" customHeight="1">
      <c r="A261" s="17"/>
      <c r="B261" s="13" t="str">
        <f t="shared" si="28"/>
        <v/>
      </c>
      <c r="C261" s="10" t="str">
        <f t="shared" si="29"/>
        <v>[]</v>
      </c>
      <c r="D261" s="11" t="str">
        <f t="shared" si="30"/>
        <v/>
      </c>
      <c r="E261" s="11" t="str">
        <f t="shared" si="31"/>
        <v/>
      </c>
      <c r="F261" s="12" t="str">
        <f t="shared" si="27"/>
        <v/>
      </c>
      <c r="G261" s="14" t="str">
        <f t="shared" si="32"/>
        <v/>
      </c>
      <c r="H261" s="15" t="str">
        <f t="shared" ca="1" si="33"/>
        <v/>
      </c>
      <c r="I261" s="1"/>
    </row>
    <row r="262" spans="1:9" ht="36" customHeight="1">
      <c r="A262" s="17"/>
      <c r="B262" s="13" t="str">
        <f t="shared" si="28"/>
        <v/>
      </c>
      <c r="C262" s="10" t="str">
        <f t="shared" si="29"/>
        <v>[]</v>
      </c>
      <c r="D262" s="11" t="str">
        <f t="shared" si="30"/>
        <v/>
      </c>
      <c r="E262" s="11" t="str">
        <f t="shared" si="31"/>
        <v/>
      </c>
      <c r="F262" s="12" t="str">
        <f t="shared" si="27"/>
        <v/>
      </c>
      <c r="G262" s="14" t="str">
        <f t="shared" si="32"/>
        <v/>
      </c>
      <c r="H262" s="15" t="str">
        <f t="shared" ca="1" si="33"/>
        <v/>
      </c>
      <c r="I262" s="1"/>
    </row>
    <row r="263" spans="1:9" ht="36" customHeight="1">
      <c r="A263" s="17"/>
      <c r="B263" s="13" t="str">
        <f t="shared" si="28"/>
        <v/>
      </c>
      <c r="C263" s="10" t="str">
        <f t="shared" si="29"/>
        <v>[]</v>
      </c>
      <c r="D263" s="11" t="str">
        <f t="shared" si="30"/>
        <v/>
      </c>
      <c r="E263" s="11" t="str">
        <f t="shared" si="31"/>
        <v/>
      </c>
      <c r="F263" s="12" t="str">
        <f t="shared" si="27"/>
        <v/>
      </c>
      <c r="G263" s="14" t="str">
        <f t="shared" si="32"/>
        <v/>
      </c>
      <c r="H263" s="15" t="str">
        <f t="shared" ca="1" si="33"/>
        <v/>
      </c>
      <c r="I263" s="1"/>
    </row>
    <row r="264" spans="1:9" ht="36" customHeight="1">
      <c r="A264" s="17"/>
      <c r="B264" s="13" t="str">
        <f t="shared" si="28"/>
        <v/>
      </c>
      <c r="C264" s="10" t="str">
        <f t="shared" si="29"/>
        <v>[]</v>
      </c>
      <c r="D264" s="11" t="str">
        <f t="shared" si="30"/>
        <v/>
      </c>
      <c r="E264" s="11" t="str">
        <f t="shared" si="31"/>
        <v/>
      </c>
      <c r="F264" s="12" t="str">
        <f t="shared" si="27"/>
        <v/>
      </c>
      <c r="G264" s="14" t="str">
        <f t="shared" si="32"/>
        <v/>
      </c>
      <c r="H264" s="15" t="str">
        <f t="shared" ca="1" si="33"/>
        <v/>
      </c>
      <c r="I264" s="1"/>
    </row>
    <row r="265" spans="1:9" ht="36" customHeight="1">
      <c r="A265" s="17"/>
      <c r="B265" s="13" t="str">
        <f t="shared" si="28"/>
        <v/>
      </c>
      <c r="C265" s="10" t="str">
        <f t="shared" si="29"/>
        <v>[]</v>
      </c>
      <c r="D265" s="11" t="str">
        <f t="shared" si="30"/>
        <v/>
      </c>
      <c r="E265" s="11" t="str">
        <f t="shared" si="31"/>
        <v/>
      </c>
      <c r="F265" s="12" t="str">
        <f t="shared" si="27"/>
        <v/>
      </c>
      <c r="G265" s="14" t="str">
        <f t="shared" si="32"/>
        <v/>
      </c>
      <c r="H265" s="15" t="str">
        <f t="shared" ca="1" si="33"/>
        <v/>
      </c>
      <c r="I265" s="1"/>
    </row>
    <row r="266" spans="1:9" ht="36" customHeight="1">
      <c r="A266" s="17"/>
      <c r="B266" s="13" t="str">
        <f t="shared" si="28"/>
        <v/>
      </c>
      <c r="C266" s="10" t="str">
        <f t="shared" si="29"/>
        <v>[]</v>
      </c>
      <c r="D266" s="11" t="str">
        <f t="shared" si="30"/>
        <v/>
      </c>
      <c r="E266" s="11" t="str">
        <f t="shared" si="31"/>
        <v/>
      </c>
      <c r="F266" s="12" t="str">
        <f t="shared" si="27"/>
        <v/>
      </c>
      <c r="G266" s="14" t="str">
        <f t="shared" si="32"/>
        <v/>
      </c>
      <c r="H266" s="15" t="str">
        <f t="shared" ca="1" si="33"/>
        <v/>
      </c>
      <c r="I266" s="1"/>
    </row>
    <row r="267" spans="1:9" ht="36" customHeight="1">
      <c r="A267" s="17"/>
      <c r="B267" s="13" t="str">
        <f t="shared" si="28"/>
        <v/>
      </c>
      <c r="C267" s="10" t="str">
        <f t="shared" si="29"/>
        <v>[]</v>
      </c>
      <c r="D267" s="11" t="str">
        <f t="shared" si="30"/>
        <v/>
      </c>
      <c r="E267" s="11" t="str">
        <f t="shared" si="31"/>
        <v/>
      </c>
      <c r="F267" s="12" t="str">
        <f t="shared" si="27"/>
        <v/>
      </c>
      <c r="G267" s="14" t="str">
        <f t="shared" si="32"/>
        <v/>
      </c>
      <c r="H267" s="15" t="str">
        <f t="shared" ca="1" si="33"/>
        <v/>
      </c>
      <c r="I267" s="1"/>
    </row>
    <row r="268" spans="1:9" ht="36" customHeight="1">
      <c r="A268" s="17"/>
      <c r="B268" s="13" t="str">
        <f t="shared" si="28"/>
        <v/>
      </c>
      <c r="C268" s="10" t="str">
        <f t="shared" si="29"/>
        <v>[]</v>
      </c>
      <c r="D268" s="11" t="str">
        <f t="shared" si="30"/>
        <v/>
      </c>
      <c r="E268" s="11" t="str">
        <f t="shared" si="31"/>
        <v/>
      </c>
      <c r="F268" s="12" t="str">
        <f t="shared" si="27"/>
        <v/>
      </c>
      <c r="G268" s="14" t="str">
        <f t="shared" si="32"/>
        <v/>
      </c>
      <c r="H268" s="15" t="str">
        <f t="shared" ca="1" si="33"/>
        <v/>
      </c>
      <c r="I268" s="1"/>
    </row>
    <row r="269" spans="1:9" ht="36" customHeight="1">
      <c r="A269" s="17"/>
      <c r="B269" s="13" t="str">
        <f t="shared" si="28"/>
        <v/>
      </c>
      <c r="C269" s="10" t="str">
        <f t="shared" si="29"/>
        <v>[]</v>
      </c>
      <c r="D269" s="11" t="str">
        <f t="shared" si="30"/>
        <v/>
      </c>
      <c r="E269" s="11" t="str">
        <f t="shared" si="31"/>
        <v/>
      </c>
      <c r="F269" s="12" t="str">
        <f t="shared" si="27"/>
        <v/>
      </c>
      <c r="G269" s="14" t="str">
        <f t="shared" si="32"/>
        <v/>
      </c>
      <c r="H269" s="15" t="str">
        <f t="shared" ca="1" si="33"/>
        <v/>
      </c>
      <c r="I269" s="1"/>
    </row>
    <row r="270" spans="1:9" ht="36" customHeight="1">
      <c r="A270" s="17"/>
      <c r="B270" s="13" t="str">
        <f t="shared" si="28"/>
        <v/>
      </c>
      <c r="C270" s="10" t="str">
        <f t="shared" si="29"/>
        <v>[]</v>
      </c>
      <c r="D270" s="11" t="str">
        <f t="shared" si="30"/>
        <v/>
      </c>
      <c r="E270" s="11" t="str">
        <f t="shared" si="31"/>
        <v/>
      </c>
      <c r="F270" s="12" t="str">
        <f t="shared" si="27"/>
        <v/>
      </c>
      <c r="G270" s="14" t="str">
        <f t="shared" si="32"/>
        <v/>
      </c>
      <c r="H270" s="15" t="str">
        <f t="shared" ca="1" si="33"/>
        <v/>
      </c>
      <c r="I270" s="1"/>
    </row>
    <row r="271" spans="1:9" ht="36" customHeight="1">
      <c r="A271" s="17"/>
      <c r="B271" s="13" t="str">
        <f t="shared" si="28"/>
        <v/>
      </c>
      <c r="C271" s="10" t="str">
        <f t="shared" si="29"/>
        <v>[]</v>
      </c>
      <c r="D271" s="11" t="str">
        <f t="shared" si="30"/>
        <v/>
      </c>
      <c r="E271" s="11" t="str">
        <f t="shared" si="31"/>
        <v/>
      </c>
      <c r="F271" s="12" t="str">
        <f t="shared" si="27"/>
        <v/>
      </c>
      <c r="G271" s="14" t="str">
        <f t="shared" si="32"/>
        <v/>
      </c>
      <c r="H271" s="15" t="str">
        <f t="shared" ca="1" si="33"/>
        <v/>
      </c>
      <c r="I271" s="1"/>
    </row>
    <row r="272" spans="1:9" ht="36" customHeight="1">
      <c r="A272" s="17"/>
      <c r="B272" s="13" t="str">
        <f t="shared" si="28"/>
        <v/>
      </c>
      <c r="C272" s="10" t="str">
        <f t="shared" si="29"/>
        <v>[]</v>
      </c>
      <c r="D272" s="11" t="str">
        <f t="shared" si="30"/>
        <v/>
      </c>
      <c r="E272" s="11" t="str">
        <f t="shared" si="31"/>
        <v/>
      </c>
      <c r="F272" s="12" t="str">
        <f t="shared" si="27"/>
        <v/>
      </c>
      <c r="G272" s="14" t="str">
        <f t="shared" si="32"/>
        <v/>
      </c>
      <c r="H272" s="15" t="str">
        <f t="shared" ca="1" si="33"/>
        <v/>
      </c>
      <c r="I272" s="1"/>
    </row>
    <row r="273" spans="1:9" ht="36" customHeight="1">
      <c r="A273" s="17"/>
      <c r="B273" s="13" t="str">
        <f t="shared" si="28"/>
        <v/>
      </c>
      <c r="C273" s="10" t="str">
        <f t="shared" si="29"/>
        <v>[]</v>
      </c>
      <c r="D273" s="11" t="str">
        <f t="shared" si="30"/>
        <v/>
      </c>
      <c r="E273" s="11" t="str">
        <f t="shared" si="31"/>
        <v/>
      </c>
      <c r="F273" s="12" t="str">
        <f t="shared" ref="F273:F336" si="34">IFERROR(IF(ISERROR(FIND("title =",A273)),"",MID(A273,FIND("title =",A273)+9,FIND("},",A273,FIND("title =",A273))-FIND("title =",A273)-9)),"")</f>
        <v/>
      </c>
      <c r="G273" s="14" t="str">
        <f t="shared" si="32"/>
        <v/>
      </c>
      <c r="H273" s="15" t="str">
        <f t="shared" ca="1" si="33"/>
        <v/>
      </c>
      <c r="I273" s="1"/>
    </row>
    <row r="274" spans="1:9" ht="36" customHeight="1">
      <c r="A274" s="17"/>
      <c r="B274" s="13" t="str">
        <f t="shared" si="28"/>
        <v/>
      </c>
      <c r="C274" s="10" t="str">
        <f t="shared" si="29"/>
        <v>[]</v>
      </c>
      <c r="D274" s="11" t="str">
        <f t="shared" si="30"/>
        <v/>
      </c>
      <c r="E274" s="11" t="str">
        <f t="shared" si="31"/>
        <v/>
      </c>
      <c r="F274" s="12" t="str">
        <f t="shared" si="34"/>
        <v/>
      </c>
      <c r="G274" s="14" t="str">
        <f t="shared" si="32"/>
        <v/>
      </c>
      <c r="H274" s="15" t="str">
        <f t="shared" ca="1" si="33"/>
        <v/>
      </c>
      <c r="I274" s="1"/>
    </row>
    <row r="275" spans="1:9" ht="36" customHeight="1">
      <c r="A275" s="17"/>
      <c r="B275" s="13" t="str">
        <f t="shared" si="28"/>
        <v/>
      </c>
      <c r="C275" s="10" t="str">
        <f t="shared" si="29"/>
        <v>[]</v>
      </c>
      <c r="D275" s="11" t="str">
        <f t="shared" si="30"/>
        <v/>
      </c>
      <c r="E275" s="11" t="str">
        <f t="shared" si="31"/>
        <v/>
      </c>
      <c r="F275" s="12" t="str">
        <f t="shared" si="34"/>
        <v/>
      </c>
      <c r="G275" s="14" t="str">
        <f t="shared" si="32"/>
        <v/>
      </c>
      <c r="H275" s="15" t="str">
        <f t="shared" ca="1" si="33"/>
        <v/>
      </c>
      <c r="I275" s="1"/>
    </row>
    <row r="276" spans="1:9" ht="36" customHeight="1">
      <c r="A276" s="17"/>
      <c r="B276" s="13" t="str">
        <f t="shared" si="28"/>
        <v/>
      </c>
      <c r="C276" s="10" t="str">
        <f t="shared" si="29"/>
        <v>[]</v>
      </c>
      <c r="D276" s="11" t="str">
        <f t="shared" si="30"/>
        <v/>
      </c>
      <c r="E276" s="11" t="str">
        <f t="shared" si="31"/>
        <v/>
      </c>
      <c r="F276" s="12" t="str">
        <f t="shared" si="34"/>
        <v/>
      </c>
      <c r="G276" s="14" t="str">
        <f t="shared" si="32"/>
        <v/>
      </c>
      <c r="H276" s="15" t="str">
        <f t="shared" ca="1" si="33"/>
        <v/>
      </c>
      <c r="I276" s="1"/>
    </row>
    <row r="277" spans="1:9" ht="36" customHeight="1">
      <c r="A277" s="17"/>
      <c r="B277" s="13" t="str">
        <f t="shared" si="28"/>
        <v/>
      </c>
      <c r="C277" s="10" t="str">
        <f t="shared" si="29"/>
        <v>[]</v>
      </c>
      <c r="D277" s="11" t="str">
        <f t="shared" si="30"/>
        <v/>
      </c>
      <c r="E277" s="11" t="str">
        <f t="shared" si="31"/>
        <v/>
      </c>
      <c r="F277" s="12" t="str">
        <f t="shared" si="34"/>
        <v/>
      </c>
      <c r="G277" s="14" t="str">
        <f t="shared" si="32"/>
        <v/>
      </c>
      <c r="H277" s="15" t="str">
        <f t="shared" ca="1" si="33"/>
        <v/>
      </c>
      <c r="I277" s="1"/>
    </row>
    <row r="278" spans="1:9" ht="36" customHeight="1">
      <c r="A278" s="17"/>
      <c r="B278" s="13" t="str">
        <f t="shared" si="28"/>
        <v/>
      </c>
      <c r="C278" s="10" t="str">
        <f t="shared" si="29"/>
        <v>[]</v>
      </c>
      <c r="D278" s="11" t="str">
        <f t="shared" si="30"/>
        <v/>
      </c>
      <c r="E278" s="11" t="str">
        <f t="shared" si="31"/>
        <v/>
      </c>
      <c r="F278" s="12" t="str">
        <f t="shared" si="34"/>
        <v/>
      </c>
      <c r="G278" s="14" t="str">
        <f t="shared" si="32"/>
        <v/>
      </c>
      <c r="H278" s="15" t="str">
        <f t="shared" ca="1" si="33"/>
        <v/>
      </c>
      <c r="I278" s="1"/>
    </row>
    <row r="279" spans="1:9" ht="36" customHeight="1">
      <c r="A279" s="17"/>
      <c r="B279" s="13" t="str">
        <f t="shared" si="28"/>
        <v/>
      </c>
      <c r="C279" s="10" t="str">
        <f t="shared" si="29"/>
        <v>[]</v>
      </c>
      <c r="D279" s="11" t="str">
        <f t="shared" si="30"/>
        <v/>
      </c>
      <c r="E279" s="11" t="str">
        <f t="shared" si="31"/>
        <v/>
      </c>
      <c r="F279" s="12" t="str">
        <f t="shared" si="34"/>
        <v/>
      </c>
      <c r="G279" s="14" t="str">
        <f t="shared" si="32"/>
        <v/>
      </c>
      <c r="H279" s="15" t="str">
        <f t="shared" ca="1" si="33"/>
        <v/>
      </c>
      <c r="I279" s="1"/>
    </row>
    <row r="280" spans="1:9" ht="36" customHeight="1">
      <c r="A280" s="17"/>
      <c r="B280" s="13" t="str">
        <f t="shared" si="28"/>
        <v/>
      </c>
      <c r="C280" s="10" t="str">
        <f t="shared" si="29"/>
        <v>[]</v>
      </c>
      <c r="D280" s="11" t="str">
        <f t="shared" si="30"/>
        <v/>
      </c>
      <c r="E280" s="11" t="str">
        <f t="shared" si="31"/>
        <v/>
      </c>
      <c r="F280" s="12" t="str">
        <f t="shared" si="34"/>
        <v/>
      </c>
      <c r="G280" s="14" t="str">
        <f t="shared" si="32"/>
        <v/>
      </c>
      <c r="H280" s="15" t="str">
        <f t="shared" ca="1" si="33"/>
        <v/>
      </c>
      <c r="I280" s="1"/>
    </row>
    <row r="281" spans="1:9" ht="36" customHeight="1">
      <c r="A281" s="17"/>
      <c r="B281" s="13" t="str">
        <f t="shared" si="28"/>
        <v/>
      </c>
      <c r="C281" s="10" t="str">
        <f t="shared" si="29"/>
        <v>[]</v>
      </c>
      <c r="D281" s="11" t="str">
        <f t="shared" si="30"/>
        <v/>
      </c>
      <c r="E281" s="11" t="str">
        <f t="shared" si="31"/>
        <v/>
      </c>
      <c r="F281" s="12" t="str">
        <f t="shared" si="34"/>
        <v/>
      </c>
      <c r="G281" s="14" t="str">
        <f t="shared" si="32"/>
        <v/>
      </c>
      <c r="H281" s="15" t="str">
        <f t="shared" ca="1" si="33"/>
        <v/>
      </c>
      <c r="I281" s="1"/>
    </row>
    <row r="282" spans="1:9" ht="36" customHeight="1">
      <c r="A282" s="17"/>
      <c r="B282" s="13" t="str">
        <f t="shared" si="28"/>
        <v/>
      </c>
      <c r="C282" s="10" t="str">
        <f t="shared" si="29"/>
        <v>[]</v>
      </c>
      <c r="D282" s="11" t="str">
        <f t="shared" si="30"/>
        <v/>
      </c>
      <c r="E282" s="11" t="str">
        <f t="shared" si="31"/>
        <v/>
      </c>
      <c r="F282" s="12" t="str">
        <f t="shared" si="34"/>
        <v/>
      </c>
      <c r="G282" s="14" t="str">
        <f t="shared" si="32"/>
        <v/>
      </c>
      <c r="H282" s="15" t="str">
        <f t="shared" ca="1" si="33"/>
        <v/>
      </c>
      <c r="I282" s="1"/>
    </row>
    <row r="283" spans="1:9" ht="36" customHeight="1">
      <c r="A283" s="17"/>
      <c r="B283" s="13" t="str">
        <f t="shared" si="28"/>
        <v/>
      </c>
      <c r="C283" s="10" t="str">
        <f t="shared" si="29"/>
        <v>[]</v>
      </c>
      <c r="D283" s="11" t="str">
        <f t="shared" si="30"/>
        <v/>
      </c>
      <c r="E283" s="11" t="str">
        <f t="shared" si="31"/>
        <v/>
      </c>
      <c r="F283" s="12" t="str">
        <f t="shared" si="34"/>
        <v/>
      </c>
      <c r="G283" s="14" t="str">
        <f t="shared" si="32"/>
        <v/>
      </c>
      <c r="H283" s="15" t="str">
        <f t="shared" ca="1" si="33"/>
        <v/>
      </c>
      <c r="I283" s="1"/>
    </row>
    <row r="284" spans="1:9" ht="36" customHeight="1">
      <c r="A284" s="17"/>
      <c r="B284" s="13" t="str">
        <f t="shared" si="28"/>
        <v/>
      </c>
      <c r="C284" s="10" t="str">
        <f t="shared" si="29"/>
        <v>[]</v>
      </c>
      <c r="D284" s="11" t="str">
        <f t="shared" si="30"/>
        <v/>
      </c>
      <c r="E284" s="11" t="str">
        <f t="shared" si="31"/>
        <v/>
      </c>
      <c r="F284" s="12" t="str">
        <f t="shared" si="34"/>
        <v/>
      </c>
      <c r="G284" s="14" t="str">
        <f t="shared" si="32"/>
        <v/>
      </c>
      <c r="H284" s="15" t="str">
        <f t="shared" ca="1" si="33"/>
        <v/>
      </c>
      <c r="I284" s="1"/>
    </row>
    <row r="285" spans="1:9" ht="36" customHeight="1">
      <c r="A285" s="17"/>
      <c r="B285" s="13" t="str">
        <f t="shared" si="28"/>
        <v/>
      </c>
      <c r="C285" s="10" t="str">
        <f t="shared" si="29"/>
        <v>[]</v>
      </c>
      <c r="D285" s="11" t="str">
        <f t="shared" si="30"/>
        <v/>
      </c>
      <c r="E285" s="11" t="str">
        <f t="shared" si="31"/>
        <v/>
      </c>
      <c r="F285" s="12" t="str">
        <f t="shared" si="34"/>
        <v/>
      </c>
      <c r="G285" s="14" t="str">
        <f t="shared" si="32"/>
        <v/>
      </c>
      <c r="H285" s="15" t="str">
        <f t="shared" ca="1" si="33"/>
        <v/>
      </c>
      <c r="I285" s="1"/>
    </row>
    <row r="286" spans="1:9" ht="36" customHeight="1">
      <c r="A286" s="17"/>
      <c r="B286" s="13" t="str">
        <f t="shared" si="28"/>
        <v/>
      </c>
      <c r="C286" s="10" t="str">
        <f t="shared" si="29"/>
        <v>[]</v>
      </c>
      <c r="D286" s="11" t="str">
        <f t="shared" si="30"/>
        <v/>
      </c>
      <c r="E286" s="11" t="str">
        <f t="shared" si="31"/>
        <v/>
      </c>
      <c r="F286" s="12" t="str">
        <f t="shared" si="34"/>
        <v/>
      </c>
      <c r="G286" s="14" t="str">
        <f t="shared" si="32"/>
        <v/>
      </c>
      <c r="H286" s="15" t="str">
        <f t="shared" ca="1" si="33"/>
        <v/>
      </c>
      <c r="I286" s="1"/>
    </row>
    <row r="287" spans="1:9" ht="36" customHeight="1">
      <c r="A287" s="17"/>
      <c r="B287" s="13" t="str">
        <f t="shared" si="28"/>
        <v/>
      </c>
      <c r="C287" s="10" t="str">
        <f t="shared" si="29"/>
        <v>[]</v>
      </c>
      <c r="D287" s="11" t="str">
        <f t="shared" si="30"/>
        <v/>
      </c>
      <c r="E287" s="11" t="str">
        <f t="shared" si="31"/>
        <v/>
      </c>
      <c r="F287" s="12" t="str">
        <f t="shared" si="34"/>
        <v/>
      </c>
      <c r="G287" s="14" t="str">
        <f t="shared" si="32"/>
        <v/>
      </c>
      <c r="H287" s="15" t="str">
        <f t="shared" ca="1" si="33"/>
        <v/>
      </c>
      <c r="I287" s="1"/>
    </row>
    <row r="288" spans="1:9" ht="36" customHeight="1">
      <c r="A288" s="17"/>
      <c r="B288" s="13" t="str">
        <f t="shared" si="28"/>
        <v/>
      </c>
      <c r="C288" s="10" t="str">
        <f t="shared" si="29"/>
        <v>[]</v>
      </c>
      <c r="D288" s="11" t="str">
        <f t="shared" si="30"/>
        <v/>
      </c>
      <c r="E288" s="11" t="str">
        <f t="shared" si="31"/>
        <v/>
      </c>
      <c r="F288" s="12" t="str">
        <f t="shared" si="34"/>
        <v/>
      </c>
      <c r="G288" s="14" t="str">
        <f t="shared" si="32"/>
        <v/>
      </c>
      <c r="H288" s="15" t="str">
        <f t="shared" ca="1" si="33"/>
        <v/>
      </c>
      <c r="I288" s="1"/>
    </row>
    <row r="289" spans="1:9" ht="36" customHeight="1">
      <c r="A289" s="17"/>
      <c r="B289" s="13" t="str">
        <f t="shared" si="28"/>
        <v/>
      </c>
      <c r="C289" s="10" t="str">
        <f t="shared" si="29"/>
        <v>[]</v>
      </c>
      <c r="D289" s="11" t="str">
        <f t="shared" si="30"/>
        <v/>
      </c>
      <c r="E289" s="11" t="str">
        <f t="shared" si="31"/>
        <v/>
      </c>
      <c r="F289" s="12" t="str">
        <f t="shared" si="34"/>
        <v/>
      </c>
      <c r="G289" s="14" t="str">
        <f t="shared" si="32"/>
        <v/>
      </c>
      <c r="H289" s="15" t="str">
        <f t="shared" ca="1" si="33"/>
        <v/>
      </c>
      <c r="I289" s="1"/>
    </row>
    <row r="290" spans="1:9" ht="36" customHeight="1">
      <c r="A290" s="17"/>
      <c r="B290" s="13" t="str">
        <f t="shared" si="28"/>
        <v/>
      </c>
      <c r="C290" s="10" t="str">
        <f t="shared" si="29"/>
        <v>[]</v>
      </c>
      <c r="D290" s="11" t="str">
        <f t="shared" si="30"/>
        <v/>
      </c>
      <c r="E290" s="11" t="str">
        <f t="shared" si="31"/>
        <v/>
      </c>
      <c r="F290" s="12" t="str">
        <f t="shared" si="34"/>
        <v/>
      </c>
      <c r="G290" s="14" t="str">
        <f t="shared" si="32"/>
        <v/>
      </c>
      <c r="H290" s="15" t="str">
        <f t="shared" ca="1" si="33"/>
        <v/>
      </c>
      <c r="I290" s="1"/>
    </row>
    <row r="291" spans="1:9" ht="36" customHeight="1">
      <c r="A291" s="17"/>
      <c r="B291" s="13" t="str">
        <f t="shared" si="28"/>
        <v/>
      </c>
      <c r="C291" s="10" t="str">
        <f t="shared" si="29"/>
        <v>[]</v>
      </c>
      <c r="D291" s="11" t="str">
        <f t="shared" si="30"/>
        <v/>
      </c>
      <c r="E291" s="11" t="str">
        <f t="shared" si="31"/>
        <v/>
      </c>
      <c r="F291" s="12" t="str">
        <f t="shared" si="34"/>
        <v/>
      </c>
      <c r="G291" s="14" t="str">
        <f t="shared" si="32"/>
        <v/>
      </c>
      <c r="H291" s="15" t="str">
        <f t="shared" ca="1" si="33"/>
        <v/>
      </c>
      <c r="I291" s="1"/>
    </row>
    <row r="292" spans="1:9" ht="36" customHeight="1">
      <c r="A292" s="17"/>
      <c r="B292" s="13" t="str">
        <f t="shared" si="28"/>
        <v/>
      </c>
      <c r="C292" s="10" t="str">
        <f t="shared" si="29"/>
        <v>[]</v>
      </c>
      <c r="D292" s="11" t="str">
        <f t="shared" si="30"/>
        <v/>
      </c>
      <c r="E292" s="11" t="str">
        <f t="shared" si="31"/>
        <v/>
      </c>
      <c r="F292" s="12" t="str">
        <f t="shared" si="34"/>
        <v/>
      </c>
      <c r="G292" s="14" t="str">
        <f t="shared" si="32"/>
        <v/>
      </c>
      <c r="H292" s="15" t="str">
        <f t="shared" ca="1" si="33"/>
        <v/>
      </c>
      <c r="I292" s="1"/>
    </row>
    <row r="293" spans="1:9" ht="36" customHeight="1">
      <c r="A293" s="17"/>
      <c r="B293" s="13" t="str">
        <f t="shared" si="28"/>
        <v/>
      </c>
      <c r="C293" s="10" t="str">
        <f t="shared" si="29"/>
        <v>[]</v>
      </c>
      <c r="D293" s="11" t="str">
        <f t="shared" si="30"/>
        <v/>
      </c>
      <c r="E293" s="11" t="str">
        <f t="shared" si="31"/>
        <v/>
      </c>
      <c r="F293" s="12" t="str">
        <f t="shared" si="34"/>
        <v/>
      </c>
      <c r="G293" s="14" t="str">
        <f t="shared" si="32"/>
        <v/>
      </c>
      <c r="H293" s="15" t="str">
        <f t="shared" ca="1" si="33"/>
        <v/>
      </c>
      <c r="I293" s="1"/>
    </row>
    <row r="294" spans="1:9" ht="36" customHeight="1">
      <c r="A294" s="17"/>
      <c r="B294" s="13" t="str">
        <f t="shared" si="28"/>
        <v/>
      </c>
      <c r="C294" s="10" t="str">
        <f t="shared" si="29"/>
        <v>[]</v>
      </c>
      <c r="D294" s="11" t="str">
        <f t="shared" si="30"/>
        <v/>
      </c>
      <c r="E294" s="11" t="str">
        <f t="shared" si="31"/>
        <v/>
      </c>
      <c r="F294" s="12" t="str">
        <f t="shared" si="34"/>
        <v/>
      </c>
      <c r="G294" s="14" t="str">
        <f t="shared" si="32"/>
        <v/>
      </c>
      <c r="H294" s="15" t="str">
        <f t="shared" ca="1" si="33"/>
        <v/>
      </c>
      <c r="I294" s="1"/>
    </row>
    <row r="295" spans="1:9" ht="36" customHeight="1">
      <c r="A295" s="17"/>
      <c r="B295" s="13" t="str">
        <f t="shared" si="28"/>
        <v/>
      </c>
      <c r="C295" s="10" t="str">
        <f t="shared" si="29"/>
        <v>[]</v>
      </c>
      <c r="D295" s="11" t="str">
        <f t="shared" si="30"/>
        <v/>
      </c>
      <c r="E295" s="11" t="str">
        <f t="shared" si="31"/>
        <v/>
      </c>
      <c r="F295" s="12" t="str">
        <f t="shared" si="34"/>
        <v/>
      </c>
      <c r="G295" s="14" t="str">
        <f t="shared" si="32"/>
        <v/>
      </c>
      <c r="H295" s="15" t="str">
        <f t="shared" ca="1" si="33"/>
        <v/>
      </c>
      <c r="I295" s="1"/>
    </row>
    <row r="296" spans="1:9" ht="36" customHeight="1">
      <c r="A296" s="17"/>
      <c r="B296" s="13" t="str">
        <f t="shared" si="28"/>
        <v/>
      </c>
      <c r="C296" s="10" t="str">
        <f t="shared" si="29"/>
        <v>[]</v>
      </c>
      <c r="D296" s="11" t="str">
        <f t="shared" si="30"/>
        <v/>
      </c>
      <c r="E296" s="11" t="str">
        <f t="shared" si="31"/>
        <v/>
      </c>
      <c r="F296" s="12" t="str">
        <f t="shared" si="34"/>
        <v/>
      </c>
      <c r="G296" s="14" t="str">
        <f t="shared" si="32"/>
        <v/>
      </c>
      <c r="H296" s="15" t="str">
        <f t="shared" ca="1" si="33"/>
        <v/>
      </c>
      <c r="I296" s="1"/>
    </row>
    <row r="297" spans="1:9" ht="36" customHeight="1">
      <c r="A297" s="17"/>
      <c r="B297" s="13" t="str">
        <f t="shared" si="28"/>
        <v/>
      </c>
      <c r="C297" s="10" t="str">
        <f t="shared" si="29"/>
        <v>[]</v>
      </c>
      <c r="D297" s="11" t="str">
        <f t="shared" si="30"/>
        <v/>
      </c>
      <c r="E297" s="11" t="str">
        <f t="shared" si="31"/>
        <v/>
      </c>
      <c r="F297" s="12" t="str">
        <f t="shared" si="34"/>
        <v/>
      </c>
      <c r="G297" s="14" t="str">
        <f t="shared" si="32"/>
        <v/>
      </c>
      <c r="H297" s="15" t="str">
        <f t="shared" ca="1" si="33"/>
        <v/>
      </c>
      <c r="I297" s="1"/>
    </row>
    <row r="298" spans="1:9" ht="36" customHeight="1">
      <c r="A298" s="17"/>
      <c r="B298" s="13" t="str">
        <f t="shared" si="28"/>
        <v/>
      </c>
      <c r="C298" s="10" t="str">
        <f t="shared" si="29"/>
        <v>[]</v>
      </c>
      <c r="D298" s="11" t="str">
        <f t="shared" si="30"/>
        <v/>
      </c>
      <c r="E298" s="11" t="str">
        <f t="shared" si="31"/>
        <v/>
      </c>
      <c r="F298" s="12" t="str">
        <f t="shared" si="34"/>
        <v/>
      </c>
      <c r="G298" s="14" t="str">
        <f t="shared" si="32"/>
        <v/>
      </c>
      <c r="H298" s="15" t="str">
        <f t="shared" ca="1" si="33"/>
        <v/>
      </c>
      <c r="I298" s="1"/>
    </row>
    <row r="299" spans="1:9" ht="36" customHeight="1">
      <c r="A299" s="17"/>
      <c r="B299" s="13" t="str">
        <f t="shared" si="28"/>
        <v/>
      </c>
      <c r="C299" s="10" t="str">
        <f t="shared" si="29"/>
        <v>[]</v>
      </c>
      <c r="D299" s="11" t="str">
        <f t="shared" si="30"/>
        <v/>
      </c>
      <c r="E299" s="11" t="str">
        <f t="shared" si="31"/>
        <v/>
      </c>
      <c r="F299" s="12" t="str">
        <f t="shared" si="34"/>
        <v/>
      </c>
      <c r="G299" s="14" t="str">
        <f t="shared" si="32"/>
        <v/>
      </c>
      <c r="H299" s="15" t="str">
        <f t="shared" ca="1" si="33"/>
        <v/>
      </c>
      <c r="I299" s="1"/>
    </row>
    <row r="300" spans="1:9" ht="36" customHeight="1">
      <c r="A300" s="17"/>
      <c r="B300" s="13" t="str">
        <f t="shared" si="28"/>
        <v/>
      </c>
      <c r="C300" s="10" t="str">
        <f t="shared" si="29"/>
        <v>[]</v>
      </c>
      <c r="D300" s="11" t="str">
        <f t="shared" si="30"/>
        <v/>
      </c>
      <c r="E300" s="11" t="str">
        <f t="shared" si="31"/>
        <v/>
      </c>
      <c r="F300" s="12" t="str">
        <f t="shared" si="34"/>
        <v/>
      </c>
      <c r="G300" s="14" t="str">
        <f t="shared" si="32"/>
        <v/>
      </c>
      <c r="H300" s="15" t="str">
        <f t="shared" ca="1" si="33"/>
        <v/>
      </c>
      <c r="I300" s="1"/>
    </row>
    <row r="301" spans="1:9" ht="36" customHeight="1">
      <c r="A301" s="17"/>
      <c r="B301" s="13" t="str">
        <f t="shared" si="28"/>
        <v/>
      </c>
      <c r="C301" s="10" t="str">
        <f t="shared" si="29"/>
        <v>[]</v>
      </c>
      <c r="D301" s="11" t="str">
        <f t="shared" si="30"/>
        <v/>
      </c>
      <c r="E301" s="11" t="str">
        <f t="shared" si="31"/>
        <v/>
      </c>
      <c r="F301" s="12" t="str">
        <f t="shared" si="34"/>
        <v/>
      </c>
      <c r="G301" s="14" t="str">
        <f t="shared" si="32"/>
        <v/>
      </c>
      <c r="H301" s="15" t="str">
        <f t="shared" ca="1" si="33"/>
        <v/>
      </c>
      <c r="I301" s="1"/>
    </row>
    <row r="302" spans="1:9" ht="36" customHeight="1">
      <c r="A302" s="17"/>
      <c r="B302" s="13" t="str">
        <f t="shared" si="28"/>
        <v/>
      </c>
      <c r="C302" s="10" t="str">
        <f t="shared" si="29"/>
        <v>[]</v>
      </c>
      <c r="D302" s="11" t="str">
        <f t="shared" si="30"/>
        <v/>
      </c>
      <c r="E302" s="11" t="str">
        <f t="shared" si="31"/>
        <v/>
      </c>
      <c r="F302" s="12" t="str">
        <f t="shared" si="34"/>
        <v/>
      </c>
      <c r="G302" s="14" t="str">
        <f t="shared" si="32"/>
        <v/>
      </c>
      <c r="H302" s="15" t="str">
        <f t="shared" ca="1" si="33"/>
        <v/>
      </c>
      <c r="I302" s="1"/>
    </row>
    <row r="303" spans="1:9" ht="36" customHeight="1">
      <c r="A303" s="17"/>
      <c r="B303" s="13" t="str">
        <f t="shared" si="28"/>
        <v/>
      </c>
      <c r="C303" s="10" t="str">
        <f t="shared" si="29"/>
        <v>[]</v>
      </c>
      <c r="D303" s="11" t="str">
        <f t="shared" si="30"/>
        <v/>
      </c>
      <c r="E303" s="11" t="str">
        <f t="shared" si="31"/>
        <v/>
      </c>
      <c r="F303" s="12" t="str">
        <f t="shared" si="34"/>
        <v/>
      </c>
      <c r="G303" s="14" t="str">
        <f t="shared" si="32"/>
        <v/>
      </c>
      <c r="H303" s="15" t="str">
        <f t="shared" ca="1" si="33"/>
        <v/>
      </c>
      <c r="I303" s="1"/>
    </row>
    <row r="304" spans="1:9" ht="36" customHeight="1">
      <c r="A304" s="17"/>
      <c r="B304" s="13" t="str">
        <f t="shared" si="28"/>
        <v/>
      </c>
      <c r="C304" s="10" t="str">
        <f t="shared" si="29"/>
        <v>[]</v>
      </c>
      <c r="D304" s="11" t="str">
        <f t="shared" si="30"/>
        <v/>
      </c>
      <c r="E304" s="11" t="str">
        <f t="shared" si="31"/>
        <v/>
      </c>
      <c r="F304" s="12" t="str">
        <f t="shared" si="34"/>
        <v/>
      </c>
      <c r="G304" s="14" t="str">
        <f t="shared" si="32"/>
        <v/>
      </c>
      <c r="H304" s="15" t="str">
        <f t="shared" ca="1" si="33"/>
        <v/>
      </c>
      <c r="I304" s="1"/>
    </row>
    <row r="305" spans="1:9" ht="36" customHeight="1">
      <c r="A305" s="17"/>
      <c r="B305" s="13" t="str">
        <f t="shared" si="28"/>
        <v/>
      </c>
      <c r="C305" s="10" t="str">
        <f t="shared" si="29"/>
        <v>[]</v>
      </c>
      <c r="D305" s="11" t="str">
        <f t="shared" si="30"/>
        <v/>
      </c>
      <c r="E305" s="11" t="str">
        <f t="shared" si="31"/>
        <v/>
      </c>
      <c r="F305" s="12" t="str">
        <f t="shared" si="34"/>
        <v/>
      </c>
      <c r="G305" s="14" t="str">
        <f t="shared" si="32"/>
        <v/>
      </c>
      <c r="H305" s="15" t="str">
        <f t="shared" ca="1" si="33"/>
        <v/>
      </c>
      <c r="I305" s="1"/>
    </row>
    <row r="306" spans="1:9" ht="36" customHeight="1">
      <c r="A306" s="17"/>
      <c r="B306" s="13" t="str">
        <f t="shared" si="28"/>
        <v/>
      </c>
      <c r="C306" s="10" t="str">
        <f t="shared" si="29"/>
        <v>[]</v>
      </c>
      <c r="D306" s="11" t="str">
        <f t="shared" si="30"/>
        <v/>
      </c>
      <c r="E306" s="11" t="str">
        <f t="shared" si="31"/>
        <v/>
      </c>
      <c r="F306" s="12" t="str">
        <f t="shared" si="34"/>
        <v/>
      </c>
      <c r="G306" s="14" t="str">
        <f t="shared" si="32"/>
        <v/>
      </c>
      <c r="H306" s="15" t="str">
        <f t="shared" ca="1" si="33"/>
        <v/>
      </c>
      <c r="I306" s="1"/>
    </row>
    <row r="307" spans="1:9" ht="36" customHeight="1">
      <c r="A307" s="17"/>
      <c r="B307" s="13" t="str">
        <f t="shared" si="28"/>
        <v/>
      </c>
      <c r="C307" s="10" t="str">
        <f t="shared" si="29"/>
        <v>[]</v>
      </c>
      <c r="D307" s="11" t="str">
        <f t="shared" si="30"/>
        <v/>
      </c>
      <c r="E307" s="11" t="str">
        <f t="shared" si="31"/>
        <v/>
      </c>
      <c r="F307" s="12" t="str">
        <f t="shared" si="34"/>
        <v/>
      </c>
      <c r="G307" s="14" t="str">
        <f t="shared" si="32"/>
        <v/>
      </c>
      <c r="H307" s="15" t="str">
        <f t="shared" ca="1" si="33"/>
        <v/>
      </c>
      <c r="I307" s="1"/>
    </row>
    <row r="308" spans="1:9" ht="36" customHeight="1">
      <c r="A308" s="17"/>
      <c r="B308" s="13" t="str">
        <f t="shared" si="28"/>
        <v/>
      </c>
      <c r="C308" s="10" t="str">
        <f t="shared" si="29"/>
        <v>[]</v>
      </c>
      <c r="D308" s="11" t="str">
        <f t="shared" si="30"/>
        <v/>
      </c>
      <c r="E308" s="11" t="str">
        <f t="shared" si="31"/>
        <v/>
      </c>
      <c r="F308" s="12" t="str">
        <f t="shared" si="34"/>
        <v/>
      </c>
      <c r="G308" s="14" t="str">
        <f t="shared" si="32"/>
        <v/>
      </c>
      <c r="H308" s="15" t="str">
        <f t="shared" ca="1" si="33"/>
        <v/>
      </c>
      <c r="I308" s="1"/>
    </row>
    <row r="309" spans="1:9" ht="36" customHeight="1">
      <c r="A309" s="17"/>
      <c r="B309" s="13" t="str">
        <f t="shared" si="28"/>
        <v/>
      </c>
      <c r="C309" s="10" t="str">
        <f t="shared" si="29"/>
        <v>[]</v>
      </c>
      <c r="D309" s="11" t="str">
        <f t="shared" si="30"/>
        <v/>
      </c>
      <c r="E309" s="11" t="str">
        <f t="shared" si="31"/>
        <v/>
      </c>
      <c r="F309" s="12" t="str">
        <f t="shared" si="34"/>
        <v/>
      </c>
      <c r="G309" s="14" t="str">
        <f t="shared" si="32"/>
        <v/>
      </c>
      <c r="H309" s="15" t="str">
        <f t="shared" ca="1" si="33"/>
        <v/>
      </c>
      <c r="I309" s="1"/>
    </row>
    <row r="310" spans="1:9" ht="36" customHeight="1">
      <c r="A310" s="17"/>
      <c r="B310" s="13" t="str">
        <f t="shared" si="28"/>
        <v/>
      </c>
      <c r="C310" s="10" t="str">
        <f t="shared" si="29"/>
        <v>[]</v>
      </c>
      <c r="D310" s="11" t="str">
        <f t="shared" si="30"/>
        <v/>
      </c>
      <c r="E310" s="11" t="str">
        <f t="shared" si="31"/>
        <v/>
      </c>
      <c r="F310" s="12" t="str">
        <f t="shared" si="34"/>
        <v/>
      </c>
      <c r="G310" s="14" t="str">
        <f t="shared" si="32"/>
        <v/>
      </c>
      <c r="H310" s="15" t="str">
        <f t="shared" ca="1" si="33"/>
        <v/>
      </c>
      <c r="I310" s="1"/>
    </row>
    <row r="311" spans="1:9" ht="36" customHeight="1">
      <c r="A311" s="17"/>
      <c r="B311" s="13" t="str">
        <f t="shared" si="28"/>
        <v/>
      </c>
      <c r="C311" s="10" t="str">
        <f t="shared" si="29"/>
        <v>[]</v>
      </c>
      <c r="D311" s="11" t="str">
        <f t="shared" si="30"/>
        <v/>
      </c>
      <c r="E311" s="11" t="str">
        <f t="shared" si="31"/>
        <v/>
      </c>
      <c r="F311" s="12" t="str">
        <f t="shared" si="34"/>
        <v/>
      </c>
      <c r="G311" s="14" t="str">
        <f t="shared" si="32"/>
        <v/>
      </c>
      <c r="H311" s="15" t="str">
        <f t="shared" ca="1" si="33"/>
        <v/>
      </c>
      <c r="I311" s="1"/>
    </row>
    <row r="312" spans="1:9" ht="36" customHeight="1">
      <c r="A312" s="17"/>
      <c r="B312" s="13" t="str">
        <f t="shared" si="28"/>
        <v/>
      </c>
      <c r="C312" s="10" t="str">
        <f t="shared" si="29"/>
        <v>[]</v>
      </c>
      <c r="D312" s="11" t="str">
        <f t="shared" si="30"/>
        <v/>
      </c>
      <c r="E312" s="11" t="str">
        <f t="shared" si="31"/>
        <v/>
      </c>
      <c r="F312" s="12" t="str">
        <f t="shared" si="34"/>
        <v/>
      </c>
      <c r="G312" s="14" t="str">
        <f t="shared" si="32"/>
        <v/>
      </c>
      <c r="H312" s="15" t="str">
        <f t="shared" ca="1" si="33"/>
        <v/>
      </c>
      <c r="I312" s="1"/>
    </row>
    <row r="313" spans="1:9" ht="36" customHeight="1">
      <c r="A313" s="17"/>
      <c r="B313" s="13" t="str">
        <f t="shared" si="28"/>
        <v/>
      </c>
      <c r="C313" s="10" t="str">
        <f t="shared" si="29"/>
        <v>[]</v>
      </c>
      <c r="D313" s="11" t="str">
        <f t="shared" si="30"/>
        <v/>
      </c>
      <c r="E313" s="11" t="str">
        <f t="shared" si="31"/>
        <v/>
      </c>
      <c r="F313" s="12" t="str">
        <f t="shared" si="34"/>
        <v/>
      </c>
      <c r="G313" s="14" t="str">
        <f t="shared" si="32"/>
        <v/>
      </c>
      <c r="H313" s="15" t="str">
        <f t="shared" ca="1" si="33"/>
        <v/>
      </c>
      <c r="I313" s="1"/>
    </row>
    <row r="314" spans="1:9" ht="36" customHeight="1">
      <c r="A314" s="17"/>
      <c r="B314" s="13" t="str">
        <f t="shared" si="28"/>
        <v/>
      </c>
      <c r="C314" s="10" t="str">
        <f t="shared" si="29"/>
        <v>[]</v>
      </c>
      <c r="D314" s="11" t="str">
        <f t="shared" si="30"/>
        <v/>
      </c>
      <c r="E314" s="11" t="str">
        <f t="shared" si="31"/>
        <v/>
      </c>
      <c r="F314" s="12" t="str">
        <f t="shared" si="34"/>
        <v/>
      </c>
      <c r="G314" s="14" t="str">
        <f t="shared" si="32"/>
        <v/>
      </c>
      <c r="H314" s="15" t="str">
        <f t="shared" ca="1" si="33"/>
        <v/>
      </c>
      <c r="I314" s="1"/>
    </row>
    <row r="315" spans="1:9" ht="36" customHeight="1">
      <c r="A315" s="17"/>
      <c r="B315" s="13" t="str">
        <f t="shared" si="28"/>
        <v/>
      </c>
      <c r="C315" s="10" t="str">
        <f t="shared" si="29"/>
        <v>[]</v>
      </c>
      <c r="D315" s="11" t="str">
        <f t="shared" si="30"/>
        <v/>
      </c>
      <c r="E315" s="11" t="str">
        <f t="shared" si="31"/>
        <v/>
      </c>
      <c r="F315" s="12" t="str">
        <f t="shared" si="34"/>
        <v/>
      </c>
      <c r="G315" s="14" t="str">
        <f t="shared" si="32"/>
        <v/>
      </c>
      <c r="H315" s="15" t="str">
        <f t="shared" ca="1" si="33"/>
        <v/>
      </c>
      <c r="I315" s="1"/>
    </row>
    <row r="316" spans="1:9" ht="36" customHeight="1">
      <c r="A316" s="17"/>
      <c r="B316" s="13" t="str">
        <f t="shared" si="28"/>
        <v/>
      </c>
      <c r="C316" s="10" t="str">
        <f t="shared" si="29"/>
        <v>[]</v>
      </c>
      <c r="D316" s="11" t="str">
        <f t="shared" si="30"/>
        <v/>
      </c>
      <c r="E316" s="11" t="str">
        <f t="shared" si="31"/>
        <v/>
      </c>
      <c r="F316" s="12" t="str">
        <f t="shared" si="34"/>
        <v/>
      </c>
      <c r="G316" s="14" t="str">
        <f t="shared" si="32"/>
        <v/>
      </c>
      <c r="H316" s="15" t="str">
        <f t="shared" ca="1" si="33"/>
        <v/>
      </c>
      <c r="I316" s="1"/>
    </row>
    <row r="317" spans="1:9" ht="36" customHeight="1">
      <c r="A317" s="17"/>
      <c r="B317" s="13" t="str">
        <f t="shared" si="28"/>
        <v/>
      </c>
      <c r="C317" s="10" t="str">
        <f t="shared" si="29"/>
        <v>[]</v>
      </c>
      <c r="D317" s="11" t="str">
        <f t="shared" si="30"/>
        <v/>
      </c>
      <c r="E317" s="11" t="str">
        <f t="shared" si="31"/>
        <v/>
      </c>
      <c r="F317" s="12" t="str">
        <f t="shared" si="34"/>
        <v/>
      </c>
      <c r="G317" s="14" t="str">
        <f t="shared" si="32"/>
        <v/>
      </c>
      <c r="H317" s="15" t="str">
        <f t="shared" ca="1" si="33"/>
        <v/>
      </c>
      <c r="I317" s="1"/>
    </row>
    <row r="318" spans="1:9" ht="36" customHeight="1">
      <c r="A318" s="17"/>
      <c r="B318" s="13" t="str">
        <f t="shared" si="28"/>
        <v/>
      </c>
      <c r="C318" s="10" t="str">
        <f t="shared" si="29"/>
        <v>[]</v>
      </c>
      <c r="D318" s="11" t="str">
        <f t="shared" si="30"/>
        <v/>
      </c>
      <c r="E318" s="11" t="str">
        <f t="shared" si="31"/>
        <v/>
      </c>
      <c r="F318" s="12" t="str">
        <f t="shared" si="34"/>
        <v/>
      </c>
      <c r="G318" s="14" t="str">
        <f t="shared" si="32"/>
        <v/>
      </c>
      <c r="H318" s="15" t="str">
        <f t="shared" ca="1" si="33"/>
        <v/>
      </c>
      <c r="I318" s="1"/>
    </row>
    <row r="319" spans="1:9" ht="36" customHeight="1">
      <c r="A319" s="17"/>
      <c r="B319" s="13" t="str">
        <f t="shared" si="28"/>
        <v/>
      </c>
      <c r="C319" s="10" t="str">
        <f t="shared" si="29"/>
        <v>[]</v>
      </c>
      <c r="D319" s="11" t="str">
        <f t="shared" si="30"/>
        <v/>
      </c>
      <c r="E319" s="11" t="str">
        <f t="shared" si="31"/>
        <v/>
      </c>
      <c r="F319" s="12" t="str">
        <f t="shared" si="34"/>
        <v/>
      </c>
      <c r="G319" s="14" t="str">
        <f t="shared" si="32"/>
        <v/>
      </c>
      <c r="H319" s="15" t="str">
        <f t="shared" ca="1" si="33"/>
        <v/>
      </c>
      <c r="I319" s="1"/>
    </row>
    <row r="320" spans="1:9" ht="36" customHeight="1">
      <c r="A320" s="17"/>
      <c r="B320" s="13" t="str">
        <f t="shared" si="28"/>
        <v/>
      </c>
      <c r="C320" s="10" t="str">
        <f t="shared" si="29"/>
        <v>[]</v>
      </c>
      <c r="D320" s="11" t="str">
        <f t="shared" si="30"/>
        <v/>
      </c>
      <c r="E320" s="11" t="str">
        <f t="shared" si="31"/>
        <v/>
      </c>
      <c r="F320" s="12" t="str">
        <f t="shared" si="34"/>
        <v/>
      </c>
      <c r="G320" s="14" t="str">
        <f t="shared" si="32"/>
        <v/>
      </c>
      <c r="H320" s="15" t="str">
        <f t="shared" ca="1" si="33"/>
        <v/>
      </c>
      <c r="I320" s="1"/>
    </row>
    <row r="321" spans="1:9" ht="36" customHeight="1">
      <c r="A321" s="17"/>
      <c r="B321" s="13" t="str">
        <f t="shared" si="28"/>
        <v/>
      </c>
      <c r="C321" s="10" t="str">
        <f t="shared" si="29"/>
        <v>[]</v>
      </c>
      <c r="D321" s="11" t="str">
        <f t="shared" si="30"/>
        <v/>
      </c>
      <c r="E321" s="11" t="str">
        <f t="shared" si="31"/>
        <v/>
      </c>
      <c r="F321" s="12" t="str">
        <f t="shared" si="34"/>
        <v/>
      </c>
      <c r="G321" s="14" t="str">
        <f t="shared" si="32"/>
        <v/>
      </c>
      <c r="H321" s="15" t="str">
        <f t="shared" ca="1" si="33"/>
        <v/>
      </c>
      <c r="I321" s="1"/>
    </row>
    <row r="322" spans="1:9" ht="36" customHeight="1">
      <c r="A322" s="17"/>
      <c r="B322" s="13" t="str">
        <f t="shared" ref="B322:B385" si="35">IFERROR("@" &amp; MID(A322, SEARCH("{", A322) + 1, SEARCH(",", A322) - SEARCH("{", A322) - 1), "")</f>
        <v/>
      </c>
      <c r="C322" s="10" t="str">
        <f t="shared" ref="C322:C385" si="36">"[" &amp; B322 &amp; "]"</f>
        <v>[]</v>
      </c>
      <c r="D322" s="11" t="str">
        <f t="shared" ref="D322:D385" si="37">IFERROR(MID(A322,SEARCH("year = {",A322)+8,4), "")</f>
        <v/>
      </c>
      <c r="E322" s="11" t="str">
        <f t="shared" ref="E322:E385" si="38">IFERROR(MID(A322, SEARCH("author = {", A322) + 10, SEARCH("}", A322, SEARCH("author = {", A322)) - SEARCH("author = {", A322) - 10), "")</f>
        <v/>
      </c>
      <c r="F322" s="12" t="str">
        <f t="shared" si="34"/>
        <v/>
      </c>
      <c r="G322" s="14" t="str">
        <f t="shared" ref="G322:G385" si="39">IFERROR("https://doi.org/" &amp; MID(A322, SEARCH("doi = {", A322) + 7, FIND("}", A322, SEARCH("doi = {", A322)) - SEARCH("doi = {", A322) - 7),"")</f>
        <v/>
      </c>
      <c r="H322" s="15" t="str">
        <f t="shared" ref="H322:H385" ca="1" si="40">IF(A322&lt;&gt;"",IF(H322&lt;&gt;"",H322,NOW()),"")</f>
        <v/>
      </c>
      <c r="I322" s="1"/>
    </row>
    <row r="323" spans="1:9" ht="36" customHeight="1">
      <c r="A323" s="17"/>
      <c r="B323" s="13" t="str">
        <f t="shared" si="35"/>
        <v/>
      </c>
      <c r="C323" s="10" t="str">
        <f t="shared" si="36"/>
        <v>[]</v>
      </c>
      <c r="D323" s="11" t="str">
        <f t="shared" si="37"/>
        <v/>
      </c>
      <c r="E323" s="11" t="str">
        <f t="shared" si="38"/>
        <v/>
      </c>
      <c r="F323" s="12" t="str">
        <f t="shared" si="34"/>
        <v/>
      </c>
      <c r="G323" s="14" t="str">
        <f t="shared" si="39"/>
        <v/>
      </c>
      <c r="H323" s="15" t="str">
        <f t="shared" ca="1" si="40"/>
        <v/>
      </c>
      <c r="I323" s="1"/>
    </row>
    <row r="324" spans="1:9" ht="36" customHeight="1">
      <c r="A324" s="17"/>
      <c r="B324" s="13" t="str">
        <f t="shared" si="35"/>
        <v/>
      </c>
      <c r="C324" s="10" t="str">
        <f t="shared" si="36"/>
        <v>[]</v>
      </c>
      <c r="D324" s="11" t="str">
        <f t="shared" si="37"/>
        <v/>
      </c>
      <c r="E324" s="11" t="str">
        <f t="shared" si="38"/>
        <v/>
      </c>
      <c r="F324" s="12" t="str">
        <f t="shared" si="34"/>
        <v/>
      </c>
      <c r="G324" s="14" t="str">
        <f t="shared" si="39"/>
        <v/>
      </c>
      <c r="H324" s="15" t="str">
        <f t="shared" ca="1" si="40"/>
        <v/>
      </c>
      <c r="I324" s="1"/>
    </row>
    <row r="325" spans="1:9" ht="36" customHeight="1">
      <c r="A325" s="17"/>
      <c r="B325" s="13" t="str">
        <f t="shared" si="35"/>
        <v/>
      </c>
      <c r="C325" s="10" t="str">
        <f t="shared" si="36"/>
        <v>[]</v>
      </c>
      <c r="D325" s="11" t="str">
        <f t="shared" si="37"/>
        <v/>
      </c>
      <c r="E325" s="11" t="str">
        <f t="shared" si="38"/>
        <v/>
      </c>
      <c r="F325" s="12" t="str">
        <f t="shared" si="34"/>
        <v/>
      </c>
      <c r="G325" s="14" t="str">
        <f t="shared" si="39"/>
        <v/>
      </c>
      <c r="H325" s="15" t="str">
        <f t="shared" ca="1" si="40"/>
        <v/>
      </c>
      <c r="I325" s="1"/>
    </row>
    <row r="326" spans="1:9" ht="36" customHeight="1">
      <c r="A326" s="17"/>
      <c r="B326" s="13" t="str">
        <f t="shared" si="35"/>
        <v/>
      </c>
      <c r="C326" s="10" t="str">
        <f t="shared" si="36"/>
        <v>[]</v>
      </c>
      <c r="D326" s="11" t="str">
        <f t="shared" si="37"/>
        <v/>
      </c>
      <c r="E326" s="11" t="str">
        <f t="shared" si="38"/>
        <v/>
      </c>
      <c r="F326" s="12" t="str">
        <f t="shared" si="34"/>
        <v/>
      </c>
      <c r="G326" s="14" t="str">
        <f t="shared" si="39"/>
        <v/>
      </c>
      <c r="H326" s="15" t="str">
        <f t="shared" ca="1" si="40"/>
        <v/>
      </c>
      <c r="I326" s="1"/>
    </row>
    <row r="327" spans="1:9" ht="36" customHeight="1">
      <c r="A327" s="17"/>
      <c r="B327" s="13" t="str">
        <f t="shared" si="35"/>
        <v/>
      </c>
      <c r="C327" s="10" t="str">
        <f t="shared" si="36"/>
        <v>[]</v>
      </c>
      <c r="D327" s="11" t="str">
        <f t="shared" si="37"/>
        <v/>
      </c>
      <c r="E327" s="11" t="str">
        <f t="shared" si="38"/>
        <v/>
      </c>
      <c r="F327" s="12" t="str">
        <f t="shared" si="34"/>
        <v/>
      </c>
      <c r="G327" s="14" t="str">
        <f t="shared" si="39"/>
        <v/>
      </c>
      <c r="H327" s="15" t="str">
        <f t="shared" ca="1" si="40"/>
        <v/>
      </c>
      <c r="I327" s="1"/>
    </row>
    <row r="328" spans="1:9" ht="36" customHeight="1">
      <c r="A328" s="17"/>
      <c r="B328" s="13" t="str">
        <f t="shared" si="35"/>
        <v/>
      </c>
      <c r="C328" s="10" t="str">
        <f t="shared" si="36"/>
        <v>[]</v>
      </c>
      <c r="D328" s="11" t="str">
        <f t="shared" si="37"/>
        <v/>
      </c>
      <c r="E328" s="11" t="str">
        <f t="shared" si="38"/>
        <v/>
      </c>
      <c r="F328" s="12" t="str">
        <f t="shared" si="34"/>
        <v/>
      </c>
      <c r="G328" s="14" t="str">
        <f t="shared" si="39"/>
        <v/>
      </c>
      <c r="H328" s="15" t="str">
        <f t="shared" ca="1" si="40"/>
        <v/>
      </c>
      <c r="I328" s="1"/>
    </row>
    <row r="329" spans="1:9" ht="36" customHeight="1">
      <c r="A329" s="17"/>
      <c r="B329" s="13" t="str">
        <f t="shared" si="35"/>
        <v/>
      </c>
      <c r="C329" s="10" t="str">
        <f t="shared" si="36"/>
        <v>[]</v>
      </c>
      <c r="D329" s="11" t="str">
        <f t="shared" si="37"/>
        <v/>
      </c>
      <c r="E329" s="11" t="str">
        <f t="shared" si="38"/>
        <v/>
      </c>
      <c r="F329" s="12" t="str">
        <f t="shared" si="34"/>
        <v/>
      </c>
      <c r="G329" s="14" t="str">
        <f t="shared" si="39"/>
        <v/>
      </c>
      <c r="H329" s="15" t="str">
        <f t="shared" ca="1" si="40"/>
        <v/>
      </c>
      <c r="I329" s="1"/>
    </row>
    <row r="330" spans="1:9" ht="36" customHeight="1">
      <c r="A330" s="17"/>
      <c r="B330" s="13" t="str">
        <f t="shared" si="35"/>
        <v/>
      </c>
      <c r="C330" s="10" t="str">
        <f t="shared" si="36"/>
        <v>[]</v>
      </c>
      <c r="D330" s="11" t="str">
        <f t="shared" si="37"/>
        <v/>
      </c>
      <c r="E330" s="11" t="str">
        <f t="shared" si="38"/>
        <v/>
      </c>
      <c r="F330" s="12" t="str">
        <f t="shared" si="34"/>
        <v/>
      </c>
      <c r="G330" s="14" t="str">
        <f t="shared" si="39"/>
        <v/>
      </c>
      <c r="H330" s="15" t="str">
        <f t="shared" ca="1" si="40"/>
        <v/>
      </c>
      <c r="I330" s="1"/>
    </row>
    <row r="331" spans="1:9" ht="36" customHeight="1">
      <c r="A331" s="17"/>
      <c r="B331" s="13" t="str">
        <f t="shared" si="35"/>
        <v/>
      </c>
      <c r="C331" s="10" t="str">
        <f t="shared" si="36"/>
        <v>[]</v>
      </c>
      <c r="D331" s="11" t="str">
        <f t="shared" si="37"/>
        <v/>
      </c>
      <c r="E331" s="11" t="str">
        <f t="shared" si="38"/>
        <v/>
      </c>
      <c r="F331" s="12" t="str">
        <f t="shared" si="34"/>
        <v/>
      </c>
      <c r="G331" s="14" t="str">
        <f t="shared" si="39"/>
        <v/>
      </c>
      <c r="H331" s="15" t="str">
        <f t="shared" ca="1" si="40"/>
        <v/>
      </c>
      <c r="I331" s="1"/>
    </row>
    <row r="332" spans="1:9" ht="36" customHeight="1">
      <c r="A332" s="17"/>
      <c r="B332" s="13" t="str">
        <f t="shared" si="35"/>
        <v/>
      </c>
      <c r="C332" s="10" t="str">
        <f t="shared" si="36"/>
        <v>[]</v>
      </c>
      <c r="D332" s="11" t="str">
        <f t="shared" si="37"/>
        <v/>
      </c>
      <c r="E332" s="11" t="str">
        <f t="shared" si="38"/>
        <v/>
      </c>
      <c r="F332" s="12" t="str">
        <f t="shared" si="34"/>
        <v/>
      </c>
      <c r="G332" s="14" t="str">
        <f t="shared" si="39"/>
        <v/>
      </c>
      <c r="H332" s="15" t="str">
        <f t="shared" ca="1" si="40"/>
        <v/>
      </c>
      <c r="I332" s="1"/>
    </row>
    <row r="333" spans="1:9" ht="36" customHeight="1">
      <c r="A333" s="17"/>
      <c r="B333" s="13" t="str">
        <f t="shared" si="35"/>
        <v/>
      </c>
      <c r="C333" s="10" t="str">
        <f t="shared" si="36"/>
        <v>[]</v>
      </c>
      <c r="D333" s="11" t="str">
        <f t="shared" si="37"/>
        <v/>
      </c>
      <c r="E333" s="11" t="str">
        <f t="shared" si="38"/>
        <v/>
      </c>
      <c r="F333" s="12" t="str">
        <f t="shared" si="34"/>
        <v/>
      </c>
      <c r="G333" s="14" t="str">
        <f t="shared" si="39"/>
        <v/>
      </c>
      <c r="H333" s="15" t="str">
        <f t="shared" ca="1" si="40"/>
        <v/>
      </c>
      <c r="I333" s="1"/>
    </row>
    <row r="334" spans="1:9" ht="36" customHeight="1">
      <c r="A334" s="17"/>
      <c r="B334" s="13" t="str">
        <f t="shared" si="35"/>
        <v/>
      </c>
      <c r="C334" s="10" t="str">
        <f t="shared" si="36"/>
        <v>[]</v>
      </c>
      <c r="D334" s="11" t="str">
        <f t="shared" si="37"/>
        <v/>
      </c>
      <c r="E334" s="11" t="str">
        <f t="shared" si="38"/>
        <v/>
      </c>
      <c r="F334" s="12" t="str">
        <f t="shared" si="34"/>
        <v/>
      </c>
      <c r="G334" s="14" t="str">
        <f t="shared" si="39"/>
        <v/>
      </c>
      <c r="H334" s="15" t="str">
        <f t="shared" ca="1" si="40"/>
        <v/>
      </c>
      <c r="I334" s="1"/>
    </row>
    <row r="335" spans="1:9" ht="36" customHeight="1">
      <c r="A335" s="17"/>
      <c r="B335" s="13" t="str">
        <f t="shared" si="35"/>
        <v/>
      </c>
      <c r="C335" s="10" t="str">
        <f t="shared" si="36"/>
        <v>[]</v>
      </c>
      <c r="D335" s="11" t="str">
        <f t="shared" si="37"/>
        <v/>
      </c>
      <c r="E335" s="11" t="str">
        <f t="shared" si="38"/>
        <v/>
      </c>
      <c r="F335" s="12" t="str">
        <f t="shared" si="34"/>
        <v/>
      </c>
      <c r="G335" s="14" t="str">
        <f t="shared" si="39"/>
        <v/>
      </c>
      <c r="H335" s="15" t="str">
        <f t="shared" ca="1" si="40"/>
        <v/>
      </c>
      <c r="I335" s="1"/>
    </row>
    <row r="336" spans="1:9" ht="36" customHeight="1">
      <c r="A336" s="17"/>
      <c r="B336" s="13" t="str">
        <f t="shared" si="35"/>
        <v/>
      </c>
      <c r="C336" s="10" t="str">
        <f t="shared" si="36"/>
        <v>[]</v>
      </c>
      <c r="D336" s="11" t="str">
        <f t="shared" si="37"/>
        <v/>
      </c>
      <c r="E336" s="11" t="str">
        <f t="shared" si="38"/>
        <v/>
      </c>
      <c r="F336" s="12" t="str">
        <f t="shared" si="34"/>
        <v/>
      </c>
      <c r="G336" s="14" t="str">
        <f t="shared" si="39"/>
        <v/>
      </c>
      <c r="H336" s="15" t="str">
        <f t="shared" ca="1" si="40"/>
        <v/>
      </c>
      <c r="I336" s="1"/>
    </row>
    <row r="337" spans="1:9" ht="36" customHeight="1">
      <c r="A337" s="17"/>
      <c r="B337" s="13" t="str">
        <f t="shared" si="35"/>
        <v/>
      </c>
      <c r="C337" s="10" t="str">
        <f t="shared" si="36"/>
        <v>[]</v>
      </c>
      <c r="D337" s="11" t="str">
        <f t="shared" si="37"/>
        <v/>
      </c>
      <c r="E337" s="11" t="str">
        <f t="shared" si="38"/>
        <v/>
      </c>
      <c r="F337" s="12" t="str">
        <f t="shared" ref="F337:F400" si="41">IFERROR(IF(ISERROR(FIND("title =",A337)),"",MID(A337,FIND("title =",A337)+9,FIND("},",A337,FIND("title =",A337))-FIND("title =",A337)-9)),"")</f>
        <v/>
      </c>
      <c r="G337" s="14" t="str">
        <f t="shared" si="39"/>
        <v/>
      </c>
      <c r="H337" s="15" t="str">
        <f t="shared" ca="1" si="40"/>
        <v/>
      </c>
      <c r="I337" s="1"/>
    </row>
    <row r="338" spans="1:9" ht="36" customHeight="1">
      <c r="A338" s="17"/>
      <c r="B338" s="13" t="str">
        <f t="shared" si="35"/>
        <v/>
      </c>
      <c r="C338" s="10" t="str">
        <f t="shared" si="36"/>
        <v>[]</v>
      </c>
      <c r="D338" s="11" t="str">
        <f t="shared" si="37"/>
        <v/>
      </c>
      <c r="E338" s="11" t="str">
        <f t="shared" si="38"/>
        <v/>
      </c>
      <c r="F338" s="12" t="str">
        <f t="shared" si="41"/>
        <v/>
      </c>
      <c r="G338" s="14" t="str">
        <f t="shared" si="39"/>
        <v/>
      </c>
      <c r="H338" s="15" t="str">
        <f t="shared" ca="1" si="40"/>
        <v/>
      </c>
      <c r="I338" s="1"/>
    </row>
    <row r="339" spans="1:9" ht="36" customHeight="1">
      <c r="A339" s="17"/>
      <c r="B339" s="13" t="str">
        <f t="shared" si="35"/>
        <v/>
      </c>
      <c r="C339" s="10" t="str">
        <f t="shared" si="36"/>
        <v>[]</v>
      </c>
      <c r="D339" s="11" t="str">
        <f t="shared" si="37"/>
        <v/>
      </c>
      <c r="E339" s="11" t="str">
        <f t="shared" si="38"/>
        <v/>
      </c>
      <c r="F339" s="12" t="str">
        <f t="shared" si="41"/>
        <v/>
      </c>
      <c r="G339" s="14" t="str">
        <f t="shared" si="39"/>
        <v/>
      </c>
      <c r="H339" s="15" t="str">
        <f t="shared" ca="1" si="40"/>
        <v/>
      </c>
      <c r="I339" s="1"/>
    </row>
    <row r="340" spans="1:9" ht="36" customHeight="1">
      <c r="A340" s="17"/>
      <c r="B340" s="13" t="str">
        <f t="shared" si="35"/>
        <v/>
      </c>
      <c r="C340" s="10" t="str">
        <f t="shared" si="36"/>
        <v>[]</v>
      </c>
      <c r="D340" s="11" t="str">
        <f t="shared" si="37"/>
        <v/>
      </c>
      <c r="E340" s="11" t="str">
        <f t="shared" si="38"/>
        <v/>
      </c>
      <c r="F340" s="12" t="str">
        <f t="shared" si="41"/>
        <v/>
      </c>
      <c r="G340" s="14" t="str">
        <f t="shared" si="39"/>
        <v/>
      </c>
      <c r="H340" s="15" t="str">
        <f t="shared" ca="1" si="40"/>
        <v/>
      </c>
      <c r="I340" s="1"/>
    </row>
    <row r="341" spans="1:9" ht="36" customHeight="1">
      <c r="A341" s="17"/>
      <c r="B341" s="13" t="str">
        <f t="shared" si="35"/>
        <v/>
      </c>
      <c r="C341" s="10" t="str">
        <f t="shared" si="36"/>
        <v>[]</v>
      </c>
      <c r="D341" s="11" t="str">
        <f t="shared" si="37"/>
        <v/>
      </c>
      <c r="E341" s="11" t="str">
        <f t="shared" si="38"/>
        <v/>
      </c>
      <c r="F341" s="12" t="str">
        <f t="shared" si="41"/>
        <v/>
      </c>
      <c r="G341" s="14" t="str">
        <f t="shared" si="39"/>
        <v/>
      </c>
      <c r="H341" s="15" t="str">
        <f t="shared" ca="1" si="40"/>
        <v/>
      </c>
      <c r="I341" s="1"/>
    </row>
    <row r="342" spans="1:9" ht="36" customHeight="1">
      <c r="A342" s="17"/>
      <c r="B342" s="13" t="str">
        <f t="shared" si="35"/>
        <v/>
      </c>
      <c r="C342" s="10" t="str">
        <f t="shared" si="36"/>
        <v>[]</v>
      </c>
      <c r="D342" s="11" t="str">
        <f t="shared" si="37"/>
        <v/>
      </c>
      <c r="E342" s="11" t="str">
        <f t="shared" si="38"/>
        <v/>
      </c>
      <c r="F342" s="12" t="str">
        <f t="shared" si="41"/>
        <v/>
      </c>
      <c r="G342" s="14" t="str">
        <f t="shared" si="39"/>
        <v/>
      </c>
      <c r="H342" s="15" t="str">
        <f t="shared" ca="1" si="40"/>
        <v/>
      </c>
      <c r="I342" s="1"/>
    </row>
    <row r="343" spans="1:9" ht="36" customHeight="1">
      <c r="A343" s="17"/>
      <c r="B343" s="13" t="str">
        <f t="shared" si="35"/>
        <v/>
      </c>
      <c r="C343" s="10" t="str">
        <f t="shared" si="36"/>
        <v>[]</v>
      </c>
      <c r="D343" s="11" t="str">
        <f t="shared" si="37"/>
        <v/>
      </c>
      <c r="E343" s="11" t="str">
        <f t="shared" si="38"/>
        <v/>
      </c>
      <c r="F343" s="12" t="str">
        <f t="shared" si="41"/>
        <v/>
      </c>
      <c r="G343" s="14" t="str">
        <f t="shared" si="39"/>
        <v/>
      </c>
      <c r="H343" s="15" t="str">
        <f t="shared" ca="1" si="40"/>
        <v/>
      </c>
      <c r="I343" s="1"/>
    </row>
    <row r="344" spans="1:9" ht="36" customHeight="1">
      <c r="A344" s="17"/>
      <c r="B344" s="13" t="str">
        <f t="shared" si="35"/>
        <v/>
      </c>
      <c r="C344" s="10" t="str">
        <f t="shared" si="36"/>
        <v>[]</v>
      </c>
      <c r="D344" s="11" t="str">
        <f t="shared" si="37"/>
        <v/>
      </c>
      <c r="E344" s="11" t="str">
        <f t="shared" si="38"/>
        <v/>
      </c>
      <c r="F344" s="12" t="str">
        <f t="shared" si="41"/>
        <v/>
      </c>
      <c r="G344" s="14" t="str">
        <f t="shared" si="39"/>
        <v/>
      </c>
      <c r="H344" s="15" t="str">
        <f t="shared" ca="1" si="40"/>
        <v/>
      </c>
      <c r="I344" s="1"/>
    </row>
    <row r="345" spans="1:9" ht="36" customHeight="1">
      <c r="A345" s="17"/>
      <c r="B345" s="13" t="str">
        <f t="shared" si="35"/>
        <v/>
      </c>
      <c r="C345" s="10" t="str">
        <f t="shared" si="36"/>
        <v>[]</v>
      </c>
      <c r="D345" s="11" t="str">
        <f t="shared" si="37"/>
        <v/>
      </c>
      <c r="E345" s="11" t="str">
        <f t="shared" si="38"/>
        <v/>
      </c>
      <c r="F345" s="12" t="str">
        <f t="shared" si="41"/>
        <v/>
      </c>
      <c r="G345" s="14" t="str">
        <f t="shared" si="39"/>
        <v/>
      </c>
      <c r="H345" s="15" t="str">
        <f t="shared" ca="1" si="40"/>
        <v/>
      </c>
      <c r="I345" s="1"/>
    </row>
    <row r="346" spans="1:9" ht="36" customHeight="1">
      <c r="A346" s="17"/>
      <c r="B346" s="13" t="str">
        <f t="shared" si="35"/>
        <v/>
      </c>
      <c r="C346" s="10" t="str">
        <f t="shared" si="36"/>
        <v>[]</v>
      </c>
      <c r="D346" s="11" t="str">
        <f t="shared" si="37"/>
        <v/>
      </c>
      <c r="E346" s="11" t="str">
        <f t="shared" si="38"/>
        <v/>
      </c>
      <c r="F346" s="12" t="str">
        <f t="shared" si="41"/>
        <v/>
      </c>
      <c r="G346" s="14" t="str">
        <f t="shared" si="39"/>
        <v/>
      </c>
      <c r="H346" s="15" t="str">
        <f t="shared" ca="1" si="40"/>
        <v/>
      </c>
      <c r="I346" s="1"/>
    </row>
    <row r="347" spans="1:9" ht="36" customHeight="1">
      <c r="A347" s="17"/>
      <c r="B347" s="13" t="str">
        <f t="shared" si="35"/>
        <v/>
      </c>
      <c r="C347" s="10" t="str">
        <f t="shared" si="36"/>
        <v>[]</v>
      </c>
      <c r="D347" s="11" t="str">
        <f t="shared" si="37"/>
        <v/>
      </c>
      <c r="E347" s="11" t="str">
        <f t="shared" si="38"/>
        <v/>
      </c>
      <c r="F347" s="12" t="str">
        <f t="shared" si="41"/>
        <v/>
      </c>
      <c r="G347" s="14" t="str">
        <f t="shared" si="39"/>
        <v/>
      </c>
      <c r="H347" s="15" t="str">
        <f t="shared" ca="1" si="40"/>
        <v/>
      </c>
      <c r="I347" s="1"/>
    </row>
    <row r="348" spans="1:9" ht="36" customHeight="1">
      <c r="A348" s="17"/>
      <c r="B348" s="13" t="str">
        <f t="shared" si="35"/>
        <v/>
      </c>
      <c r="C348" s="10" t="str">
        <f t="shared" si="36"/>
        <v>[]</v>
      </c>
      <c r="D348" s="11" t="str">
        <f t="shared" si="37"/>
        <v/>
      </c>
      <c r="E348" s="11" t="str">
        <f t="shared" si="38"/>
        <v/>
      </c>
      <c r="F348" s="12" t="str">
        <f t="shared" si="41"/>
        <v/>
      </c>
      <c r="G348" s="14" t="str">
        <f t="shared" si="39"/>
        <v/>
      </c>
      <c r="H348" s="15" t="str">
        <f t="shared" ca="1" si="40"/>
        <v/>
      </c>
      <c r="I348" s="1"/>
    </row>
    <row r="349" spans="1:9" ht="36" customHeight="1">
      <c r="A349" s="17"/>
      <c r="B349" s="13" t="str">
        <f t="shared" si="35"/>
        <v/>
      </c>
      <c r="C349" s="10" t="str">
        <f t="shared" si="36"/>
        <v>[]</v>
      </c>
      <c r="D349" s="11" t="str">
        <f t="shared" si="37"/>
        <v/>
      </c>
      <c r="E349" s="11" t="str">
        <f t="shared" si="38"/>
        <v/>
      </c>
      <c r="F349" s="12" t="str">
        <f t="shared" si="41"/>
        <v/>
      </c>
      <c r="G349" s="14" t="str">
        <f t="shared" si="39"/>
        <v/>
      </c>
      <c r="H349" s="15" t="str">
        <f t="shared" ca="1" si="40"/>
        <v/>
      </c>
      <c r="I349" s="1"/>
    </row>
    <row r="350" spans="1:9" ht="36" customHeight="1">
      <c r="A350" s="17"/>
      <c r="B350" s="13" t="str">
        <f t="shared" si="35"/>
        <v/>
      </c>
      <c r="C350" s="10" t="str">
        <f t="shared" si="36"/>
        <v>[]</v>
      </c>
      <c r="D350" s="11" t="str">
        <f t="shared" si="37"/>
        <v/>
      </c>
      <c r="E350" s="11" t="str">
        <f t="shared" si="38"/>
        <v/>
      </c>
      <c r="F350" s="12" t="str">
        <f t="shared" si="41"/>
        <v/>
      </c>
      <c r="G350" s="14" t="str">
        <f t="shared" si="39"/>
        <v/>
      </c>
      <c r="H350" s="15" t="str">
        <f t="shared" ca="1" si="40"/>
        <v/>
      </c>
      <c r="I350" s="1"/>
    </row>
    <row r="351" spans="1:9" ht="36" customHeight="1">
      <c r="A351" s="17"/>
      <c r="B351" s="13" t="str">
        <f t="shared" si="35"/>
        <v/>
      </c>
      <c r="C351" s="10" t="str">
        <f t="shared" si="36"/>
        <v>[]</v>
      </c>
      <c r="D351" s="11" t="str">
        <f t="shared" si="37"/>
        <v/>
      </c>
      <c r="E351" s="11" t="str">
        <f t="shared" si="38"/>
        <v/>
      </c>
      <c r="F351" s="12" t="str">
        <f t="shared" si="41"/>
        <v/>
      </c>
      <c r="G351" s="14" t="str">
        <f t="shared" si="39"/>
        <v/>
      </c>
      <c r="H351" s="15" t="str">
        <f t="shared" ca="1" si="40"/>
        <v/>
      </c>
      <c r="I351" s="1"/>
    </row>
    <row r="352" spans="1:9" ht="36" customHeight="1">
      <c r="A352" s="17"/>
      <c r="B352" s="13" t="str">
        <f t="shared" si="35"/>
        <v/>
      </c>
      <c r="C352" s="10" t="str">
        <f t="shared" si="36"/>
        <v>[]</v>
      </c>
      <c r="D352" s="11" t="str">
        <f t="shared" si="37"/>
        <v/>
      </c>
      <c r="E352" s="11" t="str">
        <f t="shared" si="38"/>
        <v/>
      </c>
      <c r="F352" s="12" t="str">
        <f t="shared" si="41"/>
        <v/>
      </c>
      <c r="G352" s="14" t="str">
        <f t="shared" si="39"/>
        <v/>
      </c>
      <c r="H352" s="15" t="str">
        <f t="shared" ca="1" si="40"/>
        <v/>
      </c>
      <c r="I352" s="1"/>
    </row>
    <row r="353" spans="1:9" ht="36" customHeight="1">
      <c r="A353" s="17"/>
      <c r="B353" s="13" t="str">
        <f t="shared" si="35"/>
        <v/>
      </c>
      <c r="C353" s="10" t="str">
        <f t="shared" si="36"/>
        <v>[]</v>
      </c>
      <c r="D353" s="11" t="str">
        <f t="shared" si="37"/>
        <v/>
      </c>
      <c r="E353" s="11" t="str">
        <f t="shared" si="38"/>
        <v/>
      </c>
      <c r="F353" s="12" t="str">
        <f t="shared" si="41"/>
        <v/>
      </c>
      <c r="G353" s="14" t="str">
        <f t="shared" si="39"/>
        <v/>
      </c>
      <c r="H353" s="15" t="str">
        <f t="shared" ca="1" si="40"/>
        <v/>
      </c>
      <c r="I353" s="1"/>
    </row>
    <row r="354" spans="1:9" ht="36" customHeight="1">
      <c r="A354" s="17"/>
      <c r="B354" s="13" t="str">
        <f t="shared" si="35"/>
        <v/>
      </c>
      <c r="C354" s="10" t="str">
        <f t="shared" si="36"/>
        <v>[]</v>
      </c>
      <c r="D354" s="11" t="str">
        <f t="shared" si="37"/>
        <v/>
      </c>
      <c r="E354" s="11" t="str">
        <f t="shared" si="38"/>
        <v/>
      </c>
      <c r="F354" s="12" t="str">
        <f t="shared" si="41"/>
        <v/>
      </c>
      <c r="G354" s="14" t="str">
        <f t="shared" si="39"/>
        <v/>
      </c>
      <c r="H354" s="15" t="str">
        <f t="shared" ca="1" si="40"/>
        <v/>
      </c>
      <c r="I354" s="1"/>
    </row>
    <row r="355" spans="1:9" ht="36" customHeight="1">
      <c r="A355" s="17"/>
      <c r="B355" s="13" t="str">
        <f t="shared" si="35"/>
        <v/>
      </c>
      <c r="C355" s="10" t="str">
        <f t="shared" si="36"/>
        <v>[]</v>
      </c>
      <c r="D355" s="11" t="str">
        <f t="shared" si="37"/>
        <v/>
      </c>
      <c r="E355" s="11" t="str">
        <f t="shared" si="38"/>
        <v/>
      </c>
      <c r="F355" s="12" t="str">
        <f t="shared" si="41"/>
        <v/>
      </c>
      <c r="G355" s="14" t="str">
        <f t="shared" si="39"/>
        <v/>
      </c>
      <c r="H355" s="15" t="str">
        <f t="shared" ca="1" si="40"/>
        <v/>
      </c>
      <c r="I355" s="1"/>
    </row>
    <row r="356" spans="1:9" ht="36" customHeight="1">
      <c r="A356" s="17"/>
      <c r="B356" s="13" t="str">
        <f t="shared" si="35"/>
        <v/>
      </c>
      <c r="C356" s="10" t="str">
        <f t="shared" si="36"/>
        <v>[]</v>
      </c>
      <c r="D356" s="11" t="str">
        <f t="shared" si="37"/>
        <v/>
      </c>
      <c r="E356" s="11" t="str">
        <f t="shared" si="38"/>
        <v/>
      </c>
      <c r="F356" s="12" t="str">
        <f t="shared" si="41"/>
        <v/>
      </c>
      <c r="G356" s="14" t="str">
        <f t="shared" si="39"/>
        <v/>
      </c>
      <c r="H356" s="15" t="str">
        <f t="shared" ca="1" si="40"/>
        <v/>
      </c>
      <c r="I356" s="1"/>
    </row>
    <row r="357" spans="1:9" ht="36" customHeight="1">
      <c r="A357" s="17"/>
      <c r="B357" s="13" t="str">
        <f t="shared" si="35"/>
        <v/>
      </c>
      <c r="C357" s="10" t="str">
        <f t="shared" si="36"/>
        <v>[]</v>
      </c>
      <c r="D357" s="11" t="str">
        <f t="shared" si="37"/>
        <v/>
      </c>
      <c r="E357" s="11" t="str">
        <f t="shared" si="38"/>
        <v/>
      </c>
      <c r="F357" s="12" t="str">
        <f t="shared" si="41"/>
        <v/>
      </c>
      <c r="G357" s="14" t="str">
        <f t="shared" si="39"/>
        <v/>
      </c>
      <c r="H357" s="15" t="str">
        <f t="shared" ca="1" si="40"/>
        <v/>
      </c>
      <c r="I357" s="1"/>
    </row>
    <row r="358" spans="1:9" ht="36" customHeight="1">
      <c r="A358" s="17"/>
      <c r="B358" s="13" t="str">
        <f t="shared" si="35"/>
        <v/>
      </c>
      <c r="C358" s="10" t="str">
        <f t="shared" si="36"/>
        <v>[]</v>
      </c>
      <c r="D358" s="11" t="str">
        <f t="shared" si="37"/>
        <v/>
      </c>
      <c r="E358" s="11" t="str">
        <f t="shared" si="38"/>
        <v/>
      </c>
      <c r="F358" s="12" t="str">
        <f t="shared" si="41"/>
        <v/>
      </c>
      <c r="G358" s="14" t="str">
        <f t="shared" si="39"/>
        <v/>
      </c>
      <c r="H358" s="15" t="str">
        <f t="shared" ca="1" si="40"/>
        <v/>
      </c>
      <c r="I358" s="1"/>
    </row>
    <row r="359" spans="1:9" ht="36" customHeight="1">
      <c r="A359" s="17"/>
      <c r="B359" s="13" t="str">
        <f t="shared" si="35"/>
        <v/>
      </c>
      <c r="C359" s="10" t="str">
        <f t="shared" si="36"/>
        <v>[]</v>
      </c>
      <c r="D359" s="11" t="str">
        <f t="shared" si="37"/>
        <v/>
      </c>
      <c r="E359" s="11" t="str">
        <f t="shared" si="38"/>
        <v/>
      </c>
      <c r="F359" s="12" t="str">
        <f t="shared" si="41"/>
        <v/>
      </c>
      <c r="G359" s="14" t="str">
        <f t="shared" si="39"/>
        <v/>
      </c>
      <c r="H359" s="15" t="str">
        <f t="shared" ca="1" si="40"/>
        <v/>
      </c>
      <c r="I359" s="1"/>
    </row>
    <row r="360" spans="1:9" ht="36" customHeight="1">
      <c r="A360" s="17"/>
      <c r="B360" s="13" t="str">
        <f t="shared" si="35"/>
        <v/>
      </c>
      <c r="C360" s="10" t="str">
        <f t="shared" si="36"/>
        <v>[]</v>
      </c>
      <c r="D360" s="11" t="str">
        <f t="shared" si="37"/>
        <v/>
      </c>
      <c r="E360" s="11" t="str">
        <f t="shared" si="38"/>
        <v/>
      </c>
      <c r="F360" s="12" t="str">
        <f t="shared" si="41"/>
        <v/>
      </c>
      <c r="G360" s="14" t="str">
        <f t="shared" si="39"/>
        <v/>
      </c>
      <c r="H360" s="15" t="str">
        <f t="shared" ca="1" si="40"/>
        <v/>
      </c>
      <c r="I360" s="1"/>
    </row>
    <row r="361" spans="1:9" ht="36" customHeight="1">
      <c r="A361" s="17"/>
      <c r="B361" s="13" t="str">
        <f t="shared" si="35"/>
        <v/>
      </c>
      <c r="C361" s="10" t="str">
        <f t="shared" si="36"/>
        <v>[]</v>
      </c>
      <c r="D361" s="11" t="str">
        <f t="shared" si="37"/>
        <v/>
      </c>
      <c r="E361" s="11" t="str">
        <f t="shared" si="38"/>
        <v/>
      </c>
      <c r="F361" s="12" t="str">
        <f t="shared" si="41"/>
        <v/>
      </c>
      <c r="G361" s="14" t="str">
        <f t="shared" si="39"/>
        <v/>
      </c>
      <c r="H361" s="15" t="str">
        <f t="shared" ca="1" si="40"/>
        <v/>
      </c>
      <c r="I361" s="1"/>
    </row>
    <row r="362" spans="1:9" ht="36" customHeight="1">
      <c r="A362" s="17"/>
      <c r="B362" s="13" t="str">
        <f t="shared" si="35"/>
        <v/>
      </c>
      <c r="C362" s="10" t="str">
        <f t="shared" si="36"/>
        <v>[]</v>
      </c>
      <c r="D362" s="11" t="str">
        <f t="shared" si="37"/>
        <v/>
      </c>
      <c r="E362" s="11" t="str">
        <f t="shared" si="38"/>
        <v/>
      </c>
      <c r="F362" s="12" t="str">
        <f t="shared" si="41"/>
        <v/>
      </c>
      <c r="G362" s="14" t="str">
        <f t="shared" si="39"/>
        <v/>
      </c>
      <c r="H362" s="15" t="str">
        <f t="shared" ca="1" si="40"/>
        <v/>
      </c>
      <c r="I362" s="1"/>
    </row>
    <row r="363" spans="1:9" ht="36" customHeight="1">
      <c r="A363" s="17"/>
      <c r="B363" s="13" t="str">
        <f t="shared" si="35"/>
        <v/>
      </c>
      <c r="C363" s="10" t="str">
        <f t="shared" si="36"/>
        <v>[]</v>
      </c>
      <c r="D363" s="11" t="str">
        <f t="shared" si="37"/>
        <v/>
      </c>
      <c r="E363" s="11" t="str">
        <f t="shared" si="38"/>
        <v/>
      </c>
      <c r="F363" s="12" t="str">
        <f t="shared" si="41"/>
        <v/>
      </c>
      <c r="G363" s="14" t="str">
        <f t="shared" si="39"/>
        <v/>
      </c>
      <c r="H363" s="15" t="str">
        <f t="shared" ca="1" si="40"/>
        <v/>
      </c>
      <c r="I363" s="1"/>
    </row>
    <row r="364" spans="1:9" ht="36" customHeight="1">
      <c r="A364" s="17"/>
      <c r="B364" s="13" t="str">
        <f t="shared" si="35"/>
        <v/>
      </c>
      <c r="C364" s="10" t="str">
        <f t="shared" si="36"/>
        <v>[]</v>
      </c>
      <c r="D364" s="11" t="str">
        <f t="shared" si="37"/>
        <v/>
      </c>
      <c r="E364" s="11" t="str">
        <f t="shared" si="38"/>
        <v/>
      </c>
      <c r="F364" s="12" t="str">
        <f t="shared" si="41"/>
        <v/>
      </c>
      <c r="G364" s="14" t="str">
        <f t="shared" si="39"/>
        <v/>
      </c>
      <c r="H364" s="15" t="str">
        <f t="shared" ca="1" si="40"/>
        <v/>
      </c>
      <c r="I364" s="1"/>
    </row>
    <row r="365" spans="1:9" ht="36" customHeight="1">
      <c r="A365" s="17"/>
      <c r="B365" s="13" t="str">
        <f t="shared" si="35"/>
        <v/>
      </c>
      <c r="C365" s="10" t="str">
        <f t="shared" si="36"/>
        <v>[]</v>
      </c>
      <c r="D365" s="11" t="str">
        <f t="shared" si="37"/>
        <v/>
      </c>
      <c r="E365" s="11" t="str">
        <f t="shared" si="38"/>
        <v/>
      </c>
      <c r="F365" s="12" t="str">
        <f t="shared" si="41"/>
        <v/>
      </c>
      <c r="G365" s="14" t="str">
        <f t="shared" si="39"/>
        <v/>
      </c>
      <c r="H365" s="15" t="str">
        <f t="shared" ca="1" si="40"/>
        <v/>
      </c>
      <c r="I365" s="1"/>
    </row>
    <row r="366" spans="1:9" ht="36" customHeight="1">
      <c r="A366" s="17"/>
      <c r="B366" s="13" t="str">
        <f t="shared" si="35"/>
        <v/>
      </c>
      <c r="C366" s="10" t="str">
        <f t="shared" si="36"/>
        <v>[]</v>
      </c>
      <c r="D366" s="11" t="str">
        <f t="shared" si="37"/>
        <v/>
      </c>
      <c r="E366" s="11" t="str">
        <f t="shared" si="38"/>
        <v/>
      </c>
      <c r="F366" s="12" t="str">
        <f t="shared" si="41"/>
        <v/>
      </c>
      <c r="G366" s="14" t="str">
        <f t="shared" si="39"/>
        <v/>
      </c>
      <c r="H366" s="15" t="str">
        <f t="shared" ca="1" si="40"/>
        <v/>
      </c>
      <c r="I366" s="1"/>
    </row>
    <row r="367" spans="1:9" ht="36" customHeight="1">
      <c r="A367" s="17"/>
      <c r="B367" s="13" t="str">
        <f t="shared" si="35"/>
        <v/>
      </c>
      <c r="C367" s="10" t="str">
        <f t="shared" si="36"/>
        <v>[]</v>
      </c>
      <c r="D367" s="11" t="str">
        <f t="shared" si="37"/>
        <v/>
      </c>
      <c r="E367" s="11" t="str">
        <f t="shared" si="38"/>
        <v/>
      </c>
      <c r="F367" s="12" t="str">
        <f t="shared" si="41"/>
        <v/>
      </c>
      <c r="G367" s="14" t="str">
        <f t="shared" si="39"/>
        <v/>
      </c>
      <c r="H367" s="15" t="str">
        <f t="shared" ca="1" si="40"/>
        <v/>
      </c>
      <c r="I367" s="1"/>
    </row>
    <row r="368" spans="1:9" ht="36" customHeight="1">
      <c r="A368" s="17"/>
      <c r="B368" s="13" t="str">
        <f t="shared" si="35"/>
        <v/>
      </c>
      <c r="C368" s="10" t="str">
        <f t="shared" si="36"/>
        <v>[]</v>
      </c>
      <c r="D368" s="11" t="str">
        <f t="shared" si="37"/>
        <v/>
      </c>
      <c r="E368" s="11" t="str">
        <f t="shared" si="38"/>
        <v/>
      </c>
      <c r="F368" s="12" t="str">
        <f t="shared" si="41"/>
        <v/>
      </c>
      <c r="G368" s="14" t="str">
        <f t="shared" si="39"/>
        <v/>
      </c>
      <c r="H368" s="15" t="str">
        <f t="shared" ca="1" si="40"/>
        <v/>
      </c>
      <c r="I368" s="1"/>
    </row>
    <row r="369" spans="1:9" ht="36" customHeight="1">
      <c r="A369" s="17"/>
      <c r="B369" s="13" t="str">
        <f t="shared" si="35"/>
        <v/>
      </c>
      <c r="C369" s="10" t="str">
        <f t="shared" si="36"/>
        <v>[]</v>
      </c>
      <c r="D369" s="11" t="str">
        <f t="shared" si="37"/>
        <v/>
      </c>
      <c r="E369" s="11" t="str">
        <f t="shared" si="38"/>
        <v/>
      </c>
      <c r="F369" s="12" t="str">
        <f t="shared" si="41"/>
        <v/>
      </c>
      <c r="G369" s="14" t="str">
        <f t="shared" si="39"/>
        <v/>
      </c>
      <c r="H369" s="15" t="str">
        <f t="shared" ca="1" si="40"/>
        <v/>
      </c>
      <c r="I369" s="1"/>
    </row>
    <row r="370" spans="1:9" ht="36" customHeight="1">
      <c r="A370" s="17"/>
      <c r="B370" s="13" t="str">
        <f t="shared" si="35"/>
        <v/>
      </c>
      <c r="C370" s="10" t="str">
        <f t="shared" si="36"/>
        <v>[]</v>
      </c>
      <c r="D370" s="11" t="str">
        <f t="shared" si="37"/>
        <v/>
      </c>
      <c r="E370" s="11" t="str">
        <f t="shared" si="38"/>
        <v/>
      </c>
      <c r="F370" s="12" t="str">
        <f t="shared" si="41"/>
        <v/>
      </c>
      <c r="G370" s="14" t="str">
        <f t="shared" si="39"/>
        <v/>
      </c>
      <c r="H370" s="15" t="str">
        <f t="shared" ca="1" si="40"/>
        <v/>
      </c>
      <c r="I370" s="1"/>
    </row>
    <row r="371" spans="1:9" ht="36" customHeight="1">
      <c r="A371" s="17"/>
      <c r="B371" s="13" t="str">
        <f t="shared" si="35"/>
        <v/>
      </c>
      <c r="C371" s="10" t="str">
        <f t="shared" si="36"/>
        <v>[]</v>
      </c>
      <c r="D371" s="11" t="str">
        <f t="shared" si="37"/>
        <v/>
      </c>
      <c r="E371" s="11" t="str">
        <f t="shared" si="38"/>
        <v/>
      </c>
      <c r="F371" s="12" t="str">
        <f t="shared" si="41"/>
        <v/>
      </c>
      <c r="G371" s="14" t="str">
        <f t="shared" si="39"/>
        <v/>
      </c>
      <c r="H371" s="15" t="str">
        <f t="shared" ca="1" si="40"/>
        <v/>
      </c>
      <c r="I371" s="1"/>
    </row>
    <row r="372" spans="1:9" ht="36" customHeight="1">
      <c r="A372" s="17"/>
      <c r="B372" s="13" t="str">
        <f t="shared" si="35"/>
        <v/>
      </c>
      <c r="C372" s="10" t="str">
        <f t="shared" si="36"/>
        <v>[]</v>
      </c>
      <c r="D372" s="11" t="str">
        <f t="shared" si="37"/>
        <v/>
      </c>
      <c r="E372" s="11" t="str">
        <f t="shared" si="38"/>
        <v/>
      </c>
      <c r="F372" s="12" t="str">
        <f t="shared" si="41"/>
        <v/>
      </c>
      <c r="G372" s="14" t="str">
        <f t="shared" si="39"/>
        <v/>
      </c>
      <c r="H372" s="15" t="str">
        <f t="shared" ca="1" si="40"/>
        <v/>
      </c>
      <c r="I372" s="1"/>
    </row>
    <row r="373" spans="1:9" ht="36" customHeight="1">
      <c r="A373" s="17"/>
      <c r="B373" s="13" t="str">
        <f t="shared" si="35"/>
        <v/>
      </c>
      <c r="C373" s="10" t="str">
        <f t="shared" si="36"/>
        <v>[]</v>
      </c>
      <c r="D373" s="11" t="str">
        <f t="shared" si="37"/>
        <v/>
      </c>
      <c r="E373" s="11" t="str">
        <f t="shared" si="38"/>
        <v/>
      </c>
      <c r="F373" s="12" t="str">
        <f t="shared" si="41"/>
        <v/>
      </c>
      <c r="G373" s="14" t="str">
        <f t="shared" si="39"/>
        <v/>
      </c>
      <c r="H373" s="15" t="str">
        <f t="shared" ca="1" si="40"/>
        <v/>
      </c>
      <c r="I373" s="1"/>
    </row>
    <row r="374" spans="1:9" ht="36" customHeight="1">
      <c r="A374" s="17"/>
      <c r="B374" s="13" t="str">
        <f t="shared" si="35"/>
        <v/>
      </c>
      <c r="C374" s="10" t="str">
        <f t="shared" si="36"/>
        <v>[]</v>
      </c>
      <c r="D374" s="11" t="str">
        <f t="shared" si="37"/>
        <v/>
      </c>
      <c r="E374" s="11" t="str">
        <f t="shared" si="38"/>
        <v/>
      </c>
      <c r="F374" s="12" t="str">
        <f t="shared" si="41"/>
        <v/>
      </c>
      <c r="G374" s="14" t="str">
        <f t="shared" si="39"/>
        <v/>
      </c>
      <c r="H374" s="15" t="str">
        <f t="shared" ca="1" si="40"/>
        <v/>
      </c>
      <c r="I374" s="1"/>
    </row>
    <row r="375" spans="1:9" ht="36" customHeight="1">
      <c r="A375" s="17"/>
      <c r="B375" s="13" t="str">
        <f t="shared" si="35"/>
        <v/>
      </c>
      <c r="C375" s="10" t="str">
        <f t="shared" si="36"/>
        <v>[]</v>
      </c>
      <c r="D375" s="11" t="str">
        <f t="shared" si="37"/>
        <v/>
      </c>
      <c r="E375" s="11" t="str">
        <f t="shared" si="38"/>
        <v/>
      </c>
      <c r="F375" s="12" t="str">
        <f t="shared" si="41"/>
        <v/>
      </c>
      <c r="G375" s="14" t="str">
        <f t="shared" si="39"/>
        <v/>
      </c>
      <c r="H375" s="15" t="str">
        <f t="shared" ca="1" si="40"/>
        <v/>
      </c>
      <c r="I375" s="1"/>
    </row>
    <row r="376" spans="1:9" ht="36" customHeight="1">
      <c r="A376" s="17"/>
      <c r="B376" s="13" t="str">
        <f t="shared" si="35"/>
        <v/>
      </c>
      <c r="C376" s="10" t="str">
        <f t="shared" si="36"/>
        <v>[]</v>
      </c>
      <c r="D376" s="11" t="str">
        <f t="shared" si="37"/>
        <v/>
      </c>
      <c r="E376" s="11" t="str">
        <f t="shared" si="38"/>
        <v/>
      </c>
      <c r="F376" s="12" t="str">
        <f t="shared" si="41"/>
        <v/>
      </c>
      <c r="G376" s="14" t="str">
        <f t="shared" si="39"/>
        <v/>
      </c>
      <c r="H376" s="15" t="str">
        <f t="shared" ca="1" si="40"/>
        <v/>
      </c>
      <c r="I376" s="1"/>
    </row>
    <row r="377" spans="1:9" ht="36" customHeight="1">
      <c r="A377" s="17"/>
      <c r="B377" s="13" t="str">
        <f t="shared" si="35"/>
        <v/>
      </c>
      <c r="C377" s="10" t="str">
        <f t="shared" si="36"/>
        <v>[]</v>
      </c>
      <c r="D377" s="11" t="str">
        <f t="shared" si="37"/>
        <v/>
      </c>
      <c r="E377" s="11" t="str">
        <f t="shared" si="38"/>
        <v/>
      </c>
      <c r="F377" s="12" t="str">
        <f t="shared" si="41"/>
        <v/>
      </c>
      <c r="G377" s="14" t="str">
        <f t="shared" si="39"/>
        <v/>
      </c>
      <c r="H377" s="15" t="str">
        <f t="shared" ca="1" si="40"/>
        <v/>
      </c>
      <c r="I377" s="1"/>
    </row>
    <row r="378" spans="1:9" ht="36" customHeight="1">
      <c r="A378" s="17"/>
      <c r="B378" s="13" t="str">
        <f t="shared" si="35"/>
        <v/>
      </c>
      <c r="C378" s="10" t="str">
        <f t="shared" si="36"/>
        <v>[]</v>
      </c>
      <c r="D378" s="11" t="str">
        <f t="shared" si="37"/>
        <v/>
      </c>
      <c r="E378" s="11" t="str">
        <f t="shared" si="38"/>
        <v/>
      </c>
      <c r="F378" s="12" t="str">
        <f t="shared" si="41"/>
        <v/>
      </c>
      <c r="G378" s="14" t="str">
        <f t="shared" si="39"/>
        <v/>
      </c>
      <c r="H378" s="15" t="str">
        <f t="shared" ca="1" si="40"/>
        <v/>
      </c>
      <c r="I378" s="1"/>
    </row>
    <row r="379" spans="1:9" ht="36" customHeight="1">
      <c r="A379" s="17"/>
      <c r="B379" s="13" t="str">
        <f t="shared" si="35"/>
        <v/>
      </c>
      <c r="C379" s="10" t="str">
        <f t="shared" si="36"/>
        <v>[]</v>
      </c>
      <c r="D379" s="11" t="str">
        <f t="shared" si="37"/>
        <v/>
      </c>
      <c r="E379" s="11" t="str">
        <f t="shared" si="38"/>
        <v/>
      </c>
      <c r="F379" s="12" t="str">
        <f t="shared" si="41"/>
        <v/>
      </c>
      <c r="G379" s="14" t="str">
        <f t="shared" si="39"/>
        <v/>
      </c>
      <c r="H379" s="15" t="str">
        <f t="shared" ca="1" si="40"/>
        <v/>
      </c>
      <c r="I379" s="1"/>
    </row>
    <row r="380" spans="1:9" ht="36" customHeight="1">
      <c r="A380" s="17"/>
      <c r="B380" s="13" t="str">
        <f t="shared" si="35"/>
        <v/>
      </c>
      <c r="C380" s="10" t="str">
        <f t="shared" si="36"/>
        <v>[]</v>
      </c>
      <c r="D380" s="11" t="str">
        <f t="shared" si="37"/>
        <v/>
      </c>
      <c r="E380" s="11" t="str">
        <f t="shared" si="38"/>
        <v/>
      </c>
      <c r="F380" s="12" t="str">
        <f t="shared" si="41"/>
        <v/>
      </c>
      <c r="G380" s="14" t="str">
        <f t="shared" si="39"/>
        <v/>
      </c>
      <c r="H380" s="15" t="str">
        <f t="shared" ca="1" si="40"/>
        <v/>
      </c>
      <c r="I380" s="1"/>
    </row>
    <row r="381" spans="1:9" ht="36" customHeight="1">
      <c r="A381" s="17"/>
      <c r="B381" s="13" t="str">
        <f t="shared" si="35"/>
        <v/>
      </c>
      <c r="C381" s="10" t="str">
        <f t="shared" si="36"/>
        <v>[]</v>
      </c>
      <c r="D381" s="11" t="str">
        <f t="shared" si="37"/>
        <v/>
      </c>
      <c r="E381" s="11" t="str">
        <f t="shared" si="38"/>
        <v/>
      </c>
      <c r="F381" s="12" t="str">
        <f t="shared" si="41"/>
        <v/>
      </c>
      <c r="G381" s="14" t="str">
        <f t="shared" si="39"/>
        <v/>
      </c>
      <c r="H381" s="15" t="str">
        <f t="shared" ca="1" si="40"/>
        <v/>
      </c>
      <c r="I381" s="1"/>
    </row>
    <row r="382" spans="1:9" ht="36" customHeight="1">
      <c r="A382" s="17"/>
      <c r="B382" s="13" t="str">
        <f t="shared" si="35"/>
        <v/>
      </c>
      <c r="C382" s="10" t="str">
        <f t="shared" si="36"/>
        <v>[]</v>
      </c>
      <c r="D382" s="11" t="str">
        <f t="shared" si="37"/>
        <v/>
      </c>
      <c r="E382" s="11" t="str">
        <f t="shared" si="38"/>
        <v/>
      </c>
      <c r="F382" s="12" t="str">
        <f t="shared" si="41"/>
        <v/>
      </c>
      <c r="G382" s="14" t="str">
        <f t="shared" si="39"/>
        <v/>
      </c>
      <c r="H382" s="15" t="str">
        <f t="shared" ca="1" si="40"/>
        <v/>
      </c>
      <c r="I382" s="1"/>
    </row>
    <row r="383" spans="1:9" ht="36" customHeight="1">
      <c r="A383" s="17"/>
      <c r="B383" s="13" t="str">
        <f t="shared" si="35"/>
        <v/>
      </c>
      <c r="C383" s="10" t="str">
        <f t="shared" si="36"/>
        <v>[]</v>
      </c>
      <c r="D383" s="11" t="str">
        <f t="shared" si="37"/>
        <v/>
      </c>
      <c r="E383" s="11" t="str">
        <f t="shared" si="38"/>
        <v/>
      </c>
      <c r="F383" s="12" t="str">
        <f t="shared" si="41"/>
        <v/>
      </c>
      <c r="G383" s="14" t="str">
        <f t="shared" si="39"/>
        <v/>
      </c>
      <c r="H383" s="15" t="str">
        <f t="shared" ca="1" si="40"/>
        <v/>
      </c>
      <c r="I383" s="1"/>
    </row>
    <row r="384" spans="1:9" ht="36" customHeight="1">
      <c r="A384" s="17"/>
      <c r="B384" s="13" t="str">
        <f t="shared" si="35"/>
        <v/>
      </c>
      <c r="C384" s="10" t="str">
        <f t="shared" si="36"/>
        <v>[]</v>
      </c>
      <c r="D384" s="11" t="str">
        <f t="shared" si="37"/>
        <v/>
      </c>
      <c r="E384" s="11" t="str">
        <f t="shared" si="38"/>
        <v/>
      </c>
      <c r="F384" s="12" t="str">
        <f t="shared" si="41"/>
        <v/>
      </c>
      <c r="G384" s="14" t="str">
        <f t="shared" si="39"/>
        <v/>
      </c>
      <c r="H384" s="15" t="str">
        <f t="shared" ca="1" si="40"/>
        <v/>
      </c>
      <c r="I384" s="1"/>
    </row>
    <row r="385" spans="1:9" ht="36" customHeight="1">
      <c r="A385" s="17"/>
      <c r="B385" s="13" t="str">
        <f t="shared" si="35"/>
        <v/>
      </c>
      <c r="C385" s="10" t="str">
        <f t="shared" si="36"/>
        <v>[]</v>
      </c>
      <c r="D385" s="11" t="str">
        <f t="shared" si="37"/>
        <v/>
      </c>
      <c r="E385" s="11" t="str">
        <f t="shared" si="38"/>
        <v/>
      </c>
      <c r="F385" s="12" t="str">
        <f t="shared" si="41"/>
        <v/>
      </c>
      <c r="G385" s="14" t="str">
        <f t="shared" si="39"/>
        <v/>
      </c>
      <c r="H385" s="15" t="str">
        <f t="shared" ca="1" si="40"/>
        <v/>
      </c>
      <c r="I385" s="1"/>
    </row>
    <row r="386" spans="1:9" ht="36" customHeight="1">
      <c r="A386" s="17"/>
      <c r="B386" s="13" t="str">
        <f t="shared" ref="B386:B449" si="42">IFERROR("@" &amp; MID(A386, SEARCH("{", A386) + 1, SEARCH(",", A386) - SEARCH("{", A386) - 1), "")</f>
        <v/>
      </c>
      <c r="C386" s="10" t="str">
        <f t="shared" ref="C386:C449" si="43">"[" &amp; B386 &amp; "]"</f>
        <v>[]</v>
      </c>
      <c r="D386" s="11" t="str">
        <f t="shared" ref="D386:D449" si="44">IFERROR(MID(A386,SEARCH("year = {",A386)+8,4), "")</f>
        <v/>
      </c>
      <c r="E386" s="11" t="str">
        <f t="shared" ref="E386:E449" si="45">IFERROR(MID(A386, SEARCH("author = {", A386) + 10, SEARCH("}", A386, SEARCH("author = {", A386)) - SEARCH("author = {", A386) - 10), "")</f>
        <v/>
      </c>
      <c r="F386" s="12" t="str">
        <f t="shared" si="41"/>
        <v/>
      </c>
      <c r="G386" s="14" t="str">
        <f t="shared" ref="G386:G449" si="46">IFERROR("https://doi.org/" &amp; MID(A386, SEARCH("doi = {", A386) + 7, FIND("}", A386, SEARCH("doi = {", A386)) - SEARCH("doi = {", A386) - 7),"")</f>
        <v/>
      </c>
      <c r="H386" s="15" t="str">
        <f t="shared" ref="H386:H449" ca="1" si="47">IF(A386&lt;&gt;"",IF(H386&lt;&gt;"",H386,NOW()),"")</f>
        <v/>
      </c>
      <c r="I386" s="1"/>
    </row>
    <row r="387" spans="1:9" ht="36" customHeight="1">
      <c r="A387" s="17"/>
      <c r="B387" s="13" t="str">
        <f t="shared" si="42"/>
        <v/>
      </c>
      <c r="C387" s="10" t="str">
        <f t="shared" si="43"/>
        <v>[]</v>
      </c>
      <c r="D387" s="11" t="str">
        <f t="shared" si="44"/>
        <v/>
      </c>
      <c r="E387" s="11" t="str">
        <f t="shared" si="45"/>
        <v/>
      </c>
      <c r="F387" s="12" t="str">
        <f t="shared" si="41"/>
        <v/>
      </c>
      <c r="G387" s="14" t="str">
        <f t="shared" si="46"/>
        <v/>
      </c>
      <c r="H387" s="15" t="str">
        <f t="shared" ca="1" si="47"/>
        <v/>
      </c>
      <c r="I387" s="1"/>
    </row>
    <row r="388" spans="1:9" ht="36" customHeight="1">
      <c r="A388" s="17"/>
      <c r="B388" s="13" t="str">
        <f t="shared" si="42"/>
        <v/>
      </c>
      <c r="C388" s="10" t="str">
        <f t="shared" si="43"/>
        <v>[]</v>
      </c>
      <c r="D388" s="11" t="str">
        <f t="shared" si="44"/>
        <v/>
      </c>
      <c r="E388" s="11" t="str">
        <f t="shared" si="45"/>
        <v/>
      </c>
      <c r="F388" s="12" t="str">
        <f t="shared" si="41"/>
        <v/>
      </c>
      <c r="G388" s="14" t="str">
        <f t="shared" si="46"/>
        <v/>
      </c>
      <c r="H388" s="15" t="str">
        <f t="shared" ca="1" si="47"/>
        <v/>
      </c>
      <c r="I388" s="1"/>
    </row>
    <row r="389" spans="1:9" ht="36" customHeight="1">
      <c r="A389" s="17"/>
      <c r="B389" s="13" t="str">
        <f t="shared" si="42"/>
        <v/>
      </c>
      <c r="C389" s="10" t="str">
        <f t="shared" si="43"/>
        <v>[]</v>
      </c>
      <c r="D389" s="11" t="str">
        <f t="shared" si="44"/>
        <v/>
      </c>
      <c r="E389" s="11" t="str">
        <f t="shared" si="45"/>
        <v/>
      </c>
      <c r="F389" s="12" t="str">
        <f t="shared" si="41"/>
        <v/>
      </c>
      <c r="G389" s="14" t="str">
        <f t="shared" si="46"/>
        <v/>
      </c>
      <c r="H389" s="15" t="str">
        <f t="shared" ca="1" si="47"/>
        <v/>
      </c>
      <c r="I389" s="1"/>
    </row>
    <row r="390" spans="1:9" ht="36" customHeight="1">
      <c r="A390" s="17"/>
      <c r="B390" s="13" t="str">
        <f t="shared" si="42"/>
        <v/>
      </c>
      <c r="C390" s="10" t="str">
        <f t="shared" si="43"/>
        <v>[]</v>
      </c>
      <c r="D390" s="11" t="str">
        <f t="shared" si="44"/>
        <v/>
      </c>
      <c r="E390" s="11" t="str">
        <f t="shared" si="45"/>
        <v/>
      </c>
      <c r="F390" s="12" t="str">
        <f t="shared" si="41"/>
        <v/>
      </c>
      <c r="G390" s="14" t="str">
        <f t="shared" si="46"/>
        <v/>
      </c>
      <c r="H390" s="15" t="str">
        <f t="shared" ca="1" si="47"/>
        <v/>
      </c>
      <c r="I390" s="1"/>
    </row>
    <row r="391" spans="1:9" ht="36" customHeight="1">
      <c r="A391" s="17"/>
      <c r="B391" s="13" t="str">
        <f t="shared" si="42"/>
        <v/>
      </c>
      <c r="C391" s="10" t="str">
        <f t="shared" si="43"/>
        <v>[]</v>
      </c>
      <c r="D391" s="11" t="str">
        <f t="shared" si="44"/>
        <v/>
      </c>
      <c r="E391" s="11" t="str">
        <f t="shared" si="45"/>
        <v/>
      </c>
      <c r="F391" s="12" t="str">
        <f t="shared" si="41"/>
        <v/>
      </c>
      <c r="G391" s="14" t="str">
        <f t="shared" si="46"/>
        <v/>
      </c>
      <c r="H391" s="15" t="str">
        <f t="shared" ca="1" si="47"/>
        <v/>
      </c>
      <c r="I391" s="1"/>
    </row>
    <row r="392" spans="1:9" ht="36" customHeight="1">
      <c r="A392" s="17"/>
      <c r="B392" s="13" t="str">
        <f t="shared" si="42"/>
        <v/>
      </c>
      <c r="C392" s="10" t="str">
        <f t="shared" si="43"/>
        <v>[]</v>
      </c>
      <c r="D392" s="11" t="str">
        <f t="shared" si="44"/>
        <v/>
      </c>
      <c r="E392" s="11" t="str">
        <f t="shared" si="45"/>
        <v/>
      </c>
      <c r="F392" s="12" t="str">
        <f t="shared" si="41"/>
        <v/>
      </c>
      <c r="G392" s="14" t="str">
        <f t="shared" si="46"/>
        <v/>
      </c>
      <c r="H392" s="15" t="str">
        <f t="shared" ca="1" si="47"/>
        <v/>
      </c>
      <c r="I392" s="1"/>
    </row>
    <row r="393" spans="1:9" ht="36" customHeight="1">
      <c r="A393" s="17"/>
      <c r="B393" s="13" t="str">
        <f t="shared" si="42"/>
        <v/>
      </c>
      <c r="C393" s="10" t="str">
        <f t="shared" si="43"/>
        <v>[]</v>
      </c>
      <c r="D393" s="11" t="str">
        <f t="shared" si="44"/>
        <v/>
      </c>
      <c r="E393" s="11" t="str">
        <f t="shared" si="45"/>
        <v/>
      </c>
      <c r="F393" s="12" t="str">
        <f t="shared" si="41"/>
        <v/>
      </c>
      <c r="G393" s="14" t="str">
        <f t="shared" si="46"/>
        <v/>
      </c>
      <c r="H393" s="15" t="str">
        <f t="shared" ca="1" si="47"/>
        <v/>
      </c>
      <c r="I393" s="1"/>
    </row>
    <row r="394" spans="1:9" ht="36" customHeight="1">
      <c r="A394" s="17"/>
      <c r="B394" s="13" t="str">
        <f t="shared" si="42"/>
        <v/>
      </c>
      <c r="C394" s="10" t="str">
        <f t="shared" si="43"/>
        <v>[]</v>
      </c>
      <c r="D394" s="11" t="str">
        <f t="shared" si="44"/>
        <v/>
      </c>
      <c r="E394" s="11" t="str">
        <f t="shared" si="45"/>
        <v/>
      </c>
      <c r="F394" s="12" t="str">
        <f t="shared" si="41"/>
        <v/>
      </c>
      <c r="G394" s="14" t="str">
        <f t="shared" si="46"/>
        <v/>
      </c>
      <c r="H394" s="15" t="str">
        <f t="shared" ca="1" si="47"/>
        <v/>
      </c>
      <c r="I394" s="1"/>
    </row>
    <row r="395" spans="1:9" ht="36" customHeight="1">
      <c r="A395" s="17"/>
      <c r="B395" s="13" t="str">
        <f t="shared" si="42"/>
        <v/>
      </c>
      <c r="C395" s="10" t="str">
        <f t="shared" si="43"/>
        <v>[]</v>
      </c>
      <c r="D395" s="11" t="str">
        <f t="shared" si="44"/>
        <v/>
      </c>
      <c r="E395" s="11" t="str">
        <f t="shared" si="45"/>
        <v/>
      </c>
      <c r="F395" s="12" t="str">
        <f t="shared" si="41"/>
        <v/>
      </c>
      <c r="G395" s="14" t="str">
        <f t="shared" si="46"/>
        <v/>
      </c>
      <c r="H395" s="15" t="str">
        <f t="shared" ca="1" si="47"/>
        <v/>
      </c>
      <c r="I395" s="1"/>
    </row>
    <row r="396" spans="1:9" ht="36" customHeight="1">
      <c r="A396" s="17"/>
      <c r="B396" s="13" t="str">
        <f t="shared" si="42"/>
        <v/>
      </c>
      <c r="C396" s="10" t="str">
        <f t="shared" si="43"/>
        <v>[]</v>
      </c>
      <c r="D396" s="11" t="str">
        <f t="shared" si="44"/>
        <v/>
      </c>
      <c r="E396" s="11" t="str">
        <f t="shared" si="45"/>
        <v/>
      </c>
      <c r="F396" s="12" t="str">
        <f t="shared" si="41"/>
        <v/>
      </c>
      <c r="G396" s="14" t="str">
        <f t="shared" si="46"/>
        <v/>
      </c>
      <c r="H396" s="15" t="str">
        <f t="shared" ca="1" si="47"/>
        <v/>
      </c>
      <c r="I396" s="1"/>
    </row>
    <row r="397" spans="1:9" ht="36" customHeight="1">
      <c r="A397" s="17"/>
      <c r="B397" s="13" t="str">
        <f t="shared" si="42"/>
        <v/>
      </c>
      <c r="C397" s="10" t="str">
        <f t="shared" si="43"/>
        <v>[]</v>
      </c>
      <c r="D397" s="11" t="str">
        <f t="shared" si="44"/>
        <v/>
      </c>
      <c r="E397" s="11" t="str">
        <f t="shared" si="45"/>
        <v/>
      </c>
      <c r="F397" s="12" t="str">
        <f t="shared" si="41"/>
        <v/>
      </c>
      <c r="G397" s="14" t="str">
        <f t="shared" si="46"/>
        <v/>
      </c>
      <c r="H397" s="15" t="str">
        <f t="shared" ca="1" si="47"/>
        <v/>
      </c>
      <c r="I397" s="1"/>
    </row>
    <row r="398" spans="1:9" ht="36" customHeight="1">
      <c r="A398" s="17"/>
      <c r="B398" s="13" t="str">
        <f t="shared" si="42"/>
        <v/>
      </c>
      <c r="C398" s="10" t="str">
        <f t="shared" si="43"/>
        <v>[]</v>
      </c>
      <c r="D398" s="11" t="str">
        <f t="shared" si="44"/>
        <v/>
      </c>
      <c r="E398" s="11" t="str">
        <f t="shared" si="45"/>
        <v/>
      </c>
      <c r="F398" s="12" t="str">
        <f t="shared" si="41"/>
        <v/>
      </c>
      <c r="G398" s="14" t="str">
        <f t="shared" si="46"/>
        <v/>
      </c>
      <c r="H398" s="15" t="str">
        <f t="shared" ca="1" si="47"/>
        <v/>
      </c>
      <c r="I398" s="1"/>
    </row>
    <row r="399" spans="1:9" ht="36" customHeight="1">
      <c r="A399" s="17"/>
      <c r="B399" s="13" t="str">
        <f t="shared" si="42"/>
        <v/>
      </c>
      <c r="C399" s="10" t="str">
        <f t="shared" si="43"/>
        <v>[]</v>
      </c>
      <c r="D399" s="11" t="str">
        <f t="shared" si="44"/>
        <v/>
      </c>
      <c r="E399" s="11" t="str">
        <f t="shared" si="45"/>
        <v/>
      </c>
      <c r="F399" s="12" t="str">
        <f t="shared" si="41"/>
        <v/>
      </c>
      <c r="G399" s="14" t="str">
        <f t="shared" si="46"/>
        <v/>
      </c>
      <c r="H399" s="15" t="str">
        <f t="shared" ca="1" si="47"/>
        <v/>
      </c>
      <c r="I399" s="1"/>
    </row>
    <row r="400" spans="1:9" ht="36" customHeight="1">
      <c r="A400" s="17"/>
      <c r="B400" s="13" t="str">
        <f t="shared" si="42"/>
        <v/>
      </c>
      <c r="C400" s="10" t="str">
        <f t="shared" si="43"/>
        <v>[]</v>
      </c>
      <c r="D400" s="11" t="str">
        <f t="shared" si="44"/>
        <v/>
      </c>
      <c r="E400" s="11" t="str">
        <f t="shared" si="45"/>
        <v/>
      </c>
      <c r="F400" s="12" t="str">
        <f t="shared" si="41"/>
        <v/>
      </c>
      <c r="G400" s="14" t="str">
        <f t="shared" si="46"/>
        <v/>
      </c>
      <c r="H400" s="15" t="str">
        <f t="shared" ca="1" si="47"/>
        <v/>
      </c>
      <c r="I400" s="1"/>
    </row>
    <row r="401" spans="1:9" ht="36" customHeight="1">
      <c r="A401" s="17"/>
      <c r="B401" s="13" t="str">
        <f t="shared" si="42"/>
        <v/>
      </c>
      <c r="C401" s="10" t="str">
        <f t="shared" si="43"/>
        <v>[]</v>
      </c>
      <c r="D401" s="11" t="str">
        <f t="shared" si="44"/>
        <v/>
      </c>
      <c r="E401" s="11" t="str">
        <f t="shared" si="45"/>
        <v/>
      </c>
      <c r="F401" s="12" t="str">
        <f t="shared" ref="F401:F464" si="48">IFERROR(IF(ISERROR(FIND("title =",A401)),"",MID(A401,FIND("title =",A401)+9,FIND("},",A401,FIND("title =",A401))-FIND("title =",A401)-9)),"")</f>
        <v/>
      </c>
      <c r="G401" s="14" t="str">
        <f t="shared" si="46"/>
        <v/>
      </c>
      <c r="H401" s="15" t="str">
        <f t="shared" ca="1" si="47"/>
        <v/>
      </c>
      <c r="I401" s="1"/>
    </row>
    <row r="402" spans="1:9" ht="36" customHeight="1">
      <c r="A402" s="17"/>
      <c r="B402" s="13" t="str">
        <f t="shared" si="42"/>
        <v/>
      </c>
      <c r="C402" s="10" t="str">
        <f t="shared" si="43"/>
        <v>[]</v>
      </c>
      <c r="D402" s="11" t="str">
        <f t="shared" si="44"/>
        <v/>
      </c>
      <c r="E402" s="11" t="str">
        <f t="shared" si="45"/>
        <v/>
      </c>
      <c r="F402" s="12" t="str">
        <f t="shared" si="48"/>
        <v/>
      </c>
      <c r="G402" s="14" t="str">
        <f t="shared" si="46"/>
        <v/>
      </c>
      <c r="H402" s="15" t="str">
        <f t="shared" ca="1" si="47"/>
        <v/>
      </c>
      <c r="I402" s="1"/>
    </row>
    <row r="403" spans="1:9" ht="36" customHeight="1">
      <c r="A403" s="17"/>
      <c r="B403" s="13" t="str">
        <f t="shared" si="42"/>
        <v/>
      </c>
      <c r="C403" s="10" t="str">
        <f t="shared" si="43"/>
        <v>[]</v>
      </c>
      <c r="D403" s="11" t="str">
        <f t="shared" si="44"/>
        <v/>
      </c>
      <c r="E403" s="11" t="str">
        <f t="shared" si="45"/>
        <v/>
      </c>
      <c r="F403" s="12" t="str">
        <f t="shared" si="48"/>
        <v/>
      </c>
      <c r="G403" s="14" t="str">
        <f t="shared" si="46"/>
        <v/>
      </c>
      <c r="H403" s="15" t="str">
        <f t="shared" ca="1" si="47"/>
        <v/>
      </c>
      <c r="I403" s="1"/>
    </row>
    <row r="404" spans="1:9" ht="36" customHeight="1">
      <c r="A404" s="17"/>
      <c r="B404" s="13" t="str">
        <f t="shared" si="42"/>
        <v/>
      </c>
      <c r="C404" s="10" t="str">
        <f t="shared" si="43"/>
        <v>[]</v>
      </c>
      <c r="D404" s="11" t="str">
        <f t="shared" si="44"/>
        <v/>
      </c>
      <c r="E404" s="11" t="str">
        <f t="shared" si="45"/>
        <v/>
      </c>
      <c r="F404" s="12" t="str">
        <f t="shared" si="48"/>
        <v/>
      </c>
      <c r="G404" s="14" t="str">
        <f t="shared" si="46"/>
        <v/>
      </c>
      <c r="H404" s="15" t="str">
        <f t="shared" ca="1" si="47"/>
        <v/>
      </c>
      <c r="I404" s="1"/>
    </row>
    <row r="405" spans="1:9" ht="36" customHeight="1">
      <c r="A405" s="17"/>
      <c r="B405" s="13" t="str">
        <f t="shared" si="42"/>
        <v/>
      </c>
      <c r="C405" s="10" t="str">
        <f t="shared" si="43"/>
        <v>[]</v>
      </c>
      <c r="D405" s="11" t="str">
        <f t="shared" si="44"/>
        <v/>
      </c>
      <c r="E405" s="11" t="str">
        <f t="shared" si="45"/>
        <v/>
      </c>
      <c r="F405" s="12" t="str">
        <f t="shared" si="48"/>
        <v/>
      </c>
      <c r="G405" s="14" t="str">
        <f t="shared" si="46"/>
        <v/>
      </c>
      <c r="H405" s="15" t="str">
        <f t="shared" ca="1" si="47"/>
        <v/>
      </c>
      <c r="I405" s="1"/>
    </row>
    <row r="406" spans="1:9" ht="36" customHeight="1">
      <c r="A406" s="17"/>
      <c r="B406" s="13" t="str">
        <f t="shared" si="42"/>
        <v/>
      </c>
      <c r="C406" s="10" t="str">
        <f t="shared" si="43"/>
        <v>[]</v>
      </c>
      <c r="D406" s="11" t="str">
        <f t="shared" si="44"/>
        <v/>
      </c>
      <c r="E406" s="11" t="str">
        <f t="shared" si="45"/>
        <v/>
      </c>
      <c r="F406" s="12" t="str">
        <f t="shared" si="48"/>
        <v/>
      </c>
      <c r="G406" s="14" t="str">
        <f t="shared" si="46"/>
        <v/>
      </c>
      <c r="H406" s="15" t="str">
        <f t="shared" ca="1" si="47"/>
        <v/>
      </c>
      <c r="I406" s="1"/>
    </row>
    <row r="407" spans="1:9" ht="36" customHeight="1">
      <c r="A407" s="17"/>
      <c r="B407" s="13" t="str">
        <f t="shared" si="42"/>
        <v/>
      </c>
      <c r="C407" s="10" t="str">
        <f t="shared" si="43"/>
        <v>[]</v>
      </c>
      <c r="D407" s="11" t="str">
        <f t="shared" si="44"/>
        <v/>
      </c>
      <c r="E407" s="11" t="str">
        <f t="shared" si="45"/>
        <v/>
      </c>
      <c r="F407" s="12" t="str">
        <f t="shared" si="48"/>
        <v/>
      </c>
      <c r="G407" s="14" t="str">
        <f t="shared" si="46"/>
        <v/>
      </c>
      <c r="H407" s="15" t="str">
        <f t="shared" ca="1" si="47"/>
        <v/>
      </c>
      <c r="I407" s="1"/>
    </row>
    <row r="408" spans="1:9" ht="36" customHeight="1">
      <c r="A408" s="17"/>
      <c r="B408" s="13" t="str">
        <f t="shared" si="42"/>
        <v/>
      </c>
      <c r="C408" s="10" t="str">
        <f t="shared" si="43"/>
        <v>[]</v>
      </c>
      <c r="D408" s="11" t="str">
        <f t="shared" si="44"/>
        <v/>
      </c>
      <c r="E408" s="11" t="str">
        <f t="shared" si="45"/>
        <v/>
      </c>
      <c r="F408" s="12" t="str">
        <f t="shared" si="48"/>
        <v/>
      </c>
      <c r="G408" s="14" t="str">
        <f t="shared" si="46"/>
        <v/>
      </c>
      <c r="H408" s="15" t="str">
        <f t="shared" ca="1" si="47"/>
        <v/>
      </c>
      <c r="I408" s="1"/>
    </row>
    <row r="409" spans="1:9" ht="36" customHeight="1">
      <c r="A409" s="17"/>
      <c r="B409" s="13" t="str">
        <f t="shared" si="42"/>
        <v/>
      </c>
      <c r="C409" s="10" t="str">
        <f t="shared" si="43"/>
        <v>[]</v>
      </c>
      <c r="D409" s="11" t="str">
        <f t="shared" si="44"/>
        <v/>
      </c>
      <c r="E409" s="11" t="str">
        <f t="shared" si="45"/>
        <v/>
      </c>
      <c r="F409" s="12" t="str">
        <f t="shared" si="48"/>
        <v/>
      </c>
      <c r="G409" s="14" t="str">
        <f t="shared" si="46"/>
        <v/>
      </c>
      <c r="H409" s="15" t="str">
        <f t="shared" ca="1" si="47"/>
        <v/>
      </c>
      <c r="I409" s="1"/>
    </row>
    <row r="410" spans="1:9" ht="36" customHeight="1">
      <c r="A410" s="17"/>
      <c r="B410" s="13" t="str">
        <f t="shared" si="42"/>
        <v/>
      </c>
      <c r="C410" s="10" t="str">
        <f t="shared" si="43"/>
        <v>[]</v>
      </c>
      <c r="D410" s="11" t="str">
        <f t="shared" si="44"/>
        <v/>
      </c>
      <c r="E410" s="11" t="str">
        <f t="shared" si="45"/>
        <v/>
      </c>
      <c r="F410" s="12" t="str">
        <f t="shared" si="48"/>
        <v/>
      </c>
      <c r="G410" s="14" t="str">
        <f t="shared" si="46"/>
        <v/>
      </c>
      <c r="H410" s="15" t="str">
        <f t="shared" ca="1" si="47"/>
        <v/>
      </c>
      <c r="I410" s="1"/>
    </row>
    <row r="411" spans="1:9" ht="36" customHeight="1">
      <c r="A411" s="17"/>
      <c r="B411" s="13" t="str">
        <f t="shared" si="42"/>
        <v/>
      </c>
      <c r="C411" s="10" t="str">
        <f t="shared" si="43"/>
        <v>[]</v>
      </c>
      <c r="D411" s="11" t="str">
        <f t="shared" si="44"/>
        <v/>
      </c>
      <c r="E411" s="11" t="str">
        <f t="shared" si="45"/>
        <v/>
      </c>
      <c r="F411" s="12" t="str">
        <f t="shared" si="48"/>
        <v/>
      </c>
      <c r="G411" s="14" t="str">
        <f t="shared" si="46"/>
        <v/>
      </c>
      <c r="H411" s="15" t="str">
        <f t="shared" ca="1" si="47"/>
        <v/>
      </c>
      <c r="I411" s="1"/>
    </row>
    <row r="412" spans="1:9" ht="36" customHeight="1">
      <c r="A412" s="17"/>
      <c r="B412" s="13" t="str">
        <f t="shared" si="42"/>
        <v/>
      </c>
      <c r="C412" s="10" t="str">
        <f t="shared" si="43"/>
        <v>[]</v>
      </c>
      <c r="D412" s="11" t="str">
        <f t="shared" si="44"/>
        <v/>
      </c>
      <c r="E412" s="11" t="str">
        <f t="shared" si="45"/>
        <v/>
      </c>
      <c r="F412" s="12" t="str">
        <f t="shared" si="48"/>
        <v/>
      </c>
      <c r="G412" s="14" t="str">
        <f t="shared" si="46"/>
        <v/>
      </c>
      <c r="H412" s="15" t="str">
        <f t="shared" ca="1" si="47"/>
        <v/>
      </c>
      <c r="I412" s="1"/>
    </row>
    <row r="413" spans="1:9" ht="36" customHeight="1">
      <c r="A413" s="17"/>
      <c r="B413" s="13" t="str">
        <f t="shared" si="42"/>
        <v/>
      </c>
      <c r="C413" s="10" t="str">
        <f t="shared" si="43"/>
        <v>[]</v>
      </c>
      <c r="D413" s="11" t="str">
        <f t="shared" si="44"/>
        <v/>
      </c>
      <c r="E413" s="11" t="str">
        <f t="shared" si="45"/>
        <v/>
      </c>
      <c r="F413" s="12" t="str">
        <f t="shared" si="48"/>
        <v/>
      </c>
      <c r="G413" s="14" t="str">
        <f t="shared" si="46"/>
        <v/>
      </c>
      <c r="H413" s="15" t="str">
        <f t="shared" ca="1" si="47"/>
        <v/>
      </c>
      <c r="I413" s="1"/>
    </row>
    <row r="414" spans="1:9" ht="36" customHeight="1">
      <c r="A414" s="17"/>
      <c r="B414" s="13" t="str">
        <f t="shared" si="42"/>
        <v/>
      </c>
      <c r="C414" s="10" t="str">
        <f t="shared" si="43"/>
        <v>[]</v>
      </c>
      <c r="D414" s="11" t="str">
        <f t="shared" si="44"/>
        <v/>
      </c>
      <c r="E414" s="11" t="str">
        <f t="shared" si="45"/>
        <v/>
      </c>
      <c r="F414" s="12" t="str">
        <f t="shared" si="48"/>
        <v/>
      </c>
      <c r="G414" s="14" t="str">
        <f t="shared" si="46"/>
        <v/>
      </c>
      <c r="H414" s="15" t="str">
        <f t="shared" ca="1" si="47"/>
        <v/>
      </c>
      <c r="I414" s="1"/>
    </row>
    <row r="415" spans="1:9" ht="36" customHeight="1">
      <c r="A415" s="17"/>
      <c r="B415" s="13" t="str">
        <f t="shared" si="42"/>
        <v/>
      </c>
      <c r="C415" s="10" t="str">
        <f t="shared" si="43"/>
        <v>[]</v>
      </c>
      <c r="D415" s="11" t="str">
        <f t="shared" si="44"/>
        <v/>
      </c>
      <c r="E415" s="11" t="str">
        <f t="shared" si="45"/>
        <v/>
      </c>
      <c r="F415" s="12" t="str">
        <f t="shared" si="48"/>
        <v/>
      </c>
      <c r="G415" s="14" t="str">
        <f t="shared" si="46"/>
        <v/>
      </c>
      <c r="H415" s="15" t="str">
        <f t="shared" ca="1" si="47"/>
        <v/>
      </c>
      <c r="I415" s="1"/>
    </row>
    <row r="416" spans="1:9" ht="36" customHeight="1">
      <c r="A416" s="17"/>
      <c r="B416" s="13" t="str">
        <f t="shared" si="42"/>
        <v/>
      </c>
      <c r="C416" s="10" t="str">
        <f t="shared" si="43"/>
        <v>[]</v>
      </c>
      <c r="D416" s="11" t="str">
        <f t="shared" si="44"/>
        <v/>
      </c>
      <c r="E416" s="11" t="str">
        <f t="shared" si="45"/>
        <v/>
      </c>
      <c r="F416" s="12" t="str">
        <f t="shared" si="48"/>
        <v/>
      </c>
      <c r="G416" s="14" t="str">
        <f t="shared" si="46"/>
        <v/>
      </c>
      <c r="H416" s="15" t="str">
        <f t="shared" ca="1" si="47"/>
        <v/>
      </c>
      <c r="I416" s="1"/>
    </row>
    <row r="417" spans="1:9" ht="36" customHeight="1">
      <c r="A417" s="17"/>
      <c r="B417" s="13" t="str">
        <f t="shared" si="42"/>
        <v/>
      </c>
      <c r="C417" s="10" t="str">
        <f t="shared" si="43"/>
        <v>[]</v>
      </c>
      <c r="D417" s="11" t="str">
        <f t="shared" si="44"/>
        <v/>
      </c>
      <c r="E417" s="11" t="str">
        <f t="shared" si="45"/>
        <v/>
      </c>
      <c r="F417" s="12" t="str">
        <f t="shared" si="48"/>
        <v/>
      </c>
      <c r="G417" s="14" t="str">
        <f t="shared" si="46"/>
        <v/>
      </c>
      <c r="H417" s="15" t="str">
        <f t="shared" ca="1" si="47"/>
        <v/>
      </c>
      <c r="I417" s="1"/>
    </row>
    <row r="418" spans="1:9" ht="36" customHeight="1">
      <c r="A418" s="17"/>
      <c r="B418" s="13" t="str">
        <f t="shared" si="42"/>
        <v/>
      </c>
      <c r="C418" s="10" t="str">
        <f t="shared" si="43"/>
        <v>[]</v>
      </c>
      <c r="D418" s="11" t="str">
        <f t="shared" si="44"/>
        <v/>
      </c>
      <c r="E418" s="11" t="str">
        <f t="shared" si="45"/>
        <v/>
      </c>
      <c r="F418" s="12" t="str">
        <f t="shared" si="48"/>
        <v/>
      </c>
      <c r="G418" s="14" t="str">
        <f t="shared" si="46"/>
        <v/>
      </c>
      <c r="H418" s="15" t="str">
        <f t="shared" ca="1" si="47"/>
        <v/>
      </c>
      <c r="I418" s="1"/>
    </row>
    <row r="419" spans="1:9" ht="36" customHeight="1">
      <c r="A419" s="17"/>
      <c r="B419" s="13" t="str">
        <f t="shared" si="42"/>
        <v/>
      </c>
      <c r="C419" s="10" t="str">
        <f t="shared" si="43"/>
        <v>[]</v>
      </c>
      <c r="D419" s="11" t="str">
        <f t="shared" si="44"/>
        <v/>
      </c>
      <c r="E419" s="11" t="str">
        <f t="shared" si="45"/>
        <v/>
      </c>
      <c r="F419" s="12" t="str">
        <f t="shared" si="48"/>
        <v/>
      </c>
      <c r="G419" s="14" t="str">
        <f t="shared" si="46"/>
        <v/>
      </c>
      <c r="H419" s="15" t="str">
        <f t="shared" ca="1" si="47"/>
        <v/>
      </c>
      <c r="I419" s="1"/>
    </row>
    <row r="420" spans="1:9" ht="36" customHeight="1">
      <c r="A420" s="17"/>
      <c r="B420" s="13" t="str">
        <f t="shared" si="42"/>
        <v/>
      </c>
      <c r="C420" s="10" t="str">
        <f t="shared" si="43"/>
        <v>[]</v>
      </c>
      <c r="D420" s="11" t="str">
        <f t="shared" si="44"/>
        <v/>
      </c>
      <c r="E420" s="11" t="str">
        <f t="shared" si="45"/>
        <v/>
      </c>
      <c r="F420" s="12" t="str">
        <f t="shared" si="48"/>
        <v/>
      </c>
      <c r="G420" s="14" t="str">
        <f t="shared" si="46"/>
        <v/>
      </c>
      <c r="H420" s="15" t="str">
        <f t="shared" ca="1" si="47"/>
        <v/>
      </c>
      <c r="I420" s="1"/>
    </row>
    <row r="421" spans="1:9" ht="36" customHeight="1">
      <c r="A421" s="17"/>
      <c r="B421" s="13" t="str">
        <f t="shared" si="42"/>
        <v/>
      </c>
      <c r="C421" s="10" t="str">
        <f t="shared" si="43"/>
        <v>[]</v>
      </c>
      <c r="D421" s="11" t="str">
        <f t="shared" si="44"/>
        <v/>
      </c>
      <c r="E421" s="11" t="str">
        <f t="shared" si="45"/>
        <v/>
      </c>
      <c r="F421" s="12" t="str">
        <f t="shared" si="48"/>
        <v/>
      </c>
      <c r="G421" s="14" t="str">
        <f t="shared" si="46"/>
        <v/>
      </c>
      <c r="H421" s="15" t="str">
        <f t="shared" ca="1" si="47"/>
        <v/>
      </c>
      <c r="I421" s="1"/>
    </row>
    <row r="422" spans="1:9" ht="36" customHeight="1">
      <c r="A422" s="17"/>
      <c r="B422" s="13" t="str">
        <f t="shared" si="42"/>
        <v/>
      </c>
      <c r="C422" s="10" t="str">
        <f t="shared" si="43"/>
        <v>[]</v>
      </c>
      <c r="D422" s="11" t="str">
        <f t="shared" si="44"/>
        <v/>
      </c>
      <c r="E422" s="11" t="str">
        <f t="shared" si="45"/>
        <v/>
      </c>
      <c r="F422" s="12" t="str">
        <f t="shared" si="48"/>
        <v/>
      </c>
      <c r="G422" s="14" t="str">
        <f t="shared" si="46"/>
        <v/>
      </c>
      <c r="H422" s="15" t="str">
        <f t="shared" ca="1" si="47"/>
        <v/>
      </c>
      <c r="I422" s="1"/>
    </row>
    <row r="423" spans="1:9" ht="36" customHeight="1">
      <c r="A423" s="17"/>
      <c r="B423" s="13" t="str">
        <f t="shared" si="42"/>
        <v/>
      </c>
      <c r="C423" s="10" t="str">
        <f t="shared" si="43"/>
        <v>[]</v>
      </c>
      <c r="D423" s="11" t="str">
        <f t="shared" si="44"/>
        <v/>
      </c>
      <c r="E423" s="11" t="str">
        <f t="shared" si="45"/>
        <v/>
      </c>
      <c r="F423" s="12" t="str">
        <f t="shared" si="48"/>
        <v/>
      </c>
      <c r="G423" s="14" t="str">
        <f t="shared" si="46"/>
        <v/>
      </c>
      <c r="H423" s="15" t="str">
        <f t="shared" ca="1" si="47"/>
        <v/>
      </c>
      <c r="I423" s="1"/>
    </row>
    <row r="424" spans="1:9" ht="36" customHeight="1">
      <c r="A424" s="17"/>
      <c r="B424" s="13" t="str">
        <f t="shared" si="42"/>
        <v/>
      </c>
      <c r="C424" s="10" t="str">
        <f t="shared" si="43"/>
        <v>[]</v>
      </c>
      <c r="D424" s="11" t="str">
        <f t="shared" si="44"/>
        <v/>
      </c>
      <c r="E424" s="11" t="str">
        <f t="shared" si="45"/>
        <v/>
      </c>
      <c r="F424" s="12" t="str">
        <f t="shared" si="48"/>
        <v/>
      </c>
      <c r="G424" s="14" t="str">
        <f t="shared" si="46"/>
        <v/>
      </c>
      <c r="H424" s="15" t="str">
        <f t="shared" ca="1" si="47"/>
        <v/>
      </c>
      <c r="I424" s="1"/>
    </row>
    <row r="425" spans="1:9" ht="36" customHeight="1">
      <c r="A425" s="17"/>
      <c r="B425" s="13" t="str">
        <f t="shared" si="42"/>
        <v/>
      </c>
      <c r="C425" s="10" t="str">
        <f t="shared" si="43"/>
        <v>[]</v>
      </c>
      <c r="D425" s="11" t="str">
        <f t="shared" si="44"/>
        <v/>
      </c>
      <c r="E425" s="11" t="str">
        <f t="shared" si="45"/>
        <v/>
      </c>
      <c r="F425" s="12" t="str">
        <f t="shared" si="48"/>
        <v/>
      </c>
      <c r="G425" s="14" t="str">
        <f t="shared" si="46"/>
        <v/>
      </c>
      <c r="H425" s="15" t="str">
        <f t="shared" ca="1" si="47"/>
        <v/>
      </c>
      <c r="I425" s="1"/>
    </row>
    <row r="426" spans="1:9" ht="36" customHeight="1">
      <c r="A426" s="17"/>
      <c r="B426" s="13" t="str">
        <f t="shared" si="42"/>
        <v/>
      </c>
      <c r="C426" s="10" t="str">
        <f t="shared" si="43"/>
        <v>[]</v>
      </c>
      <c r="D426" s="11" t="str">
        <f t="shared" si="44"/>
        <v/>
      </c>
      <c r="E426" s="11" t="str">
        <f t="shared" si="45"/>
        <v/>
      </c>
      <c r="F426" s="12" t="str">
        <f t="shared" si="48"/>
        <v/>
      </c>
      <c r="G426" s="14" t="str">
        <f t="shared" si="46"/>
        <v/>
      </c>
      <c r="H426" s="15" t="str">
        <f t="shared" ca="1" si="47"/>
        <v/>
      </c>
      <c r="I426" s="1"/>
    </row>
    <row r="427" spans="1:9" ht="36" customHeight="1">
      <c r="A427" s="17"/>
      <c r="B427" s="13" t="str">
        <f t="shared" si="42"/>
        <v/>
      </c>
      <c r="C427" s="10" t="str">
        <f t="shared" si="43"/>
        <v>[]</v>
      </c>
      <c r="D427" s="11" t="str">
        <f t="shared" si="44"/>
        <v/>
      </c>
      <c r="E427" s="11" t="str">
        <f t="shared" si="45"/>
        <v/>
      </c>
      <c r="F427" s="12" t="str">
        <f t="shared" si="48"/>
        <v/>
      </c>
      <c r="G427" s="14" t="str">
        <f t="shared" si="46"/>
        <v/>
      </c>
      <c r="H427" s="15" t="str">
        <f t="shared" ca="1" si="47"/>
        <v/>
      </c>
      <c r="I427" s="1"/>
    </row>
    <row r="428" spans="1:9" ht="36" customHeight="1">
      <c r="A428" s="17"/>
      <c r="B428" s="13" t="str">
        <f t="shared" si="42"/>
        <v/>
      </c>
      <c r="C428" s="10" t="str">
        <f t="shared" si="43"/>
        <v>[]</v>
      </c>
      <c r="D428" s="11" t="str">
        <f t="shared" si="44"/>
        <v/>
      </c>
      <c r="E428" s="11" t="str">
        <f t="shared" si="45"/>
        <v/>
      </c>
      <c r="F428" s="12" t="str">
        <f t="shared" si="48"/>
        <v/>
      </c>
      <c r="G428" s="14" t="str">
        <f t="shared" si="46"/>
        <v/>
      </c>
      <c r="H428" s="15" t="str">
        <f t="shared" ca="1" si="47"/>
        <v/>
      </c>
      <c r="I428" s="1"/>
    </row>
    <row r="429" spans="1:9" ht="36" customHeight="1">
      <c r="A429" s="17"/>
      <c r="B429" s="13" t="str">
        <f t="shared" si="42"/>
        <v/>
      </c>
      <c r="C429" s="10" t="str">
        <f t="shared" si="43"/>
        <v>[]</v>
      </c>
      <c r="D429" s="11" t="str">
        <f t="shared" si="44"/>
        <v/>
      </c>
      <c r="E429" s="11" t="str">
        <f t="shared" si="45"/>
        <v/>
      </c>
      <c r="F429" s="12" t="str">
        <f t="shared" si="48"/>
        <v/>
      </c>
      <c r="G429" s="14" t="str">
        <f t="shared" si="46"/>
        <v/>
      </c>
      <c r="H429" s="15" t="str">
        <f t="shared" ca="1" si="47"/>
        <v/>
      </c>
      <c r="I429" s="1"/>
    </row>
    <row r="430" spans="1:9" ht="36" customHeight="1">
      <c r="A430" s="17"/>
      <c r="B430" s="13" t="str">
        <f t="shared" si="42"/>
        <v/>
      </c>
      <c r="C430" s="10" t="str">
        <f t="shared" si="43"/>
        <v>[]</v>
      </c>
      <c r="D430" s="11" t="str">
        <f t="shared" si="44"/>
        <v/>
      </c>
      <c r="E430" s="11" t="str">
        <f t="shared" si="45"/>
        <v/>
      </c>
      <c r="F430" s="12" t="str">
        <f t="shared" si="48"/>
        <v/>
      </c>
      <c r="G430" s="14" t="str">
        <f t="shared" si="46"/>
        <v/>
      </c>
      <c r="H430" s="15" t="str">
        <f t="shared" ca="1" si="47"/>
        <v/>
      </c>
      <c r="I430" s="1"/>
    </row>
    <row r="431" spans="1:9" ht="36" customHeight="1">
      <c r="A431" s="17"/>
      <c r="B431" s="13" t="str">
        <f t="shared" si="42"/>
        <v/>
      </c>
      <c r="C431" s="10" t="str">
        <f t="shared" si="43"/>
        <v>[]</v>
      </c>
      <c r="D431" s="11" t="str">
        <f t="shared" si="44"/>
        <v/>
      </c>
      <c r="E431" s="11" t="str">
        <f t="shared" si="45"/>
        <v/>
      </c>
      <c r="F431" s="12" t="str">
        <f t="shared" si="48"/>
        <v/>
      </c>
      <c r="G431" s="14" t="str">
        <f t="shared" si="46"/>
        <v/>
      </c>
      <c r="H431" s="15" t="str">
        <f t="shared" ca="1" si="47"/>
        <v/>
      </c>
      <c r="I431" s="1"/>
    </row>
    <row r="432" spans="1:9" ht="36" customHeight="1">
      <c r="A432" s="17"/>
      <c r="B432" s="13" t="str">
        <f t="shared" si="42"/>
        <v/>
      </c>
      <c r="C432" s="10" t="str">
        <f t="shared" si="43"/>
        <v>[]</v>
      </c>
      <c r="D432" s="11" t="str">
        <f t="shared" si="44"/>
        <v/>
      </c>
      <c r="E432" s="11" t="str">
        <f t="shared" si="45"/>
        <v/>
      </c>
      <c r="F432" s="12" t="str">
        <f t="shared" si="48"/>
        <v/>
      </c>
      <c r="G432" s="14" t="str">
        <f t="shared" si="46"/>
        <v/>
      </c>
      <c r="H432" s="15" t="str">
        <f t="shared" ca="1" si="47"/>
        <v/>
      </c>
      <c r="I432" s="1"/>
    </row>
    <row r="433" spans="1:9" ht="36" customHeight="1">
      <c r="A433" s="17"/>
      <c r="B433" s="13" t="str">
        <f t="shared" si="42"/>
        <v/>
      </c>
      <c r="C433" s="10" t="str">
        <f t="shared" si="43"/>
        <v>[]</v>
      </c>
      <c r="D433" s="11" t="str">
        <f t="shared" si="44"/>
        <v/>
      </c>
      <c r="E433" s="11" t="str">
        <f t="shared" si="45"/>
        <v/>
      </c>
      <c r="F433" s="12" t="str">
        <f t="shared" si="48"/>
        <v/>
      </c>
      <c r="G433" s="14" t="str">
        <f t="shared" si="46"/>
        <v/>
      </c>
      <c r="H433" s="15" t="str">
        <f t="shared" ca="1" si="47"/>
        <v/>
      </c>
      <c r="I433" s="1"/>
    </row>
    <row r="434" spans="1:9" ht="36" customHeight="1">
      <c r="A434" s="17"/>
      <c r="B434" s="13" t="str">
        <f t="shared" si="42"/>
        <v/>
      </c>
      <c r="C434" s="10" t="str">
        <f t="shared" si="43"/>
        <v>[]</v>
      </c>
      <c r="D434" s="11" t="str">
        <f t="shared" si="44"/>
        <v/>
      </c>
      <c r="E434" s="11" t="str">
        <f t="shared" si="45"/>
        <v/>
      </c>
      <c r="F434" s="12" t="str">
        <f t="shared" si="48"/>
        <v/>
      </c>
      <c r="G434" s="14" t="str">
        <f t="shared" si="46"/>
        <v/>
      </c>
      <c r="H434" s="15" t="str">
        <f t="shared" ca="1" si="47"/>
        <v/>
      </c>
      <c r="I434" s="1"/>
    </row>
    <row r="435" spans="1:9" ht="36" customHeight="1">
      <c r="A435" s="17"/>
      <c r="B435" s="13" t="str">
        <f t="shared" si="42"/>
        <v/>
      </c>
      <c r="C435" s="10" t="str">
        <f t="shared" si="43"/>
        <v>[]</v>
      </c>
      <c r="D435" s="11" t="str">
        <f t="shared" si="44"/>
        <v/>
      </c>
      <c r="E435" s="11" t="str">
        <f t="shared" si="45"/>
        <v/>
      </c>
      <c r="F435" s="12" t="str">
        <f t="shared" si="48"/>
        <v/>
      </c>
      <c r="G435" s="14" t="str">
        <f t="shared" si="46"/>
        <v/>
      </c>
      <c r="H435" s="15" t="str">
        <f t="shared" ca="1" si="47"/>
        <v/>
      </c>
      <c r="I435" s="1"/>
    </row>
    <row r="436" spans="1:9" ht="36" customHeight="1">
      <c r="A436" s="17"/>
      <c r="B436" s="13" t="str">
        <f t="shared" si="42"/>
        <v/>
      </c>
      <c r="C436" s="10" t="str">
        <f t="shared" si="43"/>
        <v>[]</v>
      </c>
      <c r="D436" s="11" t="str">
        <f t="shared" si="44"/>
        <v/>
      </c>
      <c r="E436" s="11" t="str">
        <f t="shared" si="45"/>
        <v/>
      </c>
      <c r="F436" s="12" t="str">
        <f t="shared" si="48"/>
        <v/>
      </c>
      <c r="G436" s="14" t="str">
        <f t="shared" si="46"/>
        <v/>
      </c>
      <c r="H436" s="15" t="str">
        <f t="shared" ca="1" si="47"/>
        <v/>
      </c>
      <c r="I436" s="1"/>
    </row>
    <row r="437" spans="1:9" ht="36" customHeight="1">
      <c r="A437" s="17"/>
      <c r="B437" s="13" t="str">
        <f t="shared" si="42"/>
        <v/>
      </c>
      <c r="C437" s="10" t="str">
        <f t="shared" si="43"/>
        <v>[]</v>
      </c>
      <c r="D437" s="11" t="str">
        <f t="shared" si="44"/>
        <v/>
      </c>
      <c r="E437" s="11" t="str">
        <f t="shared" si="45"/>
        <v/>
      </c>
      <c r="F437" s="12" t="str">
        <f t="shared" si="48"/>
        <v/>
      </c>
      <c r="G437" s="14" t="str">
        <f t="shared" si="46"/>
        <v/>
      </c>
      <c r="H437" s="15" t="str">
        <f t="shared" ca="1" si="47"/>
        <v/>
      </c>
      <c r="I437" s="1"/>
    </row>
    <row r="438" spans="1:9" ht="36" customHeight="1">
      <c r="A438" s="17"/>
      <c r="B438" s="13" t="str">
        <f t="shared" si="42"/>
        <v/>
      </c>
      <c r="C438" s="10" t="str">
        <f t="shared" si="43"/>
        <v>[]</v>
      </c>
      <c r="D438" s="11" t="str">
        <f t="shared" si="44"/>
        <v/>
      </c>
      <c r="E438" s="11" t="str">
        <f t="shared" si="45"/>
        <v/>
      </c>
      <c r="F438" s="12" t="str">
        <f t="shared" si="48"/>
        <v/>
      </c>
      <c r="G438" s="14" t="str">
        <f t="shared" si="46"/>
        <v/>
      </c>
      <c r="H438" s="15" t="str">
        <f t="shared" ca="1" si="47"/>
        <v/>
      </c>
      <c r="I438" s="1"/>
    </row>
    <row r="439" spans="1:9" ht="36" customHeight="1">
      <c r="A439" s="17"/>
      <c r="B439" s="13" t="str">
        <f t="shared" si="42"/>
        <v/>
      </c>
      <c r="C439" s="10" t="str">
        <f t="shared" si="43"/>
        <v>[]</v>
      </c>
      <c r="D439" s="11" t="str">
        <f t="shared" si="44"/>
        <v/>
      </c>
      <c r="E439" s="11" t="str">
        <f t="shared" si="45"/>
        <v/>
      </c>
      <c r="F439" s="12" t="str">
        <f t="shared" si="48"/>
        <v/>
      </c>
      <c r="G439" s="14" t="str">
        <f t="shared" si="46"/>
        <v/>
      </c>
      <c r="H439" s="15" t="str">
        <f t="shared" ca="1" si="47"/>
        <v/>
      </c>
      <c r="I439" s="1"/>
    </row>
    <row r="440" spans="1:9" ht="36" customHeight="1">
      <c r="A440" s="17"/>
      <c r="B440" s="13" t="str">
        <f t="shared" si="42"/>
        <v/>
      </c>
      <c r="C440" s="10" t="str">
        <f t="shared" si="43"/>
        <v>[]</v>
      </c>
      <c r="D440" s="11" t="str">
        <f t="shared" si="44"/>
        <v/>
      </c>
      <c r="E440" s="11" t="str">
        <f t="shared" si="45"/>
        <v/>
      </c>
      <c r="F440" s="12" t="str">
        <f t="shared" si="48"/>
        <v/>
      </c>
      <c r="G440" s="14" t="str">
        <f t="shared" si="46"/>
        <v/>
      </c>
      <c r="H440" s="15" t="str">
        <f t="shared" ca="1" si="47"/>
        <v/>
      </c>
      <c r="I440" s="1"/>
    </row>
    <row r="441" spans="1:9" ht="36" customHeight="1">
      <c r="A441" s="17"/>
      <c r="B441" s="13" t="str">
        <f t="shared" si="42"/>
        <v/>
      </c>
      <c r="C441" s="10" t="str">
        <f t="shared" si="43"/>
        <v>[]</v>
      </c>
      <c r="D441" s="11" t="str">
        <f t="shared" si="44"/>
        <v/>
      </c>
      <c r="E441" s="11" t="str">
        <f t="shared" si="45"/>
        <v/>
      </c>
      <c r="F441" s="12" t="str">
        <f t="shared" si="48"/>
        <v/>
      </c>
      <c r="G441" s="14" t="str">
        <f t="shared" si="46"/>
        <v/>
      </c>
      <c r="H441" s="15" t="str">
        <f t="shared" ca="1" si="47"/>
        <v/>
      </c>
      <c r="I441" s="1"/>
    </row>
    <row r="442" spans="1:9" ht="36" customHeight="1">
      <c r="A442" s="17"/>
      <c r="B442" s="13" t="str">
        <f t="shared" si="42"/>
        <v/>
      </c>
      <c r="C442" s="10" t="str">
        <f t="shared" si="43"/>
        <v>[]</v>
      </c>
      <c r="D442" s="11" t="str">
        <f t="shared" si="44"/>
        <v/>
      </c>
      <c r="E442" s="11" t="str">
        <f t="shared" si="45"/>
        <v/>
      </c>
      <c r="F442" s="12" t="str">
        <f t="shared" si="48"/>
        <v/>
      </c>
      <c r="G442" s="14" t="str">
        <f t="shared" si="46"/>
        <v/>
      </c>
      <c r="H442" s="15" t="str">
        <f t="shared" ca="1" si="47"/>
        <v/>
      </c>
      <c r="I442" s="1"/>
    </row>
    <row r="443" spans="1:9" ht="36" customHeight="1">
      <c r="A443" s="17"/>
      <c r="B443" s="13" t="str">
        <f t="shared" si="42"/>
        <v/>
      </c>
      <c r="C443" s="10" t="str">
        <f t="shared" si="43"/>
        <v>[]</v>
      </c>
      <c r="D443" s="11" t="str">
        <f t="shared" si="44"/>
        <v/>
      </c>
      <c r="E443" s="11" t="str">
        <f t="shared" si="45"/>
        <v/>
      </c>
      <c r="F443" s="12" t="str">
        <f t="shared" si="48"/>
        <v/>
      </c>
      <c r="G443" s="14" t="str">
        <f t="shared" si="46"/>
        <v/>
      </c>
      <c r="H443" s="15" t="str">
        <f t="shared" ca="1" si="47"/>
        <v/>
      </c>
      <c r="I443" s="1"/>
    </row>
    <row r="444" spans="1:9" ht="36" customHeight="1">
      <c r="A444" s="17"/>
      <c r="B444" s="13" t="str">
        <f t="shared" si="42"/>
        <v/>
      </c>
      <c r="C444" s="10" t="str">
        <f t="shared" si="43"/>
        <v>[]</v>
      </c>
      <c r="D444" s="11" t="str">
        <f t="shared" si="44"/>
        <v/>
      </c>
      <c r="E444" s="11" t="str">
        <f t="shared" si="45"/>
        <v/>
      </c>
      <c r="F444" s="12" t="str">
        <f t="shared" si="48"/>
        <v/>
      </c>
      <c r="G444" s="14" t="str">
        <f t="shared" si="46"/>
        <v/>
      </c>
      <c r="H444" s="15" t="str">
        <f t="shared" ca="1" si="47"/>
        <v/>
      </c>
      <c r="I444" s="1"/>
    </row>
    <row r="445" spans="1:9" ht="36" customHeight="1">
      <c r="A445" s="17"/>
      <c r="B445" s="13" t="str">
        <f t="shared" si="42"/>
        <v/>
      </c>
      <c r="C445" s="10" t="str">
        <f t="shared" si="43"/>
        <v>[]</v>
      </c>
      <c r="D445" s="11" t="str">
        <f t="shared" si="44"/>
        <v/>
      </c>
      <c r="E445" s="11" t="str">
        <f t="shared" si="45"/>
        <v/>
      </c>
      <c r="F445" s="12" t="str">
        <f t="shared" si="48"/>
        <v/>
      </c>
      <c r="G445" s="14" t="str">
        <f t="shared" si="46"/>
        <v/>
      </c>
      <c r="H445" s="15" t="str">
        <f t="shared" ca="1" si="47"/>
        <v/>
      </c>
      <c r="I445" s="1"/>
    </row>
    <row r="446" spans="1:9" ht="36" customHeight="1">
      <c r="A446" s="17"/>
      <c r="B446" s="13" t="str">
        <f t="shared" si="42"/>
        <v/>
      </c>
      <c r="C446" s="10" t="str">
        <f t="shared" si="43"/>
        <v>[]</v>
      </c>
      <c r="D446" s="11" t="str">
        <f t="shared" si="44"/>
        <v/>
      </c>
      <c r="E446" s="11" t="str">
        <f t="shared" si="45"/>
        <v/>
      </c>
      <c r="F446" s="12" t="str">
        <f t="shared" si="48"/>
        <v/>
      </c>
      <c r="G446" s="14" t="str">
        <f t="shared" si="46"/>
        <v/>
      </c>
      <c r="H446" s="15" t="str">
        <f t="shared" ca="1" si="47"/>
        <v/>
      </c>
      <c r="I446" s="1"/>
    </row>
    <row r="447" spans="1:9" ht="36" customHeight="1">
      <c r="A447" s="17"/>
      <c r="B447" s="13" t="str">
        <f t="shared" si="42"/>
        <v/>
      </c>
      <c r="C447" s="10" t="str">
        <f t="shared" si="43"/>
        <v>[]</v>
      </c>
      <c r="D447" s="11" t="str">
        <f t="shared" si="44"/>
        <v/>
      </c>
      <c r="E447" s="11" t="str">
        <f t="shared" si="45"/>
        <v/>
      </c>
      <c r="F447" s="12" t="str">
        <f t="shared" si="48"/>
        <v/>
      </c>
      <c r="G447" s="14" t="str">
        <f t="shared" si="46"/>
        <v/>
      </c>
      <c r="H447" s="15" t="str">
        <f t="shared" ca="1" si="47"/>
        <v/>
      </c>
      <c r="I447" s="1"/>
    </row>
    <row r="448" spans="1:9" ht="36" customHeight="1">
      <c r="A448" s="17"/>
      <c r="B448" s="13" t="str">
        <f t="shared" si="42"/>
        <v/>
      </c>
      <c r="C448" s="10" t="str">
        <f t="shared" si="43"/>
        <v>[]</v>
      </c>
      <c r="D448" s="11" t="str">
        <f t="shared" si="44"/>
        <v/>
      </c>
      <c r="E448" s="11" t="str">
        <f t="shared" si="45"/>
        <v/>
      </c>
      <c r="F448" s="12" t="str">
        <f t="shared" si="48"/>
        <v/>
      </c>
      <c r="G448" s="14" t="str">
        <f t="shared" si="46"/>
        <v/>
      </c>
      <c r="H448" s="15" t="str">
        <f t="shared" ca="1" si="47"/>
        <v/>
      </c>
      <c r="I448" s="1"/>
    </row>
    <row r="449" spans="1:9" ht="36" customHeight="1">
      <c r="A449" s="17"/>
      <c r="B449" s="13" t="str">
        <f t="shared" si="42"/>
        <v/>
      </c>
      <c r="C449" s="10" t="str">
        <f t="shared" si="43"/>
        <v>[]</v>
      </c>
      <c r="D449" s="11" t="str">
        <f t="shared" si="44"/>
        <v/>
      </c>
      <c r="E449" s="11" t="str">
        <f t="shared" si="45"/>
        <v/>
      </c>
      <c r="F449" s="12" t="str">
        <f t="shared" si="48"/>
        <v/>
      </c>
      <c r="G449" s="14" t="str">
        <f t="shared" si="46"/>
        <v/>
      </c>
      <c r="H449" s="15" t="str">
        <f t="shared" ca="1" si="47"/>
        <v/>
      </c>
      <c r="I449" s="1"/>
    </row>
    <row r="450" spans="1:9" ht="36" customHeight="1">
      <c r="A450" s="17"/>
      <c r="B450" s="13" t="str">
        <f t="shared" ref="B450:B513" si="49">IFERROR("@" &amp; MID(A450, SEARCH("{", A450) + 1, SEARCH(",", A450) - SEARCH("{", A450) - 1), "")</f>
        <v/>
      </c>
      <c r="C450" s="10" t="str">
        <f t="shared" ref="C450:C513" si="50">"[" &amp; B450 &amp; "]"</f>
        <v>[]</v>
      </c>
      <c r="D450" s="11" t="str">
        <f t="shared" ref="D450:D505" si="51">IFERROR(MID(A450,SEARCH("year = {",A450)+8,4), "")</f>
        <v/>
      </c>
      <c r="E450" s="11" t="str">
        <f t="shared" ref="E450:E505" si="52">IFERROR(MID(A450, SEARCH("author = {", A450) + 10, SEARCH("}", A450, SEARCH("author = {", A450)) - SEARCH("author = {", A450) - 10), "")</f>
        <v/>
      </c>
      <c r="F450" s="12" t="str">
        <f t="shared" si="48"/>
        <v/>
      </c>
      <c r="G450" s="14" t="str">
        <f t="shared" ref="G450:G497" si="53">IFERROR("https://doi.org/" &amp; MID(A450, SEARCH("doi = {", A450) + 7, FIND("}", A450, SEARCH("doi = {", A450)) - SEARCH("doi = {", A450) - 7),"")</f>
        <v/>
      </c>
      <c r="H450" s="15" t="str">
        <f t="shared" ref="H450:H497" ca="1" si="54">IF(A450&lt;&gt;"",IF(H450&lt;&gt;"",H450,NOW()),"")</f>
        <v/>
      </c>
      <c r="I450" s="1"/>
    </row>
    <row r="451" spans="1:9" ht="36" customHeight="1">
      <c r="A451" s="17"/>
      <c r="B451" s="13" t="str">
        <f t="shared" si="49"/>
        <v/>
      </c>
      <c r="C451" s="10" t="str">
        <f t="shared" si="50"/>
        <v>[]</v>
      </c>
      <c r="D451" s="11" t="str">
        <f t="shared" si="51"/>
        <v/>
      </c>
      <c r="E451" s="11" t="str">
        <f t="shared" si="52"/>
        <v/>
      </c>
      <c r="F451" s="12" t="str">
        <f t="shared" si="48"/>
        <v/>
      </c>
      <c r="G451" s="14" t="str">
        <f t="shared" si="53"/>
        <v/>
      </c>
      <c r="H451" s="15" t="str">
        <f t="shared" ca="1" si="54"/>
        <v/>
      </c>
      <c r="I451" s="1"/>
    </row>
    <row r="452" spans="1:9" ht="36" customHeight="1">
      <c r="A452" s="17"/>
      <c r="B452" s="13" t="str">
        <f t="shared" si="49"/>
        <v/>
      </c>
      <c r="C452" s="10" t="str">
        <f t="shared" si="50"/>
        <v>[]</v>
      </c>
      <c r="D452" s="11" t="str">
        <f t="shared" si="51"/>
        <v/>
      </c>
      <c r="E452" s="11" t="str">
        <f t="shared" si="52"/>
        <v/>
      </c>
      <c r="F452" s="12" t="str">
        <f t="shared" si="48"/>
        <v/>
      </c>
      <c r="G452" s="14" t="str">
        <f t="shared" si="53"/>
        <v/>
      </c>
      <c r="H452" s="15" t="str">
        <f t="shared" ca="1" si="54"/>
        <v/>
      </c>
      <c r="I452" s="1"/>
    </row>
    <row r="453" spans="1:9" ht="36" customHeight="1">
      <c r="A453" s="17"/>
      <c r="B453" s="13" t="str">
        <f t="shared" si="49"/>
        <v/>
      </c>
      <c r="C453" s="10" t="str">
        <f t="shared" si="50"/>
        <v>[]</v>
      </c>
      <c r="D453" s="11" t="str">
        <f t="shared" si="51"/>
        <v/>
      </c>
      <c r="E453" s="11" t="str">
        <f t="shared" si="52"/>
        <v/>
      </c>
      <c r="F453" s="12" t="str">
        <f t="shared" si="48"/>
        <v/>
      </c>
      <c r="G453" s="14" t="str">
        <f t="shared" si="53"/>
        <v/>
      </c>
      <c r="H453" s="15" t="str">
        <f t="shared" ca="1" si="54"/>
        <v/>
      </c>
      <c r="I453" s="1"/>
    </row>
    <row r="454" spans="1:9" ht="36" customHeight="1">
      <c r="A454" s="17"/>
      <c r="B454" s="13" t="str">
        <f t="shared" si="49"/>
        <v/>
      </c>
      <c r="C454" s="10" t="str">
        <f t="shared" si="50"/>
        <v>[]</v>
      </c>
      <c r="D454" s="11" t="str">
        <f t="shared" si="51"/>
        <v/>
      </c>
      <c r="E454" s="11" t="str">
        <f t="shared" si="52"/>
        <v/>
      </c>
      <c r="F454" s="12" t="str">
        <f t="shared" si="48"/>
        <v/>
      </c>
      <c r="G454" s="14" t="str">
        <f t="shared" si="53"/>
        <v/>
      </c>
      <c r="H454" s="15" t="str">
        <f t="shared" ca="1" si="54"/>
        <v/>
      </c>
      <c r="I454" s="1"/>
    </row>
    <row r="455" spans="1:9" ht="36" customHeight="1">
      <c r="A455" s="17"/>
      <c r="B455" s="13" t="str">
        <f t="shared" si="49"/>
        <v/>
      </c>
      <c r="C455" s="10" t="str">
        <f t="shared" si="50"/>
        <v>[]</v>
      </c>
      <c r="D455" s="11" t="str">
        <f t="shared" si="51"/>
        <v/>
      </c>
      <c r="E455" s="11" t="str">
        <f t="shared" si="52"/>
        <v/>
      </c>
      <c r="F455" s="12" t="str">
        <f t="shared" si="48"/>
        <v/>
      </c>
      <c r="G455" s="14" t="str">
        <f t="shared" si="53"/>
        <v/>
      </c>
      <c r="H455" s="15" t="str">
        <f t="shared" ca="1" si="54"/>
        <v/>
      </c>
      <c r="I455" s="1"/>
    </row>
    <row r="456" spans="1:9" ht="36" customHeight="1">
      <c r="A456" s="17"/>
      <c r="B456" s="13" t="str">
        <f t="shared" si="49"/>
        <v/>
      </c>
      <c r="C456" s="10" t="str">
        <f t="shared" si="50"/>
        <v>[]</v>
      </c>
      <c r="D456" s="11" t="str">
        <f t="shared" si="51"/>
        <v/>
      </c>
      <c r="E456" s="11" t="str">
        <f t="shared" si="52"/>
        <v/>
      </c>
      <c r="F456" s="12" t="str">
        <f t="shared" si="48"/>
        <v/>
      </c>
      <c r="G456" s="14" t="str">
        <f t="shared" si="53"/>
        <v/>
      </c>
      <c r="H456" s="15" t="str">
        <f t="shared" ca="1" si="54"/>
        <v/>
      </c>
      <c r="I456" s="1"/>
    </row>
    <row r="457" spans="1:9" ht="36" customHeight="1">
      <c r="A457" s="17"/>
      <c r="B457" s="13" t="str">
        <f t="shared" si="49"/>
        <v/>
      </c>
      <c r="C457" s="10" t="str">
        <f t="shared" si="50"/>
        <v>[]</v>
      </c>
      <c r="D457" s="11" t="str">
        <f t="shared" si="51"/>
        <v/>
      </c>
      <c r="E457" s="11" t="str">
        <f t="shared" si="52"/>
        <v/>
      </c>
      <c r="F457" s="12" t="str">
        <f t="shared" si="48"/>
        <v/>
      </c>
      <c r="G457" s="14" t="str">
        <f t="shared" si="53"/>
        <v/>
      </c>
      <c r="H457" s="15" t="str">
        <f t="shared" ca="1" si="54"/>
        <v/>
      </c>
      <c r="I457" s="1"/>
    </row>
    <row r="458" spans="1:9" ht="36" customHeight="1">
      <c r="A458" s="17"/>
      <c r="B458" s="13" t="str">
        <f t="shared" si="49"/>
        <v/>
      </c>
      <c r="C458" s="10" t="str">
        <f t="shared" si="50"/>
        <v>[]</v>
      </c>
      <c r="D458" s="11" t="str">
        <f t="shared" si="51"/>
        <v/>
      </c>
      <c r="E458" s="11" t="str">
        <f t="shared" si="52"/>
        <v/>
      </c>
      <c r="F458" s="12" t="str">
        <f t="shared" si="48"/>
        <v/>
      </c>
      <c r="G458" s="14" t="str">
        <f t="shared" si="53"/>
        <v/>
      </c>
      <c r="H458" s="15" t="str">
        <f t="shared" ca="1" si="54"/>
        <v/>
      </c>
      <c r="I458" s="1"/>
    </row>
    <row r="459" spans="1:9" ht="36" customHeight="1">
      <c r="A459" s="17"/>
      <c r="B459" s="13" t="str">
        <f t="shared" si="49"/>
        <v/>
      </c>
      <c r="C459" s="10" t="str">
        <f t="shared" si="50"/>
        <v>[]</v>
      </c>
      <c r="D459" s="11" t="str">
        <f t="shared" si="51"/>
        <v/>
      </c>
      <c r="E459" s="11" t="str">
        <f t="shared" si="52"/>
        <v/>
      </c>
      <c r="F459" s="12" t="str">
        <f t="shared" si="48"/>
        <v/>
      </c>
      <c r="G459" s="14" t="str">
        <f t="shared" si="53"/>
        <v/>
      </c>
      <c r="H459" s="15" t="str">
        <f t="shared" ca="1" si="54"/>
        <v/>
      </c>
      <c r="I459" s="1"/>
    </row>
    <row r="460" spans="1:9" ht="36" customHeight="1">
      <c r="A460" s="17"/>
      <c r="B460" s="13" t="str">
        <f t="shared" si="49"/>
        <v/>
      </c>
      <c r="C460" s="10" t="str">
        <f t="shared" si="50"/>
        <v>[]</v>
      </c>
      <c r="D460" s="11" t="str">
        <f t="shared" si="51"/>
        <v/>
      </c>
      <c r="E460" s="11" t="str">
        <f t="shared" si="52"/>
        <v/>
      </c>
      <c r="F460" s="12" t="str">
        <f t="shared" si="48"/>
        <v/>
      </c>
      <c r="G460" s="14" t="str">
        <f t="shared" si="53"/>
        <v/>
      </c>
      <c r="H460" s="15" t="str">
        <f t="shared" ca="1" si="54"/>
        <v/>
      </c>
      <c r="I460" s="1"/>
    </row>
    <row r="461" spans="1:9" ht="36" customHeight="1">
      <c r="A461" s="17"/>
      <c r="B461" s="13" t="str">
        <f t="shared" si="49"/>
        <v/>
      </c>
      <c r="C461" s="10" t="str">
        <f t="shared" si="50"/>
        <v>[]</v>
      </c>
      <c r="D461" s="11" t="str">
        <f t="shared" si="51"/>
        <v/>
      </c>
      <c r="E461" s="11" t="str">
        <f t="shared" si="52"/>
        <v/>
      </c>
      <c r="F461" s="12" t="str">
        <f t="shared" si="48"/>
        <v/>
      </c>
      <c r="G461" s="14" t="str">
        <f t="shared" si="53"/>
        <v/>
      </c>
      <c r="H461" s="15" t="str">
        <f t="shared" ca="1" si="54"/>
        <v/>
      </c>
      <c r="I461" s="1"/>
    </row>
    <row r="462" spans="1:9" ht="36" customHeight="1">
      <c r="A462" s="17"/>
      <c r="B462" s="13" t="str">
        <f t="shared" si="49"/>
        <v/>
      </c>
      <c r="C462" s="10" t="str">
        <f t="shared" si="50"/>
        <v>[]</v>
      </c>
      <c r="D462" s="11" t="str">
        <f t="shared" si="51"/>
        <v/>
      </c>
      <c r="E462" s="11" t="str">
        <f t="shared" si="52"/>
        <v/>
      </c>
      <c r="F462" s="12" t="str">
        <f t="shared" si="48"/>
        <v/>
      </c>
      <c r="G462" s="14" t="str">
        <f t="shared" si="53"/>
        <v/>
      </c>
      <c r="H462" s="15" t="str">
        <f t="shared" ca="1" si="54"/>
        <v/>
      </c>
      <c r="I462" s="1"/>
    </row>
    <row r="463" spans="1:9" ht="36" customHeight="1">
      <c r="A463" s="17"/>
      <c r="B463" s="13" t="str">
        <f t="shared" si="49"/>
        <v/>
      </c>
      <c r="C463" s="10" t="str">
        <f t="shared" si="50"/>
        <v>[]</v>
      </c>
      <c r="D463" s="11" t="str">
        <f t="shared" si="51"/>
        <v/>
      </c>
      <c r="E463" s="11" t="str">
        <f t="shared" si="52"/>
        <v/>
      </c>
      <c r="F463" s="12" t="str">
        <f t="shared" si="48"/>
        <v/>
      </c>
      <c r="G463" s="14" t="str">
        <f t="shared" si="53"/>
        <v/>
      </c>
      <c r="H463" s="15" t="str">
        <f t="shared" ca="1" si="54"/>
        <v/>
      </c>
      <c r="I463" s="1"/>
    </row>
    <row r="464" spans="1:9" ht="36" customHeight="1">
      <c r="A464" s="17"/>
      <c r="B464" s="13" t="str">
        <f t="shared" si="49"/>
        <v/>
      </c>
      <c r="C464" s="10" t="str">
        <f t="shared" si="50"/>
        <v>[]</v>
      </c>
      <c r="D464" s="11" t="str">
        <f t="shared" si="51"/>
        <v/>
      </c>
      <c r="E464" s="11" t="str">
        <f t="shared" si="52"/>
        <v/>
      </c>
      <c r="F464" s="12" t="str">
        <f t="shared" si="48"/>
        <v/>
      </c>
      <c r="G464" s="14" t="str">
        <f t="shared" si="53"/>
        <v/>
      </c>
      <c r="H464" s="15" t="str">
        <f t="shared" ca="1" si="54"/>
        <v/>
      </c>
      <c r="I464" s="1"/>
    </row>
    <row r="465" spans="1:9" ht="36" customHeight="1">
      <c r="A465" s="17"/>
      <c r="B465" s="13" t="str">
        <f t="shared" si="49"/>
        <v/>
      </c>
      <c r="C465" s="10" t="str">
        <f t="shared" si="50"/>
        <v>[]</v>
      </c>
      <c r="D465" s="11" t="str">
        <f t="shared" si="51"/>
        <v/>
      </c>
      <c r="E465" s="11" t="str">
        <f t="shared" si="52"/>
        <v/>
      </c>
      <c r="F465" s="12" t="str">
        <f t="shared" ref="F465:F497" si="55">IFERROR(IF(ISERROR(FIND("title =",A465)),"",MID(A465,FIND("title =",A465)+9,FIND("},",A465,FIND("title =",A465))-FIND("title =",A465)-9)),"")</f>
        <v/>
      </c>
      <c r="G465" s="14" t="str">
        <f t="shared" si="53"/>
        <v/>
      </c>
      <c r="H465" s="15" t="str">
        <f t="shared" ca="1" si="54"/>
        <v/>
      </c>
      <c r="I465" s="1"/>
    </row>
    <row r="466" spans="1:9" ht="36" customHeight="1">
      <c r="A466" s="17"/>
      <c r="B466" s="13" t="str">
        <f t="shared" si="49"/>
        <v/>
      </c>
      <c r="C466" s="10" t="str">
        <f t="shared" si="50"/>
        <v>[]</v>
      </c>
      <c r="D466" s="11" t="str">
        <f t="shared" si="51"/>
        <v/>
      </c>
      <c r="E466" s="11" t="str">
        <f t="shared" si="52"/>
        <v/>
      </c>
      <c r="F466" s="12" t="str">
        <f t="shared" si="55"/>
        <v/>
      </c>
      <c r="G466" s="14" t="str">
        <f t="shared" si="53"/>
        <v/>
      </c>
      <c r="H466" s="15" t="str">
        <f t="shared" ca="1" si="54"/>
        <v/>
      </c>
      <c r="I466" s="1"/>
    </row>
    <row r="467" spans="1:9" ht="36" customHeight="1">
      <c r="A467" s="17"/>
      <c r="B467" s="13" t="str">
        <f t="shared" si="49"/>
        <v/>
      </c>
      <c r="C467" s="10" t="str">
        <f t="shared" si="50"/>
        <v>[]</v>
      </c>
      <c r="D467" s="11" t="str">
        <f t="shared" si="51"/>
        <v/>
      </c>
      <c r="E467" s="11" t="str">
        <f t="shared" si="52"/>
        <v/>
      </c>
      <c r="F467" s="12" t="str">
        <f t="shared" si="55"/>
        <v/>
      </c>
      <c r="G467" s="14" t="str">
        <f t="shared" si="53"/>
        <v/>
      </c>
      <c r="H467" s="15" t="str">
        <f t="shared" ca="1" si="54"/>
        <v/>
      </c>
      <c r="I467" s="1"/>
    </row>
    <row r="468" spans="1:9" ht="36" customHeight="1">
      <c r="A468" s="17"/>
      <c r="B468" s="13" t="str">
        <f t="shared" si="49"/>
        <v/>
      </c>
      <c r="C468" s="10" t="str">
        <f t="shared" si="50"/>
        <v>[]</v>
      </c>
      <c r="D468" s="11" t="str">
        <f t="shared" si="51"/>
        <v/>
      </c>
      <c r="E468" s="11" t="str">
        <f t="shared" si="52"/>
        <v/>
      </c>
      <c r="F468" s="12" t="str">
        <f t="shared" si="55"/>
        <v/>
      </c>
      <c r="G468" s="14" t="str">
        <f t="shared" si="53"/>
        <v/>
      </c>
      <c r="H468" s="15" t="str">
        <f t="shared" ca="1" si="54"/>
        <v/>
      </c>
      <c r="I468" s="1"/>
    </row>
    <row r="469" spans="1:9" ht="36" customHeight="1">
      <c r="A469" s="17"/>
      <c r="B469" s="13" t="str">
        <f t="shared" si="49"/>
        <v/>
      </c>
      <c r="C469" s="10" t="str">
        <f t="shared" si="50"/>
        <v>[]</v>
      </c>
      <c r="D469" s="11" t="str">
        <f t="shared" si="51"/>
        <v/>
      </c>
      <c r="E469" s="11" t="str">
        <f t="shared" si="52"/>
        <v/>
      </c>
      <c r="F469" s="12" t="str">
        <f t="shared" si="55"/>
        <v/>
      </c>
      <c r="G469" s="14" t="str">
        <f t="shared" si="53"/>
        <v/>
      </c>
      <c r="H469" s="15" t="str">
        <f t="shared" ca="1" si="54"/>
        <v/>
      </c>
      <c r="I469" s="1"/>
    </row>
    <row r="470" spans="1:9" ht="36" customHeight="1">
      <c r="A470" s="17"/>
      <c r="B470" s="13" t="str">
        <f t="shared" si="49"/>
        <v/>
      </c>
      <c r="C470" s="10" t="str">
        <f t="shared" si="50"/>
        <v>[]</v>
      </c>
      <c r="D470" s="11" t="str">
        <f t="shared" si="51"/>
        <v/>
      </c>
      <c r="E470" s="11" t="str">
        <f t="shared" si="52"/>
        <v/>
      </c>
      <c r="F470" s="12" t="str">
        <f t="shared" si="55"/>
        <v/>
      </c>
      <c r="G470" s="14" t="str">
        <f t="shared" si="53"/>
        <v/>
      </c>
      <c r="H470" s="15" t="str">
        <f t="shared" ca="1" si="54"/>
        <v/>
      </c>
      <c r="I470" s="1"/>
    </row>
    <row r="471" spans="1:9" ht="36" customHeight="1">
      <c r="A471" s="17"/>
      <c r="B471" s="13" t="str">
        <f t="shared" si="49"/>
        <v/>
      </c>
      <c r="C471" s="10" t="str">
        <f t="shared" si="50"/>
        <v>[]</v>
      </c>
      <c r="D471" s="11" t="str">
        <f t="shared" si="51"/>
        <v/>
      </c>
      <c r="E471" s="11" t="str">
        <f t="shared" si="52"/>
        <v/>
      </c>
      <c r="F471" s="12" t="str">
        <f t="shared" si="55"/>
        <v/>
      </c>
      <c r="G471" s="14" t="str">
        <f t="shared" si="53"/>
        <v/>
      </c>
      <c r="H471" s="15" t="str">
        <f t="shared" ca="1" si="54"/>
        <v/>
      </c>
      <c r="I471" s="1"/>
    </row>
    <row r="472" spans="1:9" ht="36" customHeight="1">
      <c r="A472" s="17"/>
      <c r="B472" s="13" t="str">
        <f t="shared" si="49"/>
        <v/>
      </c>
      <c r="C472" s="10" t="str">
        <f t="shared" si="50"/>
        <v>[]</v>
      </c>
      <c r="D472" s="11" t="str">
        <f t="shared" si="51"/>
        <v/>
      </c>
      <c r="E472" s="11" t="str">
        <f t="shared" si="52"/>
        <v/>
      </c>
      <c r="F472" s="12" t="str">
        <f t="shared" si="55"/>
        <v/>
      </c>
      <c r="G472" s="14" t="str">
        <f t="shared" si="53"/>
        <v/>
      </c>
      <c r="H472" s="15" t="str">
        <f t="shared" ca="1" si="54"/>
        <v/>
      </c>
      <c r="I472" s="1"/>
    </row>
    <row r="473" spans="1:9" ht="36" customHeight="1">
      <c r="A473" s="17"/>
      <c r="B473" s="13" t="str">
        <f t="shared" si="49"/>
        <v/>
      </c>
      <c r="C473" s="10" t="str">
        <f t="shared" si="50"/>
        <v>[]</v>
      </c>
      <c r="D473" s="11" t="str">
        <f t="shared" si="51"/>
        <v/>
      </c>
      <c r="E473" s="11" t="str">
        <f t="shared" si="52"/>
        <v/>
      </c>
      <c r="F473" s="12" t="str">
        <f t="shared" si="55"/>
        <v/>
      </c>
      <c r="G473" s="14" t="str">
        <f t="shared" si="53"/>
        <v/>
      </c>
      <c r="H473" s="15" t="str">
        <f t="shared" ca="1" si="54"/>
        <v/>
      </c>
      <c r="I473" s="1"/>
    </row>
    <row r="474" spans="1:9" ht="36" customHeight="1">
      <c r="A474" s="17"/>
      <c r="B474" s="13" t="str">
        <f t="shared" si="49"/>
        <v/>
      </c>
      <c r="C474" s="10" t="str">
        <f t="shared" si="50"/>
        <v>[]</v>
      </c>
      <c r="D474" s="11" t="str">
        <f t="shared" si="51"/>
        <v/>
      </c>
      <c r="E474" s="11" t="str">
        <f t="shared" si="52"/>
        <v/>
      </c>
      <c r="F474" s="12" t="str">
        <f t="shared" si="55"/>
        <v/>
      </c>
      <c r="G474" s="14" t="str">
        <f t="shared" si="53"/>
        <v/>
      </c>
      <c r="H474" s="15" t="str">
        <f t="shared" ca="1" si="54"/>
        <v/>
      </c>
      <c r="I474" s="1"/>
    </row>
    <row r="475" spans="1:9" ht="36" customHeight="1">
      <c r="A475" s="17"/>
      <c r="B475" s="13" t="str">
        <f t="shared" si="49"/>
        <v/>
      </c>
      <c r="C475" s="10" t="str">
        <f t="shared" si="50"/>
        <v>[]</v>
      </c>
      <c r="D475" s="11" t="str">
        <f t="shared" si="51"/>
        <v/>
      </c>
      <c r="E475" s="11" t="str">
        <f t="shared" si="52"/>
        <v/>
      </c>
      <c r="F475" s="12" t="str">
        <f t="shared" si="55"/>
        <v/>
      </c>
      <c r="G475" s="14" t="str">
        <f t="shared" si="53"/>
        <v/>
      </c>
      <c r="H475" s="15" t="str">
        <f t="shared" ca="1" si="54"/>
        <v/>
      </c>
      <c r="I475" s="1"/>
    </row>
    <row r="476" spans="1:9" ht="36" customHeight="1">
      <c r="A476" s="17"/>
      <c r="B476" s="13" t="str">
        <f t="shared" si="49"/>
        <v/>
      </c>
      <c r="C476" s="10" t="str">
        <f t="shared" si="50"/>
        <v>[]</v>
      </c>
      <c r="D476" s="11" t="str">
        <f t="shared" si="51"/>
        <v/>
      </c>
      <c r="E476" s="11" t="str">
        <f t="shared" si="52"/>
        <v/>
      </c>
      <c r="F476" s="12" t="str">
        <f t="shared" si="55"/>
        <v/>
      </c>
      <c r="G476" s="14" t="str">
        <f t="shared" si="53"/>
        <v/>
      </c>
      <c r="H476" s="15" t="str">
        <f t="shared" ca="1" si="54"/>
        <v/>
      </c>
      <c r="I476" s="1"/>
    </row>
    <row r="477" spans="1:9" ht="36" customHeight="1">
      <c r="A477" s="17"/>
      <c r="B477" s="13" t="str">
        <f t="shared" si="49"/>
        <v/>
      </c>
      <c r="C477" s="10" t="str">
        <f t="shared" si="50"/>
        <v>[]</v>
      </c>
      <c r="D477" s="11" t="str">
        <f t="shared" si="51"/>
        <v/>
      </c>
      <c r="E477" s="11" t="str">
        <f t="shared" si="52"/>
        <v/>
      </c>
      <c r="F477" s="12" t="str">
        <f t="shared" si="55"/>
        <v/>
      </c>
      <c r="G477" s="14" t="str">
        <f t="shared" si="53"/>
        <v/>
      </c>
      <c r="H477" s="15" t="str">
        <f t="shared" ca="1" si="54"/>
        <v/>
      </c>
      <c r="I477" s="1"/>
    </row>
    <row r="478" spans="1:9" ht="36" customHeight="1">
      <c r="A478" s="17"/>
      <c r="B478" s="13" t="str">
        <f t="shared" si="49"/>
        <v/>
      </c>
      <c r="C478" s="10" t="str">
        <f t="shared" si="50"/>
        <v>[]</v>
      </c>
      <c r="D478" s="11" t="str">
        <f t="shared" si="51"/>
        <v/>
      </c>
      <c r="E478" s="11" t="str">
        <f t="shared" si="52"/>
        <v/>
      </c>
      <c r="F478" s="12" t="str">
        <f t="shared" si="55"/>
        <v/>
      </c>
      <c r="G478" s="14" t="str">
        <f t="shared" si="53"/>
        <v/>
      </c>
      <c r="H478" s="15" t="str">
        <f t="shared" ca="1" si="54"/>
        <v/>
      </c>
      <c r="I478" s="1"/>
    </row>
    <row r="479" spans="1:9" ht="36" customHeight="1">
      <c r="A479" s="17"/>
      <c r="B479" s="13" t="str">
        <f t="shared" si="49"/>
        <v/>
      </c>
      <c r="C479" s="10" t="str">
        <f t="shared" si="50"/>
        <v>[]</v>
      </c>
      <c r="D479" s="11" t="str">
        <f t="shared" si="51"/>
        <v/>
      </c>
      <c r="E479" s="11" t="str">
        <f t="shared" si="52"/>
        <v/>
      </c>
      <c r="F479" s="12" t="str">
        <f t="shared" si="55"/>
        <v/>
      </c>
      <c r="G479" s="14" t="str">
        <f t="shared" si="53"/>
        <v/>
      </c>
      <c r="H479" s="15" t="str">
        <f t="shared" ca="1" si="54"/>
        <v/>
      </c>
      <c r="I479" s="1"/>
    </row>
    <row r="480" spans="1:9" ht="36" customHeight="1">
      <c r="A480" s="17"/>
      <c r="B480" s="13" t="str">
        <f t="shared" si="49"/>
        <v/>
      </c>
      <c r="C480" s="10" t="str">
        <f t="shared" si="50"/>
        <v>[]</v>
      </c>
      <c r="D480" s="11" t="str">
        <f t="shared" si="51"/>
        <v/>
      </c>
      <c r="E480" s="11" t="str">
        <f t="shared" si="52"/>
        <v/>
      </c>
      <c r="F480" s="12" t="str">
        <f t="shared" si="55"/>
        <v/>
      </c>
      <c r="G480" s="14" t="str">
        <f t="shared" si="53"/>
        <v/>
      </c>
      <c r="H480" s="15" t="str">
        <f t="shared" ca="1" si="54"/>
        <v/>
      </c>
      <c r="I480" s="1"/>
    </row>
    <row r="481" spans="1:9" ht="36" customHeight="1">
      <c r="A481" s="17"/>
      <c r="B481" s="13" t="str">
        <f t="shared" si="49"/>
        <v/>
      </c>
      <c r="C481" s="10" t="str">
        <f t="shared" si="50"/>
        <v>[]</v>
      </c>
      <c r="D481" s="11" t="str">
        <f t="shared" si="51"/>
        <v/>
      </c>
      <c r="E481" s="11" t="str">
        <f t="shared" si="52"/>
        <v/>
      </c>
      <c r="F481" s="12" t="str">
        <f t="shared" si="55"/>
        <v/>
      </c>
      <c r="G481" s="14" t="str">
        <f t="shared" si="53"/>
        <v/>
      </c>
      <c r="H481" s="15" t="str">
        <f t="shared" ca="1" si="54"/>
        <v/>
      </c>
      <c r="I481" s="1"/>
    </row>
    <row r="482" spans="1:9" ht="36" customHeight="1">
      <c r="A482" s="17"/>
      <c r="B482" s="13" t="str">
        <f t="shared" si="49"/>
        <v/>
      </c>
      <c r="C482" s="10" t="str">
        <f t="shared" si="50"/>
        <v>[]</v>
      </c>
      <c r="D482" s="11" t="str">
        <f t="shared" si="51"/>
        <v/>
      </c>
      <c r="E482" s="11" t="str">
        <f t="shared" si="52"/>
        <v/>
      </c>
      <c r="F482" s="12" t="str">
        <f t="shared" si="55"/>
        <v/>
      </c>
      <c r="G482" s="14" t="str">
        <f t="shared" si="53"/>
        <v/>
      </c>
      <c r="H482" s="15" t="str">
        <f t="shared" ca="1" si="54"/>
        <v/>
      </c>
      <c r="I482" s="1"/>
    </row>
    <row r="483" spans="1:9" ht="36" customHeight="1">
      <c r="A483" s="17"/>
      <c r="B483" s="13" t="str">
        <f t="shared" si="49"/>
        <v/>
      </c>
      <c r="C483" s="10" t="str">
        <f t="shared" si="50"/>
        <v>[]</v>
      </c>
      <c r="D483" s="11" t="str">
        <f t="shared" si="51"/>
        <v/>
      </c>
      <c r="E483" s="11" t="str">
        <f t="shared" si="52"/>
        <v/>
      </c>
      <c r="F483" s="12" t="str">
        <f t="shared" si="55"/>
        <v/>
      </c>
      <c r="G483" s="14" t="str">
        <f t="shared" si="53"/>
        <v/>
      </c>
      <c r="H483" s="15" t="str">
        <f t="shared" ca="1" si="54"/>
        <v/>
      </c>
      <c r="I483" s="1"/>
    </row>
    <row r="484" spans="1:9" ht="36" customHeight="1">
      <c r="A484" s="17"/>
      <c r="B484" s="13" t="str">
        <f t="shared" si="49"/>
        <v/>
      </c>
      <c r="C484" s="10" t="str">
        <f t="shared" si="50"/>
        <v>[]</v>
      </c>
      <c r="D484" s="11" t="str">
        <f t="shared" si="51"/>
        <v/>
      </c>
      <c r="E484" s="11" t="str">
        <f t="shared" si="52"/>
        <v/>
      </c>
      <c r="F484" s="12" t="str">
        <f t="shared" si="55"/>
        <v/>
      </c>
      <c r="G484" s="14" t="str">
        <f t="shared" si="53"/>
        <v/>
      </c>
      <c r="H484" s="15" t="str">
        <f t="shared" ca="1" si="54"/>
        <v/>
      </c>
      <c r="I484" s="1"/>
    </row>
    <row r="485" spans="1:9" ht="36" customHeight="1">
      <c r="A485" s="17"/>
      <c r="B485" s="13" t="str">
        <f t="shared" si="49"/>
        <v/>
      </c>
      <c r="C485" s="10" t="str">
        <f t="shared" si="50"/>
        <v>[]</v>
      </c>
      <c r="D485" s="11" t="str">
        <f t="shared" si="51"/>
        <v/>
      </c>
      <c r="E485" s="11" t="str">
        <f t="shared" si="52"/>
        <v/>
      </c>
      <c r="F485" s="12" t="str">
        <f t="shared" si="55"/>
        <v/>
      </c>
      <c r="G485" s="14" t="str">
        <f t="shared" si="53"/>
        <v/>
      </c>
      <c r="H485" s="15" t="str">
        <f t="shared" ca="1" si="54"/>
        <v/>
      </c>
      <c r="I485" s="1"/>
    </row>
    <row r="486" spans="1:9" ht="36" customHeight="1">
      <c r="A486" s="17"/>
      <c r="B486" s="13" t="str">
        <f t="shared" si="49"/>
        <v/>
      </c>
      <c r="C486" s="10" t="str">
        <f t="shared" si="50"/>
        <v>[]</v>
      </c>
      <c r="D486" s="11" t="str">
        <f t="shared" si="51"/>
        <v/>
      </c>
      <c r="E486" s="11" t="str">
        <f t="shared" si="52"/>
        <v/>
      </c>
      <c r="F486" s="12" t="str">
        <f t="shared" si="55"/>
        <v/>
      </c>
      <c r="G486" s="14" t="str">
        <f t="shared" si="53"/>
        <v/>
      </c>
      <c r="H486" s="15" t="str">
        <f t="shared" ca="1" si="54"/>
        <v/>
      </c>
      <c r="I486" s="1"/>
    </row>
    <row r="487" spans="1:9" ht="36" customHeight="1">
      <c r="A487" s="17"/>
      <c r="B487" s="13" t="str">
        <f t="shared" si="49"/>
        <v/>
      </c>
      <c r="C487" s="10" t="str">
        <f t="shared" si="50"/>
        <v>[]</v>
      </c>
      <c r="D487" s="11" t="str">
        <f t="shared" si="51"/>
        <v/>
      </c>
      <c r="E487" s="11" t="str">
        <f t="shared" si="52"/>
        <v/>
      </c>
      <c r="F487" s="12" t="str">
        <f t="shared" si="55"/>
        <v/>
      </c>
      <c r="G487" s="14" t="str">
        <f t="shared" si="53"/>
        <v/>
      </c>
      <c r="H487" s="15" t="str">
        <f t="shared" ca="1" si="54"/>
        <v/>
      </c>
      <c r="I487" s="1"/>
    </row>
    <row r="488" spans="1:9" ht="36" customHeight="1">
      <c r="A488" s="17"/>
      <c r="B488" s="13" t="str">
        <f t="shared" si="49"/>
        <v/>
      </c>
      <c r="C488" s="10" t="str">
        <f t="shared" si="50"/>
        <v>[]</v>
      </c>
      <c r="D488" s="11" t="str">
        <f t="shared" si="51"/>
        <v/>
      </c>
      <c r="E488" s="11" t="str">
        <f t="shared" si="52"/>
        <v/>
      </c>
      <c r="F488" s="12" t="str">
        <f t="shared" si="55"/>
        <v/>
      </c>
      <c r="G488" s="14" t="str">
        <f t="shared" si="53"/>
        <v/>
      </c>
      <c r="H488" s="15" t="str">
        <f t="shared" ca="1" si="54"/>
        <v/>
      </c>
      <c r="I488" s="1"/>
    </row>
    <row r="489" spans="1:9" ht="36" customHeight="1">
      <c r="A489" s="17"/>
      <c r="B489" s="13" t="str">
        <f t="shared" si="49"/>
        <v/>
      </c>
      <c r="C489" s="10" t="str">
        <f t="shared" si="50"/>
        <v>[]</v>
      </c>
      <c r="D489" s="11" t="str">
        <f t="shared" si="51"/>
        <v/>
      </c>
      <c r="E489" s="11" t="str">
        <f t="shared" si="52"/>
        <v/>
      </c>
      <c r="F489" s="12" t="str">
        <f t="shared" si="55"/>
        <v/>
      </c>
      <c r="G489" s="14" t="str">
        <f t="shared" si="53"/>
        <v/>
      </c>
      <c r="H489" s="15" t="str">
        <f t="shared" ca="1" si="54"/>
        <v/>
      </c>
      <c r="I489" s="1"/>
    </row>
    <row r="490" spans="1:9" ht="36" customHeight="1">
      <c r="A490" s="17"/>
      <c r="B490" s="13" t="str">
        <f t="shared" si="49"/>
        <v/>
      </c>
      <c r="C490" s="10" t="str">
        <f t="shared" si="50"/>
        <v>[]</v>
      </c>
      <c r="D490" s="11" t="str">
        <f t="shared" si="51"/>
        <v/>
      </c>
      <c r="E490" s="11" t="str">
        <f t="shared" si="52"/>
        <v/>
      </c>
      <c r="F490" s="12" t="str">
        <f t="shared" si="55"/>
        <v/>
      </c>
      <c r="G490" s="14" t="str">
        <f t="shared" si="53"/>
        <v/>
      </c>
      <c r="H490" s="15" t="str">
        <f t="shared" ca="1" si="54"/>
        <v/>
      </c>
      <c r="I490" s="1"/>
    </row>
    <row r="491" spans="1:9" ht="36" customHeight="1">
      <c r="A491" s="17"/>
      <c r="B491" s="13" t="str">
        <f t="shared" si="49"/>
        <v/>
      </c>
      <c r="C491" s="10" t="str">
        <f t="shared" si="50"/>
        <v>[]</v>
      </c>
      <c r="D491" s="11" t="str">
        <f t="shared" si="51"/>
        <v/>
      </c>
      <c r="E491" s="11" t="str">
        <f t="shared" si="52"/>
        <v/>
      </c>
      <c r="F491" s="12" t="str">
        <f t="shared" si="55"/>
        <v/>
      </c>
      <c r="G491" s="14" t="str">
        <f t="shared" si="53"/>
        <v/>
      </c>
      <c r="H491" s="15" t="str">
        <f t="shared" ca="1" si="54"/>
        <v/>
      </c>
      <c r="I491" s="1"/>
    </row>
    <row r="492" spans="1:9" ht="36" customHeight="1">
      <c r="A492" s="17"/>
      <c r="B492" s="13" t="str">
        <f t="shared" si="49"/>
        <v/>
      </c>
      <c r="C492" s="10" t="str">
        <f t="shared" si="50"/>
        <v>[]</v>
      </c>
      <c r="D492" s="11" t="str">
        <f t="shared" si="51"/>
        <v/>
      </c>
      <c r="E492" s="11" t="str">
        <f t="shared" si="52"/>
        <v/>
      </c>
      <c r="F492" s="12" t="str">
        <f t="shared" si="55"/>
        <v/>
      </c>
      <c r="G492" s="14" t="str">
        <f t="shared" si="53"/>
        <v/>
      </c>
      <c r="H492" s="15" t="str">
        <f t="shared" ca="1" si="54"/>
        <v/>
      </c>
      <c r="I492" s="1"/>
    </row>
    <row r="493" spans="1:9" ht="36" customHeight="1">
      <c r="A493" s="17"/>
      <c r="B493" s="13" t="str">
        <f t="shared" si="49"/>
        <v/>
      </c>
      <c r="C493" s="10" t="str">
        <f t="shared" si="50"/>
        <v>[]</v>
      </c>
      <c r="D493" s="11" t="str">
        <f t="shared" si="51"/>
        <v/>
      </c>
      <c r="E493" s="11" t="str">
        <f t="shared" si="52"/>
        <v/>
      </c>
      <c r="F493" s="12" t="str">
        <f t="shared" si="55"/>
        <v/>
      </c>
      <c r="G493" s="14" t="str">
        <f t="shared" si="53"/>
        <v/>
      </c>
      <c r="H493" s="15" t="str">
        <f t="shared" ca="1" si="54"/>
        <v/>
      </c>
      <c r="I493" s="1"/>
    </row>
    <row r="494" spans="1:9" ht="36" customHeight="1">
      <c r="A494" s="17"/>
      <c r="B494" s="13" t="str">
        <f t="shared" si="49"/>
        <v/>
      </c>
      <c r="C494" s="10" t="str">
        <f t="shared" si="50"/>
        <v>[]</v>
      </c>
      <c r="D494" s="11" t="str">
        <f t="shared" si="51"/>
        <v/>
      </c>
      <c r="E494" s="11" t="str">
        <f t="shared" si="52"/>
        <v/>
      </c>
      <c r="F494" s="12" t="str">
        <f t="shared" si="55"/>
        <v/>
      </c>
      <c r="G494" s="14" t="str">
        <f t="shared" si="53"/>
        <v/>
      </c>
      <c r="H494" s="15" t="str">
        <f t="shared" ca="1" si="54"/>
        <v/>
      </c>
      <c r="I494" s="1"/>
    </row>
    <row r="495" spans="1:9" ht="36" customHeight="1">
      <c r="A495" s="17"/>
      <c r="B495" s="13" t="str">
        <f t="shared" si="49"/>
        <v/>
      </c>
      <c r="C495" s="10" t="str">
        <f t="shared" si="50"/>
        <v>[]</v>
      </c>
      <c r="D495" s="11" t="str">
        <f t="shared" si="51"/>
        <v/>
      </c>
      <c r="E495" s="11" t="str">
        <f t="shared" si="52"/>
        <v/>
      </c>
      <c r="F495" s="12" t="str">
        <f t="shared" si="55"/>
        <v/>
      </c>
      <c r="G495" s="14" t="str">
        <f t="shared" si="53"/>
        <v/>
      </c>
      <c r="H495" s="15" t="str">
        <f t="shared" ca="1" si="54"/>
        <v/>
      </c>
      <c r="I495" s="1"/>
    </row>
    <row r="496" spans="1:9" ht="36" customHeight="1">
      <c r="A496" s="17"/>
      <c r="B496" s="13" t="str">
        <f t="shared" si="49"/>
        <v/>
      </c>
      <c r="C496" s="10" t="str">
        <f t="shared" si="50"/>
        <v>[]</v>
      </c>
      <c r="D496" s="11" t="str">
        <f t="shared" si="51"/>
        <v/>
      </c>
      <c r="E496" s="11" t="str">
        <f t="shared" si="52"/>
        <v/>
      </c>
      <c r="F496" s="12" t="str">
        <f t="shared" si="55"/>
        <v/>
      </c>
      <c r="G496" s="14" t="str">
        <f t="shared" si="53"/>
        <v/>
      </c>
      <c r="H496" s="15" t="str">
        <f t="shared" ca="1" si="54"/>
        <v/>
      </c>
      <c r="I496" s="1"/>
    </row>
    <row r="497" spans="1:9" ht="36" customHeight="1">
      <c r="A497" s="17"/>
      <c r="B497" s="13" t="str">
        <f t="shared" si="49"/>
        <v/>
      </c>
      <c r="C497" s="10" t="str">
        <f t="shared" si="50"/>
        <v>[]</v>
      </c>
      <c r="D497" s="11" t="str">
        <f t="shared" si="51"/>
        <v/>
      </c>
      <c r="E497" s="11" t="str">
        <f t="shared" si="52"/>
        <v/>
      </c>
      <c r="F497" s="12" t="str">
        <f t="shared" si="55"/>
        <v/>
      </c>
      <c r="G497" s="14" t="str">
        <f t="shared" si="53"/>
        <v/>
      </c>
      <c r="H497" s="15" t="str">
        <f t="shared" ca="1" si="54"/>
        <v/>
      </c>
      <c r="I497" s="1"/>
    </row>
    <row r="498" spans="1:9" ht="36" customHeight="1">
      <c r="B498" s="13" t="str">
        <f t="shared" si="49"/>
        <v/>
      </c>
      <c r="C498" s="10" t="str">
        <f t="shared" si="50"/>
        <v>[]</v>
      </c>
      <c r="D498" s="11" t="str">
        <f t="shared" si="51"/>
        <v/>
      </c>
      <c r="E498" s="11" t="str">
        <f t="shared" si="52"/>
        <v/>
      </c>
      <c r="F498" s="12" t="str">
        <f t="shared" ref="F498:F505" si="56">IFERROR(MID(A498,SEARCH("title = {",A498)+9,SEARCH("}",A498,SEARCH("title = {",A498))-SEARCH("title = {",A498)-9),"")</f>
        <v/>
      </c>
    </row>
    <row r="499" spans="1:9" ht="36" customHeight="1">
      <c r="B499" s="13" t="str">
        <f t="shared" si="49"/>
        <v/>
      </c>
      <c r="C499" s="10" t="str">
        <f t="shared" si="50"/>
        <v>[]</v>
      </c>
      <c r="D499" s="11" t="str">
        <f t="shared" si="51"/>
        <v/>
      </c>
      <c r="E499" s="11" t="str">
        <f t="shared" si="52"/>
        <v/>
      </c>
      <c r="F499" s="12" t="str">
        <f t="shared" si="56"/>
        <v/>
      </c>
    </row>
    <row r="500" spans="1:9" ht="36" customHeight="1">
      <c r="B500" s="13" t="str">
        <f t="shared" si="49"/>
        <v/>
      </c>
      <c r="C500" s="10" t="str">
        <f t="shared" si="50"/>
        <v>[]</v>
      </c>
      <c r="D500" s="11" t="str">
        <f t="shared" si="51"/>
        <v/>
      </c>
      <c r="E500" s="11" t="str">
        <f t="shared" si="52"/>
        <v/>
      </c>
      <c r="F500" s="12" t="str">
        <f t="shared" si="56"/>
        <v/>
      </c>
    </row>
    <row r="501" spans="1:9" ht="36" customHeight="1">
      <c r="B501" s="13" t="str">
        <f t="shared" si="49"/>
        <v/>
      </c>
      <c r="C501" s="10" t="str">
        <f t="shared" si="50"/>
        <v>[]</v>
      </c>
      <c r="D501" s="11" t="str">
        <f t="shared" si="51"/>
        <v/>
      </c>
      <c r="E501" s="11" t="str">
        <f t="shared" si="52"/>
        <v/>
      </c>
      <c r="F501" s="12" t="str">
        <f t="shared" si="56"/>
        <v/>
      </c>
    </row>
    <row r="502" spans="1:9" ht="36" customHeight="1">
      <c r="B502" s="13" t="str">
        <f t="shared" si="49"/>
        <v/>
      </c>
      <c r="C502" s="10" t="str">
        <f t="shared" si="50"/>
        <v>[]</v>
      </c>
      <c r="D502" s="11" t="str">
        <f t="shared" si="51"/>
        <v/>
      </c>
      <c r="E502" s="11" t="str">
        <f t="shared" si="52"/>
        <v/>
      </c>
      <c r="F502" s="12" t="str">
        <f t="shared" si="56"/>
        <v/>
      </c>
    </row>
    <row r="503" spans="1:9" ht="36" customHeight="1">
      <c r="B503" s="13" t="str">
        <f t="shared" si="49"/>
        <v/>
      </c>
      <c r="C503" s="10" t="str">
        <f t="shared" si="50"/>
        <v>[]</v>
      </c>
      <c r="D503" s="11" t="str">
        <f t="shared" si="51"/>
        <v/>
      </c>
      <c r="E503" s="11" t="str">
        <f t="shared" si="52"/>
        <v/>
      </c>
      <c r="F503" s="12" t="str">
        <f t="shared" si="56"/>
        <v/>
      </c>
    </row>
    <row r="504" spans="1:9" ht="36" customHeight="1">
      <c r="B504" s="13" t="str">
        <f t="shared" si="49"/>
        <v/>
      </c>
      <c r="C504" s="10" t="str">
        <f t="shared" si="50"/>
        <v>[]</v>
      </c>
      <c r="D504" s="11" t="str">
        <f t="shared" si="51"/>
        <v/>
      </c>
      <c r="E504" s="11" t="str">
        <f t="shared" si="52"/>
        <v/>
      </c>
      <c r="F504" s="12" t="str">
        <f t="shared" si="56"/>
        <v/>
      </c>
    </row>
    <row r="505" spans="1:9" ht="36" customHeight="1">
      <c r="B505" s="13" t="str">
        <f t="shared" si="49"/>
        <v/>
      </c>
      <c r="C505" s="10" t="str">
        <f t="shared" si="50"/>
        <v>[]</v>
      </c>
      <c r="D505" s="11" t="str">
        <f t="shared" si="51"/>
        <v/>
      </c>
      <c r="E505" s="11" t="str">
        <f t="shared" si="52"/>
        <v/>
      </c>
      <c r="F505" s="12" t="str">
        <f t="shared" si="56"/>
        <v/>
      </c>
    </row>
  </sheetData>
  <sortState xmlns:xlrd2="http://schemas.microsoft.com/office/spreadsheetml/2017/richdata2" ref="A2:R505">
    <sortCondition ref="H2:H505"/>
  </sortState>
  <conditionalFormatting sqref="D1:D1048576">
    <cfRule type="colorScale" priority="1">
      <colorScale>
        <cfvo type="min"/>
        <cfvo type="max"/>
        <color rgb="FFFFEF9C"/>
        <color rgb="FF63BE7B"/>
      </colorScale>
    </cfRule>
  </conditionalFormatting>
  <conditionalFormatting sqref="D2:D505">
    <cfRule type="colorScale" priority="14">
      <colorScale>
        <cfvo type="min"/>
        <cfvo type="max"/>
        <color rgb="FFFFEF9C"/>
        <color rgb="FF63BE7B"/>
      </colorScale>
    </cfRule>
  </conditionalFormatting>
  <hyperlinks>
    <hyperlink ref="J21" r:id="rId1" xr:uid="{8A25D788-B58A-4CF8-B464-1AAAEA0A1B9F}"/>
    <hyperlink ref="J16" r:id="rId2" display="https://ennosgermancourse-my.sharepoint.com/:b:/r/personal/enno_winkler_spb-ew_de/Documents/A%20Fernstudium%20Kursmaterial/Bachelorarbeit/Info/LIT/Exercise%20Slips%20in%20High-Risk%20Situations%20and%20Activity%20Patterns%20in%20Long-Term%20Exercisers.pdf?csf=1&amp;web=1&amp;e=geTkBC" xr:uid="{A7FA5F64-9021-4490-9216-344727A2237F}"/>
    <hyperlink ref="J18" r:id="rId3" display="https://ennosgermancourse-my.sharepoint.com/:b:/r/personal/enno_winkler_spb-ew_de/Documents/A%20Fernstudium%20Kursmaterial/Bachelorarbeit/Info/LIT/British%20Journal%20of%20Addiction%20-%20December%201984%20-%20Marlatt%20-%20Relapse%20Prevention%20Introduction%20and%20Overview%20of%20the%20Model.pdf?csf=1&amp;web=1&amp;e=1bgEat" xr:uid="{22B400D9-B494-40B1-9AD2-B3E9A7CAF00B}"/>
    <hyperlink ref="J23" r:id="rId4" xr:uid="{81071813-5CF9-4DAE-9521-4C626ECFA18D}"/>
    <hyperlink ref="J27" r:id="rId5" xr:uid="{0A9C2473-0409-4305-B3A7-49056702B7C0}"/>
    <hyperlink ref="J30" r:id="rId6" xr:uid="{304BB387-01C5-4638-BBAB-99939BBCD0A3}"/>
    <hyperlink ref="J31" r:id="rId7" xr:uid="{678649AF-5D7E-4ACA-8A7F-E9D34255A849}"/>
    <hyperlink ref="J32" r:id="rId8" xr:uid="{1DFF1E7D-B6CF-46E4-8DDC-8041FD898A3E}"/>
    <hyperlink ref="J33" r:id="rId9" xr:uid="{00B217BF-927C-4C6A-8DC3-DA0FD6972FFD}"/>
    <hyperlink ref="J34" r:id="rId10" xr:uid="{6475CF80-FCA4-4093-BD94-7CDEAE4F05EF}"/>
    <hyperlink ref="J4" r:id="rId11" xr:uid="{A1DC44F4-3410-4EF5-B7AB-3A688E028A13}"/>
  </hyperlinks>
  <pageMargins left="0.7" right="0.7" top="0.78740157499999996" bottom="0.78740157499999996" header="0.3" footer="0.3"/>
  <pageSetup paperSize="9" orientation="portrait" horizontalDpi="300" verticalDpi="300"/>
  <drawing r:id="rId12"/>
  <legacy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05599-410C-4F0E-9C70-E83F4F2911E1}">
  <dimension ref="A1:B2"/>
  <sheetViews>
    <sheetView workbookViewId="0">
      <selection activeCell="AA37" sqref="AA37"/>
    </sheetView>
  </sheetViews>
  <sheetFormatPr defaultRowHeight="15"/>
  <sheetData>
    <row r="1" spans="1:2">
      <c r="A1" t="s">
        <v>99</v>
      </c>
    </row>
    <row r="2" spans="1:2">
      <c r="A2" t="s">
        <v>100</v>
      </c>
      <c r="B2"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cols>
    <col min="1" max="1" width="88.85546875" customWidth="1"/>
    <col min="2" max="2" width="68.7109375" customWidth="1"/>
    <col min="3" max="3" width="27.140625" customWidth="1"/>
  </cols>
  <sheetData>
    <row r="1" spans="1:3" ht="47.25" customHeight="1">
      <c r="A1" s="31" t="s">
        <v>102</v>
      </c>
      <c r="B1" s="31"/>
    </row>
    <row r="2" spans="1:3" ht="72.75" customHeight="1">
      <c r="A2" s="33" t="s">
        <v>103</v>
      </c>
      <c r="B2" s="34"/>
    </row>
    <row r="3" spans="1:3">
      <c r="A3" s="32" t="s">
        <v>104</v>
      </c>
      <c r="B3" s="32"/>
    </row>
    <row r="4" spans="1:3">
      <c r="A4" s="23" t="s">
        <v>105</v>
      </c>
      <c r="B4" s="24" t="s">
        <v>106</v>
      </c>
    </row>
    <row r="5" spans="1:3" ht="180" customHeight="1">
      <c r="A5" s="25" t="s">
        <v>107</v>
      </c>
      <c r="B5" s="25" t="s">
        <v>108</v>
      </c>
    </row>
    <row r="6" spans="1:3" ht="210" customHeight="1">
      <c r="A6" s="25" t="s">
        <v>109</v>
      </c>
      <c r="B6" s="25" t="s">
        <v>110</v>
      </c>
      <c r="C6" s="24" t="s">
        <v>111</v>
      </c>
    </row>
    <row r="7" spans="1:3" ht="210" customHeight="1">
      <c r="A7" s="25" t="s">
        <v>112</v>
      </c>
      <c r="B7" s="25" t="s">
        <v>113</v>
      </c>
      <c r="C7" s="24" t="s">
        <v>114</v>
      </c>
    </row>
    <row r="8" spans="1:3" ht="150" customHeight="1">
      <c r="A8" s="25" t="s">
        <v>115</v>
      </c>
      <c r="B8" s="25" t="s">
        <v>116</v>
      </c>
      <c r="C8" s="24" t="s">
        <v>117</v>
      </c>
    </row>
    <row r="9" spans="1:3" ht="255" customHeight="1">
      <c r="A9" s="25" t="s">
        <v>118</v>
      </c>
      <c r="B9" s="25" t="s">
        <v>119</v>
      </c>
    </row>
    <row r="10" spans="1:3" ht="255" customHeight="1">
      <c r="A10" s="25" t="s">
        <v>120</v>
      </c>
      <c r="B10" s="25" t="s">
        <v>121</v>
      </c>
      <c r="C10" s="24" t="s">
        <v>122</v>
      </c>
    </row>
    <row r="11" spans="1:3" ht="285" customHeight="1">
      <c r="A11" s="25" t="s">
        <v>123</v>
      </c>
      <c r="B11" s="25" t="s">
        <v>124</v>
      </c>
      <c r="C11" s="24" t="s">
        <v>125</v>
      </c>
    </row>
    <row r="12" spans="1:3" ht="285" customHeight="1">
      <c r="A12" s="25" t="s">
        <v>126</v>
      </c>
      <c r="B12" s="25" t="s">
        <v>127</v>
      </c>
    </row>
    <row r="13" spans="1:3" ht="255" customHeight="1">
      <c r="A13" s="25" t="s">
        <v>128</v>
      </c>
      <c r="B13" s="25" t="s">
        <v>129</v>
      </c>
    </row>
    <row r="14" spans="1:3" ht="165" customHeight="1">
      <c r="A14" s="25" t="s">
        <v>130</v>
      </c>
      <c r="B14" s="25" t="s">
        <v>131</v>
      </c>
    </row>
    <row r="15" spans="1:3" ht="165" customHeight="1">
      <c r="A15" s="25" t="s">
        <v>132</v>
      </c>
      <c r="B15" s="25" t="s">
        <v>133</v>
      </c>
    </row>
    <row r="16" spans="1:3" ht="165" customHeight="1">
      <c r="A16" s="25" t="s">
        <v>134</v>
      </c>
      <c r="B16" s="25" t="s">
        <v>135</v>
      </c>
    </row>
    <row r="17" spans="1:3" ht="225" customHeight="1">
      <c r="A17" s="25" t="s">
        <v>136</v>
      </c>
      <c r="B17" s="25" t="s">
        <v>137</v>
      </c>
    </row>
    <row r="18" spans="1:3" ht="180" customHeight="1">
      <c r="A18" s="25" t="s">
        <v>138</v>
      </c>
      <c r="B18" s="25" t="s">
        <v>139</v>
      </c>
    </row>
    <row r="19" spans="1:3" ht="105" customHeight="1">
      <c r="A19" s="25" t="s">
        <v>140</v>
      </c>
      <c r="C19" s="24" t="s">
        <v>141</v>
      </c>
    </row>
    <row r="20" spans="1:3" ht="120" customHeight="1">
      <c r="A20" s="25" t="s">
        <v>142</v>
      </c>
      <c r="B20" s="25" t="s">
        <v>143</v>
      </c>
    </row>
    <row r="21" spans="1:3" ht="135" customHeight="1">
      <c r="A21" s="25" t="s">
        <v>144</v>
      </c>
    </row>
  </sheetData>
  <mergeCells count="3">
    <mergeCell ref="A1:B1"/>
    <mergeCell ref="A3:B3"/>
    <mergeCell ref="A2:B2"/>
  </mergeCell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2024-12-25T20:59:35Z</dcterms:modified>
  <cp:category/>
  <cp:contentStatus/>
</cp:coreProperties>
</file>