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Data Transformation\"/>
    </mc:Choice>
  </mc:AlternateContent>
  <xr:revisionPtr revIDLastSave="0" documentId="13_ncr:1_{38ACEEA9-A2FA-4743-BB6F-890CA9D5EE40}" xr6:coauthVersionLast="47" xr6:coauthVersionMax="47" xr10:uidLastSave="{00000000-0000-0000-0000-000000000000}"/>
  <bookViews>
    <workbookView xWindow="-120" yWindow="-120" windowWidth="20730" windowHeight="11040" xr2:uid="{F54E98F5-2CD4-4FB1-A401-AE0958935669}"/>
  </bookViews>
  <sheets>
    <sheet name="Remove ALL Bla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" l="1"/>
  <c r="D3" i="1"/>
  <c r="D4" i="1"/>
  <c r="D5" i="1"/>
  <c r="D2" i="1"/>
  <c r="C9" i="1"/>
  <c r="E19" i="1"/>
  <c r="E15" i="1"/>
  <c r="E16" i="1"/>
  <c r="E17" i="1"/>
  <c r="E18" i="1"/>
  <c r="D16" i="1"/>
  <c r="D17" i="1"/>
  <c r="D18" i="1"/>
  <c r="D15" i="1"/>
  <c r="D9" i="1"/>
  <c r="C16" i="1"/>
  <c r="C17" i="1"/>
  <c r="C18" i="1"/>
  <c r="C15" i="1"/>
  <c r="B16" i="1"/>
  <c r="B17" i="1"/>
  <c r="B18" i="1"/>
  <c r="B15" i="1"/>
  <c r="B9" i="1"/>
  <c r="E10" i="1"/>
  <c r="E11" i="1"/>
  <c r="E12" i="1"/>
  <c r="E9" i="1"/>
  <c r="D10" i="1"/>
  <c r="D11" i="1"/>
  <c r="D12" i="1"/>
  <c r="B10" i="1"/>
  <c r="C10" i="1" s="1"/>
  <c r="B11" i="1"/>
  <c r="C11" i="1" s="1"/>
  <c r="B12" i="1"/>
  <c r="C12" i="1" s="1"/>
  <c r="C2" i="1"/>
  <c r="C3" i="1"/>
  <c r="C4" i="1"/>
  <c r="C5" i="1"/>
</calcChain>
</file>

<file path=xl/sharedStrings.xml><?xml version="1.0" encoding="utf-8"?>
<sst xmlns="http://schemas.openxmlformats.org/spreadsheetml/2006/main" count="58" uniqueCount="33">
  <si>
    <t>Plant code</t>
  </si>
  <si>
    <t>AT309</t>
  </si>
  <si>
    <t>DE809</t>
  </si>
  <si>
    <t>AT213</t>
  </si>
  <si>
    <t>AT430</t>
  </si>
  <si>
    <t>DE607</t>
  </si>
  <si>
    <t>Description</t>
  </si>
  <si>
    <t>ID</t>
  </si>
  <si>
    <t>Bert Fond GmbH</t>
  </si>
  <si>
    <t>Mueller &amp; Co</t>
  </si>
  <si>
    <t>Wilfred Jay</t>
  </si>
  <si>
    <t>Kind &amp; Co</t>
  </si>
  <si>
    <t xml:space="preserve">DE809  </t>
  </si>
  <si>
    <t xml:space="preserve">AT309  </t>
  </si>
  <si>
    <t xml:space="preserve">AT430  </t>
  </si>
  <si>
    <t xml:space="preserve">AT213  </t>
  </si>
  <si>
    <t>Product A</t>
  </si>
  <si>
    <t>Product B</t>
  </si>
  <si>
    <t>   1829</t>
  </si>
  <si>
    <t xml:space="preserve">  4921   </t>
  </si>
  <si>
    <t>        21567</t>
  </si>
  <si>
    <t>     438  </t>
  </si>
  <si>
    <t>         94865</t>
  </si>
  <si>
    <t xml:space="preserve">     423 </t>
  </si>
  <si>
    <t xml:space="preserve">         487 </t>
  </si>
  <si>
    <t xml:space="preserve">     556 </t>
  </si>
  <si>
    <t xml:space="preserve">AT213  </t>
  </si>
  <si>
    <t>HeinMann</t>
  </si>
  <si>
    <t>Lookup Table</t>
  </si>
  <si>
    <t>AT309 </t>
  </si>
  <si>
    <t>AT430 </t>
  </si>
  <si>
    <t>DE809 </t>
  </si>
  <si>
    <t>Name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</si>
</sst>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Hyperlink 2" xfId="2" xr:uid="{9AD52F8A-D107-4C50-B9BA-F8FCB2B5BCF3}"/>
    <cellStyle name="Hyperlink 3" xfId="3" xr:uid="{8F5EDBEE-D72B-4C8B-80A7-5CDE31BCFB14}"/>
    <cellStyle name="Normal" xfId="0" builtinId="0"/>
    <cellStyle name="Normal 2" xfId="1" xr:uid="{4AC1C6BF-AFA3-4F73-B4AB-5A28A9AC53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1C8-F008-4247-97FA-F1C3BCC08EE4}">
  <dimension ref="A1:S19"/>
  <sheetViews>
    <sheetView tabSelected="1" topLeftCell="A14" workbookViewId="0">
      <selection activeCell="D15" sqref="D15"/>
    </sheetView>
  </sheetViews>
  <sheetFormatPr defaultRowHeight="21"/>
  <cols>
    <col min="1" max="1" width="9.54296875" customWidth="1"/>
    <col min="2" max="2" width="9.54296875" style="4" customWidth="1"/>
    <col min="3" max="3" width="15.453125" customWidth="1"/>
    <col min="4" max="5" width="15.453125" style="4" customWidth="1"/>
    <col min="6" max="6" width="12.26953125" customWidth="1"/>
    <col min="7" max="7" width="8.7265625" customWidth="1"/>
    <col min="9" max="9" width="8.453125" customWidth="1"/>
    <col min="10" max="10" width="5.81640625" bestFit="1" customWidth="1"/>
    <col min="11" max="11" width="14" bestFit="1" customWidth="1"/>
  </cols>
  <sheetData>
    <row r="1" spans="1:19" s="3" customFormat="1">
      <c r="A1" s="3" t="s">
        <v>32</v>
      </c>
      <c r="B1" s="4"/>
      <c r="C1" s="3" t="s">
        <v>32</v>
      </c>
      <c r="D1" s="4" t="s">
        <v>6</v>
      </c>
      <c r="E1" s="4"/>
    </row>
    <row r="2" spans="1:19" s="3" customFormat="1">
      <c r="A2" s="3" t="s">
        <v>29</v>
      </c>
      <c r="B2" s="4"/>
      <c r="C2" s="3" t="str">
        <f>TRIM(CLEAN(SUBSTITUTE(A2,CHAR(160),)))</f>
        <v>AT309</v>
      </c>
      <c r="D2" s="4" t="str">
        <f>VLOOKUP(C2,$J$8:$K$13,2,FALSE)</f>
        <v>Mueller &amp; Co</v>
      </c>
      <c r="E2" s="4"/>
    </row>
    <row r="3" spans="1:19" s="3" customFormat="1">
      <c r="A3" s="3" t="s">
        <v>31</v>
      </c>
      <c r="B3" s="4"/>
      <c r="C3" s="4" t="str">
        <f t="shared" ref="C3:C5" si="0">TRIM(CLEAN(SUBSTITUTE(A3,CHAR(160),)))</f>
        <v>DE809</v>
      </c>
      <c r="D3" s="4" t="str">
        <f t="shared" ref="D3:D5" si="1">VLOOKUP(C3,$J$8:$K$13,2,FALSE)</f>
        <v>Bert Fond GmbH</v>
      </c>
      <c r="E3" s="4"/>
    </row>
    <row r="4" spans="1:19" s="3" customFormat="1">
      <c r="A4" s="3" t="s">
        <v>30</v>
      </c>
      <c r="B4" s="4"/>
      <c r="C4" s="4" t="str">
        <f t="shared" si="0"/>
        <v>AT430</v>
      </c>
      <c r="D4" s="4" t="str">
        <f t="shared" si="1"/>
        <v>Kind &amp; Co</v>
      </c>
      <c r="E4" s="4"/>
    </row>
    <row r="5" spans="1:19" s="3" customFormat="1">
      <c r="A5" s="3" t="s">
        <v>26</v>
      </c>
      <c r="B5" s="4"/>
      <c r="C5" s="4" t="str">
        <f t="shared" si="0"/>
        <v>AT213</v>
      </c>
      <c r="D5" s="4" t="str">
        <f t="shared" si="1"/>
        <v>Wilfred Jay</v>
      </c>
      <c r="E5" s="4"/>
    </row>
    <row r="6" spans="1:19" s="3" customFormat="1">
      <c r="B6" s="4"/>
      <c r="D6" s="4"/>
      <c r="E6" s="4"/>
    </row>
    <row r="7" spans="1:19">
      <c r="J7" t="s">
        <v>28</v>
      </c>
    </row>
    <row r="8" spans="1:19">
      <c r="A8" t="s">
        <v>0</v>
      </c>
      <c r="B8" s="4" t="s">
        <v>0</v>
      </c>
      <c r="C8" t="s">
        <v>6</v>
      </c>
      <c r="D8" s="4" t="s">
        <v>16</v>
      </c>
      <c r="E8" s="4" t="s">
        <v>17</v>
      </c>
      <c r="F8" t="s">
        <v>16</v>
      </c>
      <c r="G8" t="s">
        <v>17</v>
      </c>
      <c r="J8" s="1" t="s">
        <v>7</v>
      </c>
      <c r="K8" s="1" t="s">
        <v>6</v>
      </c>
    </row>
    <row r="9" spans="1:19">
      <c r="A9" t="s">
        <v>13</v>
      </c>
      <c r="B9" s="4" t="str">
        <f>TRIM(CLEAN(SUBSTITUTE(A9,CHAR(160),)))</f>
        <v>AT309</v>
      </c>
      <c r="C9" t="str">
        <f>VLOOKUP(B9,$J$8:$K$13,2,FALSE)</f>
        <v>Mueller &amp; Co</v>
      </c>
      <c r="D9" s="4" t="str">
        <f>TRIM(CLEAN(SUBSTITUTE(F9,CHAR(160),)))</f>
        <v>1829</v>
      </c>
      <c r="E9" s="4" t="str">
        <f>TRIM(CLEAN(SUBSTITUTE(G9,CHAR(160),)))</f>
        <v>4921</v>
      </c>
      <c r="F9" t="s">
        <v>18</v>
      </c>
      <c r="G9" t="s">
        <v>19</v>
      </c>
      <c r="J9" t="s">
        <v>3</v>
      </c>
      <c r="K9" t="s">
        <v>10</v>
      </c>
    </row>
    <row r="10" spans="1:19">
      <c r="A10" t="s">
        <v>12</v>
      </c>
      <c r="B10" s="4" t="str">
        <f t="shared" ref="B10:B12" si="2">TRIM(CLEAN(SUBSTITUTE(A10,CHAR(160),)))</f>
        <v>DE809</v>
      </c>
      <c r="C10" s="4" t="str">
        <f t="shared" ref="C10:C12" si="3">VLOOKUP(B10,$J$8:$K$13,2,FALSE)</f>
        <v>Bert Fond GmbH</v>
      </c>
      <c r="D10" s="4" t="str">
        <f t="shared" ref="D10:D12" si="4">TRIM(CLEAN(SUBSTITUTE(F10,CHAR(160),)))</f>
        <v>21567</v>
      </c>
      <c r="E10" s="4" t="str">
        <f t="shared" ref="E10:E12" si="5">TRIM(CLEAN(SUBSTITUTE(G10,CHAR(160),)))</f>
        <v>438</v>
      </c>
      <c r="F10" t="s">
        <v>20</v>
      </c>
      <c r="G10" t="s">
        <v>21</v>
      </c>
      <c r="J10" t="s">
        <v>2</v>
      </c>
      <c r="K10" t="s">
        <v>8</v>
      </c>
    </row>
    <row r="11" spans="1:19">
      <c r="A11" t="s">
        <v>14</v>
      </c>
      <c r="B11" s="4" t="str">
        <f t="shared" si="2"/>
        <v>AT430</v>
      </c>
      <c r="C11" s="4" t="str">
        <f t="shared" si="3"/>
        <v>Kind &amp; Co</v>
      </c>
      <c r="D11" s="4" t="str">
        <f t="shared" si="4"/>
        <v>94865</v>
      </c>
      <c r="E11" s="4" t="str">
        <f t="shared" si="5"/>
        <v>423</v>
      </c>
      <c r="F11" t="s">
        <v>22</v>
      </c>
      <c r="G11" t="s">
        <v>23</v>
      </c>
      <c r="J11" t="s">
        <v>1</v>
      </c>
      <c r="K11" t="s">
        <v>9</v>
      </c>
    </row>
    <row r="12" spans="1:19">
      <c r="A12" t="s">
        <v>15</v>
      </c>
      <c r="B12" s="4" t="str">
        <f t="shared" si="2"/>
        <v>AT213</v>
      </c>
      <c r="C12" s="4" t="str">
        <f t="shared" si="3"/>
        <v>Wilfred Jay</v>
      </c>
      <c r="D12" s="4" t="str">
        <f t="shared" si="4"/>
        <v>487</v>
      </c>
      <c r="E12" s="4" t="str">
        <f t="shared" si="5"/>
        <v>556</v>
      </c>
      <c r="F12" t="s">
        <v>24</v>
      </c>
      <c r="G12" t="s">
        <v>25</v>
      </c>
      <c r="J12" t="s">
        <v>4</v>
      </c>
      <c r="K12" t="s">
        <v>11</v>
      </c>
    </row>
    <row r="13" spans="1:19">
      <c r="J13" t="s">
        <v>5</v>
      </c>
      <c r="K13" t="s">
        <v>27</v>
      </c>
    </row>
    <row r="14" spans="1:19">
      <c r="A14" t="s">
        <v>0</v>
      </c>
      <c r="B14" s="4" t="s">
        <v>0</v>
      </c>
      <c r="C14" t="s">
        <v>6</v>
      </c>
      <c r="D14" s="4" t="s">
        <v>16</v>
      </c>
      <c r="E14" s="4" t="s">
        <v>17</v>
      </c>
      <c r="F14" t="s">
        <v>16</v>
      </c>
      <c r="G14" t="s">
        <v>17</v>
      </c>
    </row>
    <row r="15" spans="1:19">
      <c r="A15" t="s">
        <v>29</v>
      </c>
      <c r="B15" s="4" t="str">
        <f>TRIM(CLEAN(SUBSTITUTE(A15,CHAR(160),)))</f>
        <v>AT309</v>
      </c>
      <c r="C15" t="str">
        <f>VLOOKUP(B15,$J$8:$K$13,2,FALSE)</f>
        <v>Mueller &amp; Co</v>
      </c>
      <c r="D15" s="4">
        <f>VALUE(TRIM(CLEAN(SUBSTITUTE(F15,CHAR(160),))))</f>
        <v>1829</v>
      </c>
      <c r="E15" s="4">
        <f>VALUE(TRIM(CLEAN(SUBSTITUTE(G15,CHAR(160),))))</f>
        <v>4921</v>
      </c>
      <c r="F15" t="s">
        <v>18</v>
      </c>
      <c r="G15" t="s">
        <v>19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t="s">
        <v>31</v>
      </c>
      <c r="B16" s="4" t="str">
        <f t="shared" ref="B16:B18" si="6">TRIM(CLEAN(SUBSTITUTE(A16,CHAR(160),)))</f>
        <v>DE809</v>
      </c>
      <c r="C16" s="4" t="str">
        <f t="shared" ref="C16:C18" si="7">VLOOKUP(B16,$J$8:$K$13,2,FALSE)</f>
        <v>Bert Fond GmbH</v>
      </c>
      <c r="D16" s="4">
        <f t="shared" ref="D16:E18" si="8">VALUE(TRIM(CLEAN(SUBSTITUTE(F16,CHAR(160),))))</f>
        <v>21567</v>
      </c>
      <c r="E16" s="4">
        <f t="shared" si="8"/>
        <v>438</v>
      </c>
      <c r="F16" t="s">
        <v>20</v>
      </c>
      <c r="G16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t="s">
        <v>30</v>
      </c>
      <c r="B17" s="4" t="str">
        <f t="shared" si="6"/>
        <v>AT430</v>
      </c>
      <c r="C17" s="4" t="str">
        <f t="shared" si="7"/>
        <v>Kind &amp; Co</v>
      </c>
      <c r="D17" s="4">
        <f t="shared" si="8"/>
        <v>94865</v>
      </c>
      <c r="E17" s="4">
        <f t="shared" si="8"/>
        <v>423</v>
      </c>
      <c r="F17" t="s">
        <v>22</v>
      </c>
      <c r="G17" t="s">
        <v>23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t="s">
        <v>26</v>
      </c>
      <c r="B18" s="4" t="str">
        <f t="shared" si="6"/>
        <v>AT213</v>
      </c>
      <c r="C18" s="4" t="str">
        <f t="shared" si="7"/>
        <v>Wilfred Jay</v>
      </c>
      <c r="D18" s="4">
        <f t="shared" si="8"/>
        <v>487</v>
      </c>
      <c r="E18" s="4">
        <f t="shared" si="8"/>
        <v>556</v>
      </c>
      <c r="F18" t="s">
        <v>24</v>
      </c>
      <c r="G18" t="s">
        <v>25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D19" s="2">
        <f>SUM(D15:D18)</f>
        <v>118748</v>
      </c>
      <c r="E19" s="2">
        <f>SUM(E15:E18)</f>
        <v>6338</v>
      </c>
      <c r="F19" s="2"/>
      <c r="G19" s="2"/>
    </row>
  </sheetData>
  <mergeCells count="4">
    <mergeCell ref="H15:S15"/>
    <mergeCell ref="H16:S16"/>
    <mergeCell ref="H17:S17"/>
    <mergeCell ref="H18:S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6" ma:contentTypeDescription="Create a new document." ma:contentTypeScope="" ma:versionID="2eedfb010d8cee796de4f2f6c61e6fd4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67473fcb658e479be17226ad22fef936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48E7B-AFA2-4BDC-B4DB-B84E3259DC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BBB1C9-1661-4BE7-A8E9-588EC291A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6BF2F-D8E3-4C3B-949D-F300878FF3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ALL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Adedokun Eniola</cp:lastModifiedBy>
  <dcterms:created xsi:type="dcterms:W3CDTF">2019-12-25T16:10:18Z</dcterms:created>
  <dcterms:modified xsi:type="dcterms:W3CDTF">2025-02-04T17:22:48Z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