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nofeharrisonobamwonyi/Desktop/Dissertation/Live Client Brief/"/>
    </mc:Choice>
  </mc:AlternateContent>
  <xr:revisionPtr revIDLastSave="0" documentId="8_{3A9183E2-CCF9-F047-ACD1-57879BE6A97F}" xr6:coauthVersionLast="47" xr6:coauthVersionMax="47" xr10:uidLastSave="{00000000-0000-0000-0000-000000000000}"/>
  <bookViews>
    <workbookView xWindow="0" yWindow="500" windowWidth="28800" windowHeight="16400" activeTab="7" xr2:uid="{00000000-000D-0000-FFFF-FFFF00000000}"/>
  </bookViews>
  <sheets>
    <sheet name="Tokens" sheetId="2" state="hidden" r:id="rId1"/>
    <sheet name="Sheet5" sheetId="20" state="hidden" r:id="rId2"/>
    <sheet name="Untransacted" sheetId="18" state="hidden" r:id="rId3"/>
    <sheet name="DASHBOARD " sheetId="32" r:id="rId4"/>
    <sheet name="Sealed" sheetId="6" state="hidden" r:id="rId5"/>
    <sheet name="Sheet1" sheetId="28" state="hidden" r:id="rId6"/>
    <sheet name="Sheet3" sheetId="33" state="hidden" r:id="rId7"/>
    <sheet name=" Analysis Sheet" sheetId="29" r:id="rId8"/>
    <sheet name="Sheet4" sheetId="31" state="hidden" r:id="rId9"/>
    <sheet name="pokemon" sheetId="3" r:id="rId10"/>
    <sheet name="PIVOT SEALED" sheetId="12" state="hidden" r:id="rId11"/>
    <sheet name="PIVOT UNSEALED" sheetId="15" state="hidden" r:id="rId12"/>
    <sheet name="Unsealed" sheetId="7" state="hidden" r:id="rId13"/>
    <sheet name="others" sheetId="26" state="hidden" r:id="rId14"/>
    <sheet name="Promo" sheetId="25" state="hidden" r:id="rId15"/>
    <sheet name="team rocket" sheetId="24" state="hidden" r:id="rId16"/>
    <sheet name="base set 2" sheetId="22" state="hidden" r:id="rId17"/>
    <sheet name="fosil" sheetId="23" state="hidden" r:id="rId18"/>
    <sheet name="Base set" sheetId="21" r:id="rId19"/>
    <sheet name="Unvalued" sheetId="8" state="hidden" r:id="rId20"/>
  </sheets>
  <externalReferences>
    <externalReference r:id="rId21"/>
  </externalReferences>
  <definedNames>
    <definedName name="_xlnm._FilterDatabase" localSheetId="9" hidden="1">pokemon!$A$1:$N$303</definedName>
    <definedName name="_xlnm._FilterDatabase" localSheetId="15" hidden="1">'team rocket'!$A$1:$E$39</definedName>
    <definedName name="_xlnm._FilterDatabase" localSheetId="0" hidden="1">Tokens!$A$1:$H$1032</definedName>
    <definedName name="_xlnm._FilterDatabase" localSheetId="12" hidden="1">Unsealed!$A$1:$M$326</definedName>
    <definedName name="_xlnm.Print_Area" localSheetId="3">'DASHBOARD '!$A$1:$N$78</definedName>
  </definedNames>
  <calcPr calcId="191028"/>
  <pivotCaches>
    <pivotCache cacheId="16" r:id="rId22"/>
    <pivotCache cacheId="17" r:id="rId2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4" i="3" l="1"/>
  <c r="H62" i="29"/>
  <c r="I35" i="29"/>
  <c r="C206" i="29"/>
  <c r="H37" i="29" s="1"/>
  <c r="D212" i="29"/>
  <c r="I38" i="29" s="1"/>
  <c r="C212" i="29"/>
  <c r="H38" i="29" s="1"/>
  <c r="D206" i="29"/>
  <c r="I37" i="29" s="1"/>
  <c r="D197" i="29"/>
  <c r="I36" i="29" s="1"/>
  <c r="C197" i="29"/>
  <c r="H36" i="29" s="1"/>
  <c r="D189" i="29"/>
  <c r="C189" i="29"/>
  <c r="H35" i="29" s="1"/>
  <c r="D183" i="29"/>
  <c r="I34" i="29" s="1"/>
  <c r="C183" i="29"/>
  <c r="H34" i="29" s="1"/>
  <c r="D174" i="29"/>
  <c r="I33" i="29" s="1"/>
  <c r="C174" i="29"/>
  <c r="H33" i="29" s="1"/>
  <c r="D170" i="29"/>
  <c r="I32" i="29" s="1"/>
  <c r="C170" i="29"/>
  <c r="H32" i="29" s="1"/>
  <c r="D162" i="29"/>
  <c r="I31" i="29" s="1"/>
  <c r="C162" i="29"/>
  <c r="H31" i="29" s="1"/>
  <c r="D151" i="29"/>
  <c r="I30" i="29" s="1"/>
  <c r="C151" i="29"/>
  <c r="H30" i="29" s="1"/>
  <c r="D138" i="29"/>
  <c r="I29" i="29" s="1"/>
  <c r="C138" i="29"/>
  <c r="H29" i="29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2" i="3"/>
  <c r="D103" i="29"/>
  <c r="C103" i="29"/>
  <c r="D97" i="29"/>
  <c r="I16" i="29" s="1"/>
  <c r="C97" i="29"/>
  <c r="H16" i="29" s="1"/>
  <c r="D88" i="29"/>
  <c r="I15" i="29" s="1"/>
  <c r="C88" i="29"/>
  <c r="H15" i="29" s="1"/>
  <c r="D80" i="29"/>
  <c r="I14" i="29" s="1"/>
  <c r="C80" i="29"/>
  <c r="H14" i="29" s="1"/>
  <c r="D74" i="29"/>
  <c r="I13" i="29" s="1"/>
  <c r="C74" i="29"/>
  <c r="H13" i="29" s="1"/>
  <c r="D65" i="29"/>
  <c r="I12" i="29" s="1"/>
  <c r="C65" i="29"/>
  <c r="H12" i="29" s="1"/>
  <c r="C61" i="29"/>
  <c r="H11" i="29" s="1"/>
  <c r="D61" i="29"/>
  <c r="I11" i="29" s="1"/>
  <c r="D53" i="29"/>
  <c r="I10" i="29" s="1"/>
  <c r="C53" i="29"/>
  <c r="H10" i="29" s="1"/>
  <c r="D42" i="29"/>
  <c r="I9" i="29" s="1"/>
  <c r="C42" i="29"/>
  <c r="H9" i="29" s="1"/>
  <c r="D29" i="29"/>
  <c r="I8" i="29" s="1"/>
  <c r="C29" i="29"/>
  <c r="H8" i="29" s="1"/>
  <c r="C215" i="29" l="1"/>
  <c r="H40" i="29" s="1"/>
  <c r="D215" i="29"/>
  <c r="I40" i="29" s="1"/>
  <c r="D106" i="29"/>
  <c r="C106" i="29"/>
  <c r="H17" i="29"/>
  <c r="H19" i="29" s="1"/>
  <c r="I17" i="29"/>
  <c r="I19" i="29" s="1"/>
  <c r="C787" i="3" l="1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786" i="3"/>
  <c r="O8" i="21"/>
  <c r="O9" i="21"/>
  <c r="O10" i="21"/>
  <c r="O11" i="21"/>
  <c r="O12" i="21"/>
  <c r="O13" i="21"/>
  <c r="O14" i="21"/>
  <c r="O15" i="21"/>
  <c r="O7" i="21"/>
  <c r="M11" i="21"/>
  <c r="M8" i="21"/>
  <c r="M9" i="21"/>
  <c r="M10" i="21"/>
  <c r="M12" i="21"/>
  <c r="M13" i="21"/>
  <c r="M14" i="21"/>
  <c r="M15" i="21"/>
  <c r="M7" i="21"/>
  <c r="K11" i="21"/>
  <c r="K10" i="21"/>
  <c r="K9" i="21"/>
  <c r="K8" i="21"/>
  <c r="K12" i="21"/>
  <c r="K13" i="21"/>
  <c r="K14" i="21"/>
  <c r="K15" i="21"/>
  <c r="K7" i="21"/>
  <c r="E97" i="21"/>
  <c r="E100" i="21"/>
  <c r="E105" i="21"/>
  <c r="E109" i="21"/>
  <c r="E115" i="21"/>
  <c r="E122" i="21"/>
  <c r="E125" i="21"/>
  <c r="E94" i="21"/>
  <c r="E86" i="21"/>
  <c r="E70" i="21"/>
  <c r="F67" i="26"/>
  <c r="F74" i="26"/>
  <c r="F79" i="26"/>
  <c r="F82" i="26"/>
  <c r="F88" i="26"/>
  <c r="F92" i="26"/>
  <c r="F95" i="26"/>
  <c r="F100" i="26"/>
  <c r="F103" i="26"/>
  <c r="F54" i="26"/>
  <c r="F34" i="25"/>
  <c r="F31" i="25"/>
  <c r="F28" i="25"/>
  <c r="F25" i="25"/>
  <c r="F21" i="25"/>
  <c r="F18" i="25"/>
  <c r="F13" i="25"/>
  <c r="E22" i="24"/>
  <c r="F18" i="24"/>
  <c r="E26" i="24"/>
  <c r="E30" i="24"/>
  <c r="E33" i="24"/>
  <c r="E36" i="24"/>
  <c r="E52" i="23"/>
  <c r="E55" i="23"/>
  <c r="E49" i="23"/>
  <c r="E46" i="23"/>
  <c r="E42" i="23"/>
  <c r="E36" i="23"/>
  <c r="E31" i="23"/>
  <c r="E26" i="23"/>
  <c r="E18" i="22"/>
  <c r="E15" i="22"/>
  <c r="E12" i="22"/>
  <c r="M278" i="7"/>
  <c r="M292" i="7"/>
  <c r="M298" i="7"/>
  <c r="M303" i="7"/>
  <c r="M305" i="7"/>
  <c r="M309" i="7"/>
  <c r="M313" i="7"/>
  <c r="M326" i="7"/>
  <c r="M322" i="7"/>
  <c r="M282" i="7"/>
  <c r="M285" i="7" l="1"/>
  <c r="M289" i="7" l="1"/>
</calcChain>
</file>

<file path=xl/sharedStrings.xml><?xml version="1.0" encoding="utf-8"?>
<sst xmlns="http://schemas.openxmlformats.org/spreadsheetml/2006/main" count="23572" uniqueCount="2653">
  <si>
    <t>Token ID</t>
  </si>
  <si>
    <t>Category</t>
  </si>
  <si>
    <t>Grader</t>
  </si>
  <si>
    <t>Serial</t>
  </si>
  <si>
    <t>Grade</t>
  </si>
  <si>
    <t>Year</t>
  </si>
  <si>
    <t>Set</t>
  </si>
  <si>
    <t>Title</t>
  </si>
  <si>
    <t>10870801038669524409708193184876588376777820087738359461311705239002856478839</t>
  </si>
  <si>
    <t>Pokémon TCG</t>
  </si>
  <si>
    <t>PSA</t>
  </si>
  <si>
    <t>Base Set 2</t>
  </si>
  <si>
    <t>2000 Pokémon Base Set 2 Holo Clefable #5 (PSA 52377036)</t>
  </si>
  <si>
    <t>241780159249996547264520750397265149402642836642329241041785070899897083114</t>
  </si>
  <si>
    <t>Neo Discovery</t>
  </si>
  <si>
    <t>2000 Pokémon Japanese Neo 2 Holo Tyranitar #248 (PSA 47790265)</t>
  </si>
  <si>
    <t>419589663925275332001978418887165561484828444868391923645199811342949672647</t>
  </si>
  <si>
    <t>Black Star Promo</t>
  </si>
  <si>
    <t>2001 Pokémon Black Star Promo Togepi #30 (PSA 43815661)</t>
  </si>
  <si>
    <t>603712200759214715089154585261858177494739913229622343361955058325744344613</t>
  </si>
  <si>
    <t>Football Cards</t>
  </si>
  <si>
    <t>Panini Select</t>
  </si>
  <si>
    <t>2020 Panini Select #150 Jalen Hurts (PSA 10 GEM MINT)</t>
  </si>
  <si>
    <t>531129727670750989564255116569123891295439723923158754172295607308606190628</t>
  </si>
  <si>
    <t>Base Set</t>
  </si>
  <si>
    <t>1999 Pokémon Base Set Shadowless Holo Raichu #14 (PSA 58963641)</t>
  </si>
  <si>
    <t>463240639161395154273195666428985771342471107358891608620378605104255766551</t>
  </si>
  <si>
    <t>Genesis Sealed Pack (0x0106...9017)</t>
  </si>
  <si>
    <t>676261896486710628658002639377816478746833782788135510837211196652417013460</t>
  </si>
  <si>
    <t>Genesis Sealed Pack (0x017e...56d4)</t>
  </si>
  <si>
    <t>705413957078051084653183749412854975269173105182713022364117181268526883947</t>
  </si>
  <si>
    <t>Promo</t>
  </si>
  <si>
    <t>2002 Pokémon Japanese eCard Promo Holo Feraligatr #016/P (PSA 43251948)</t>
  </si>
  <si>
    <t>812721012739544143926989199049610150080372024673219245832078213990626399746</t>
  </si>
  <si>
    <t>Baseball Cards</t>
  </si>
  <si>
    <t>Topps</t>
  </si>
  <si>
    <t>1990 Topps #336 Ken Griffey Jr.</t>
  </si>
  <si>
    <t>966080938612131894218205639290851353103574651926769450362344294162482031101</t>
  </si>
  <si>
    <t>Genesis Sealed Pack (0x0222...69fd)</t>
  </si>
  <si>
    <t>908324733869881144890910188994081686336187538702942711783413984606917749789</t>
  </si>
  <si>
    <t>Basketball Cards</t>
  </si>
  <si>
    <t>Topps Gold</t>
  </si>
  <si>
    <t>1993 Topps Gold #64 Michael Jordan</t>
  </si>
  <si>
    <t>983612024071720434164071538123451983023466710990466969919922866375382276393</t>
  </si>
  <si>
    <t>Team Rocket</t>
  </si>
  <si>
    <t>2000 Pokémon Team Rocket 1st Edition Holo Dark Dragonite #5 (PSA 52523103)</t>
  </si>
  <si>
    <t>1030040712033742774550247011435268166844313652650747808934191976074463959909</t>
  </si>
  <si>
    <t>Fossil</t>
  </si>
  <si>
    <t>1999 Pokémon Fossil 1st Edition Aerodactyl #16 (PSA 54062282)</t>
  </si>
  <si>
    <t>1314021319611829120351856213366069600320529576965188869408967932240110333022</t>
  </si>
  <si>
    <t>Skyridge</t>
  </si>
  <si>
    <t>2003 Pokémon Skyridge Holo Rhydon #H27 (PSA 52959417)</t>
  </si>
  <si>
    <t>1064263931714876287808452231032911649359905266732637681992157415986182751286</t>
  </si>
  <si>
    <t>1990 Topps #414 Frank Thomas</t>
  </si>
  <si>
    <t>1376313882395859223844716130693327984767056174437762300726306814479515428936</t>
  </si>
  <si>
    <t>Upper Deck</t>
  </si>
  <si>
    <t>1993 Upper Deck #TD2 Michael Jordan</t>
  </si>
  <si>
    <t>1504740111941071717421374377082343247141798399797877754504851000571751634275</t>
  </si>
  <si>
    <t>Marvel Cards</t>
  </si>
  <si>
    <t>Marvel Universe</t>
  </si>
  <si>
    <t>1990 Marvel Universe #8 Cyclops</t>
  </si>
  <si>
    <t>1568092972741123807738798721414619908890920597632744096592636932518903881174</t>
  </si>
  <si>
    <t>Call Of Legends</t>
  </si>
  <si>
    <t>2011 Pokémon Call Of Legends Holo Groudon #SL4 (PSA 40770488)</t>
  </si>
  <si>
    <t>1651286164123040799001424131163170376408062685222658039729518089253911174230</t>
  </si>
  <si>
    <t>Sword &amp; Shield</t>
  </si>
  <si>
    <t>2020 Pokémon Sword &amp; Shield Champion's Path Full Art Holo Rainbow Charizard VMAX #074 (PSA 62495626)</t>
  </si>
  <si>
    <t>1775614848340719593678039769485418846201045067467316759266592336717449577091</t>
  </si>
  <si>
    <t>1999 Pokémon Base Set Shadowless Arcanine #23 (PSA 52527802)</t>
  </si>
  <si>
    <t>1814025291889732859276030152698664956353981657992855934223025121115349531712</t>
  </si>
  <si>
    <t>1999 Pokémon Base Set Holo Chansey #3 (PSA 52522802)</t>
  </si>
  <si>
    <t>1651634617102707070106259223879456288898760637625290459691838058183859393110</t>
  </si>
  <si>
    <t>2000 Pokémon Team Rocket Holo Dark Charizard #4 (PSA 48502374)</t>
  </si>
  <si>
    <t>1996994090849330578060587007040461826370125095299996600299881385506968070354</t>
  </si>
  <si>
    <t>2000 Pokémon Japanese Neo 3 Promo Lugia #249 (PSA 53225352)</t>
  </si>
  <si>
    <t>2337968129731684095688284333404253029055226737415133910012828072819277866255</t>
  </si>
  <si>
    <t>1996 Pokémon Japanese Base Set Holo Gyarados #130 (PSA 54253980)</t>
  </si>
  <si>
    <t>2337774358791702291970309887396717381113172670776920307399597829787593796809</t>
  </si>
  <si>
    <t>1999 Pokémon Fossil 1st Edition Holo Muk #13 (PSA 41122648)</t>
  </si>
  <si>
    <t>2521990319672856748339247133234133888379180379166409267765025097833219292175</t>
  </si>
  <si>
    <t>Genesis Sealed Pack (0x0593...fc0f)</t>
  </si>
  <si>
    <t>2565418855712841406623862148213005695088246663957346061015411328052761362697</t>
  </si>
  <si>
    <t>1999 Pokémon Fossil 1st Edition Holo Lapras #10 (PSA 22250794)</t>
  </si>
  <si>
    <t>2661181444432410489340808603107755745770605221743240935741063862609452009712</t>
  </si>
  <si>
    <t>UD3</t>
  </si>
  <si>
    <t>1997 UD3 #15 Michael Jordan</t>
  </si>
  <si>
    <t>2790900727152402905680551445693876921898421904423659810195053184724087227364</t>
  </si>
  <si>
    <t>Fleer</t>
  </si>
  <si>
    <t>1988 Fleer #115 John Stockton</t>
  </si>
  <si>
    <t>2991260260521125075522341675785949671243999764320698786786649984686251513313</t>
  </si>
  <si>
    <t>SGC</t>
  </si>
  <si>
    <t>Donruss Signature Series</t>
  </si>
  <si>
    <t>2021 Donruss Signature Series #SS-JB Joey Bart</t>
  </si>
  <si>
    <t>3034959880831713035818062013941545376391200999280807244979392252579187585512</t>
  </si>
  <si>
    <t>3186668911860552662479225629290824004428334538633424608498576902723717293399</t>
  </si>
  <si>
    <t>Genesis Sealed Pack (0x070b...e557)</t>
  </si>
  <si>
    <t>3250479850497565454109354237745453721310615334370018572164511084341367299226</t>
  </si>
  <si>
    <t>Panini Prizm Rookie Autographs</t>
  </si>
  <si>
    <t>2018 Panini Prizm Rookie Autographs #RGA Russell Gage (PSA 10 GEM MINT)</t>
  </si>
  <si>
    <t>3346486579816992282392730149032783614631778729494860122204391248000420672148</t>
  </si>
  <si>
    <t>Genesis Sealed Pack (0x0766...f294)</t>
  </si>
  <si>
    <t>3497268065675192191499135842149716551829193321406701413040126209490991927521</t>
  </si>
  <si>
    <t>2000 Pokémon Base Set 2 Holo Zapdos #20 (PSA 52377066)</t>
  </si>
  <si>
    <t>3507369601333095151122809893669766621351592912473711978573197165059286299690</t>
  </si>
  <si>
    <t>1999 Pokémon French Base Set 1st Edition Dragonair Draco #18 (PSA 53976072)</t>
  </si>
  <si>
    <t>3555637597510585791836072757945039581930246633823227158794422993098552802659</t>
  </si>
  <si>
    <t>Genesis Sealed Pack (0x07dc...7d63)</t>
  </si>
  <si>
    <t>3674042484910133834698964419200890038346145438369417559960108394139790533421</t>
  </si>
  <si>
    <t>1996 Pokémon Japanese Base Set Holo Hitmonchan #107 (PSA 50687728)</t>
  </si>
  <si>
    <t>3846060697867340354595700751219178453156661345113804804800344231155797545843</t>
  </si>
  <si>
    <t>Neo Genesis</t>
  </si>
  <si>
    <t>2000 Pokémon Japanese Neo Premium File Holo Typhlosion #157 (PSA 52377179)</t>
  </si>
  <si>
    <t>3790727496358766592395484445307430827271478754687011763841372976442158161867</t>
  </si>
  <si>
    <t>Genesis Sealed Pack (0x0861...1fcb)</t>
  </si>
  <si>
    <t>3894919180503863936444946382446456782714133170857831674342450295718043578132</t>
  </si>
  <si>
    <t>1999 Pokémon Fossil #45 Weezing</t>
  </si>
  <si>
    <t>3947872876679368809294117218793816524814844972083841659082725608033742752194</t>
  </si>
  <si>
    <t>Legendary Collection</t>
  </si>
  <si>
    <t>2002 Pokémon Legendary Collection Rev. Foil Arcanine #36 (PSA 26328961)</t>
  </si>
  <si>
    <t>3972397981607167486594318031973571785973011268132426464030065553475980133434</t>
  </si>
  <si>
    <t>1997 Pokémon Japanese Fossil Holo Kabutops #141 (PSA 40786472)</t>
  </si>
  <si>
    <t>3973680667872348711196722481307618248303105488232818691081260603855630266128</t>
  </si>
  <si>
    <t>1996 Pokémon Japanese Base Set Holo Alakazam #65 (PSA 58074799)</t>
  </si>
  <si>
    <t>3992221674237642285667277905204901063441191434065033398206750526523726780562</t>
  </si>
  <si>
    <t>1999 Pokémon Base Set Shadowless Jynx #31 (PSA 47647351)</t>
  </si>
  <si>
    <t>4083159133779968288784376864661496774968862677711097795567646316717709410338</t>
  </si>
  <si>
    <t>2000 Pokémon Team Rocket 1st Edition Holo Dark Raichu #83 (PSA 23685049)</t>
  </si>
  <si>
    <t>4353036635755080636089498955952178810859640560111101013576205058730783657357</t>
  </si>
  <si>
    <t>1999 Pokémon Base Set #35 Magikarp</t>
  </si>
  <si>
    <t>4228090282378294065047523471674971703451749277364607708437971204480457835196</t>
  </si>
  <si>
    <t>1997 Pokémon Japanese Fossil Holo Articuno #144 (PSA 50687675)</t>
  </si>
  <si>
    <t>4361944661084670195341270961089070350500246344289443090417608690135941084875</t>
  </si>
  <si>
    <t>1999 Pokémon German Base Set 1st Edition Pikachu #58 (PSA 48502401)</t>
  </si>
  <si>
    <t>4408965572632976570555829030818879007055674319677530512639976402537482734154</t>
  </si>
  <si>
    <t>Genesis Sealed Pack (0x09bf...ca4a)</t>
  </si>
  <si>
    <t>4473213886245823768490913519672437683663420992522726852742849190677272071544</t>
  </si>
  <si>
    <t>2000 Pokémon Japanese Neo Premium File Holo Meganium #154 (PSA 52377174)</t>
  </si>
  <si>
    <t>4555362364097696591702568889838998305079837216752602249977070963903386978404</t>
  </si>
  <si>
    <t>1999 Pokémon Fossil 1st Edition Holo Articuno #2 (PSA 52523008)</t>
  </si>
  <si>
    <t>5131313313389071742384083343855484226773370949666220711435372176261821703566</t>
  </si>
  <si>
    <t>1999 Pokémon Base Set Shadowless 1st Edition Red Cheeks Pikachu #58 (PSA 23303316)</t>
  </si>
  <si>
    <t>5171400189809026031371161091930015565234983421708671588708643581149567962022</t>
  </si>
  <si>
    <t>2000 Pokémon Team Rocket 1st Edition Dark Slowbro #29 (PSA 43662034)</t>
  </si>
  <si>
    <t>5517224643770405077074511092985525360989202663345523040480520557059260393167</t>
  </si>
  <si>
    <t>1999 Pokémon Base Set Shadowless 1st Edition Dugtrio #19 (PSA 28993053)</t>
  </si>
  <si>
    <t>6293537901900676253775118726697382468129250476077218124872507335816412141726</t>
  </si>
  <si>
    <t>Genesis Sealed Pack (0x0dea...189e)</t>
  </si>
  <si>
    <t>6430847028103039633355705673218791477339075048422033411118901265901165194489</t>
  </si>
  <si>
    <t>Graded Football Card</t>
  </si>
  <si>
    <t>Finest</t>
  </si>
  <si>
    <t>1998 Finest Hines Ward #148 (PSA 30941208)</t>
  </si>
  <si>
    <t>5513540593708544421421974040286844145443835224858806157782833889972065821629</t>
  </si>
  <si>
    <t>Vending Machine Cards Series</t>
  </si>
  <si>
    <t>1998 Pokémon Japanese Vending Series 2 Zapdos #145 (PSA 55987437)</t>
  </si>
  <si>
    <t>6468268134099225508801712604436615246830848760717517746759721034473632294188</t>
  </si>
  <si>
    <t>1999 Pokémon Base Set 1999-2000 4th Pring Holo Gyarados #6 (PSA 48947220)</t>
  </si>
  <si>
    <t>6531443883842097721707792342626322720140849228815483306911446935890822177502</t>
  </si>
  <si>
    <t>1999 Pokémon Fossil 1st Edition Zapdos #30 (PSA 43457715)</t>
  </si>
  <si>
    <t>6681355447435406974639190469077390739386909270107091607546695338643412499091</t>
  </si>
  <si>
    <t>Genesis Sealed Pack (0x0ec5...3a93)</t>
  </si>
  <si>
    <t>6553491134926043954007750594106339001017093776140142674708278339788851797863</t>
  </si>
  <si>
    <t>Donruss</t>
  </si>
  <si>
    <t>1989 Donruss #33 Ken Griffey Jr.</t>
  </si>
  <si>
    <t>6744762487085858835736879732744843610572027323032864308070554434235026591643</t>
  </si>
  <si>
    <t>1999 Pokémon Base Set Shadowless 1st Edition Holo Gyarados #6 (PSA 27911151)</t>
  </si>
  <si>
    <t>6746268137716716290239996383661662939127456364146761710620694120730080910303</t>
  </si>
  <si>
    <t>2000 Pokémon Team Rocket 1st Edition Holo Dark Dugtrio #6 (PSA 41351053)</t>
  </si>
  <si>
    <t>6763608269684716373075276858171896959609591715134127849111856344310172026889</t>
  </si>
  <si>
    <t>CGC</t>
  </si>
  <si>
    <t>Unified Minds</t>
  </si>
  <si>
    <t>2019 Pokémon Unified Minds #229 Dragonite GX</t>
  </si>
  <si>
    <t>6752969875017472696641924387783637506904679435568103023048400526978060882477</t>
  </si>
  <si>
    <t>2021 Pokémon Japanese Promo 25th Anniversary Holo Charizard #001 (PSA 63884539)</t>
  </si>
  <si>
    <t>6889521085868318122154983318691008338682622236949870522008260008018965029481</t>
  </si>
  <si>
    <t>Genesis Sealed Pack (0x0f3b...e269)</t>
  </si>
  <si>
    <t>6948223768888337553972571493364930636569531022310264471468703802485933883244</t>
  </si>
  <si>
    <t>1999 Pokémon Fossil 1st Edition Raichu #29 (PSA 54062273)</t>
  </si>
  <si>
    <t>7035364298395613861750257905554155254910501154954056707497563613790745277821</t>
  </si>
  <si>
    <t>Gum Cards</t>
  </si>
  <si>
    <t>Anglo Confectionery Ltd.</t>
  </si>
  <si>
    <t>1968 Anglo Confectionery Ltd. #42 The Beatles Yellow Submarine</t>
  </si>
  <si>
    <t>7221467044336930548877261693616032365940382802961829135128214699632502069820</t>
  </si>
  <si>
    <t>Genesis Sealed Pack (0x0ff7...5a3c)</t>
  </si>
  <si>
    <t>7489661996506638311906064081665721742046592315159546825587333062738932217098</t>
  </si>
  <si>
    <t>Neo Revelation</t>
  </si>
  <si>
    <t>2001 Pokémon Neo Revelation 1st Edition Holo Misdreavus #11 (PSA 47825846)</t>
  </si>
  <si>
    <t>6068040684943320209650344054316492308839003689870079937312416768683394471621</t>
  </si>
  <si>
    <t>Genesis Sealed Pack (0x0d6a...16c5)</t>
  </si>
  <si>
    <t>7500616328985697880462534406090045663871033956752632109891976656826953442212</t>
  </si>
  <si>
    <t>Classic 4 Sport</t>
  </si>
  <si>
    <t>1992 Classic 4 Sport #231 Derek Jeter</t>
  </si>
  <si>
    <t>7574516397208277724131530589199366691720155199181311440794917880173124289040</t>
  </si>
  <si>
    <t>XY</t>
  </si>
  <si>
    <t>2016 Pokémon XY Evolutions Rev. Foil Charizard #11 (PSA 54052286)</t>
  </si>
  <si>
    <t>7860528971594849434273367026198753126319273769853051653688223599097462367647</t>
  </si>
  <si>
    <t>1999 Pokémon Base Set Shadowless 1st Edition Voltorb #67 (PSA 54099102)</t>
  </si>
  <si>
    <t>8229106568419556825096370362729718098444825299116515433779668793060678473886</t>
  </si>
  <si>
    <t>Genesis Sealed Pack (0x1231...989e)</t>
  </si>
  <si>
    <t>8315294689089390777536097772936817050653827977959680966372189088401856231131</t>
  </si>
  <si>
    <t>1999 Pokémon German Base Set 1st Edition Holo Poliwrath Quappo #13 (PSA 48502368)</t>
  </si>
  <si>
    <t>8336377108927960982737605577706870275245621353536166620411163146775908273894</t>
  </si>
  <si>
    <t>1989 Fleer #21 Michael Jordan</t>
  </si>
  <si>
    <t>8733967779650752008216347362231193152584037349743962308344301050121643825730</t>
  </si>
  <si>
    <t>1999 Pokémon Fossil 1st Edition Moltres #27 (PSA 48792212)</t>
  </si>
  <si>
    <t>7759483100207159687478985850247102412902168651666635095441314779351286053809</t>
  </si>
  <si>
    <t>Yu-Gi-Oh! Cards</t>
  </si>
  <si>
    <t>Dark Duel Stories</t>
  </si>
  <si>
    <t>2002 Dark Duel Stories #003 Exodia Forbidden</t>
  </si>
  <si>
    <t>8767309556479864702984944737305761182780429012444809522892578007268407716866</t>
  </si>
  <si>
    <t>1999 Pokémon Base Set Holo Charizard #4 (PSA 44111280)</t>
  </si>
  <si>
    <t>8526935427406894934779713930586896070674452928585182519918464504756700625941</t>
  </si>
  <si>
    <t>Metal Universe</t>
  </si>
  <si>
    <t>1997 Metal Universe #64 Grant Hill</t>
  </si>
  <si>
    <t>9017652746927071275810430118115743874605444502390742657058916004874146955157</t>
  </si>
  <si>
    <t>Panini Mosaic</t>
  </si>
  <si>
    <t>2019 Panini Mosaic #209 Zion Williamson (PSA 10 GEM MINT)</t>
  </si>
  <si>
    <t>9158283620862113763542913972039080824341201601720831213035104938296536849300</t>
  </si>
  <si>
    <t>Topps Chrome</t>
  </si>
  <si>
    <t>2022 Topps Chrome #1 Shohei Ohtani</t>
  </si>
  <si>
    <t>8854289805324547138490403410618255062667805068076949483890076135446853612910</t>
  </si>
  <si>
    <t>1999 Pokémon Base Set Shadowless 1st Edition Weedle #69 (PSA 43576041)</t>
  </si>
  <si>
    <t>9294788315740438154749690693049285836254815482720884628124559691422418412747</t>
  </si>
  <si>
    <t>Genesis Sealed Pack (0x148c...24cb)</t>
  </si>
  <si>
    <t>9746300860281758968875811145187179004018012047627210890817118024094901030342</t>
  </si>
  <si>
    <t>1999 Pokémon Base Set Shadowless 1st Edition Weedle #69 (PSA 40836465)</t>
  </si>
  <si>
    <t>9434685165490875923082364263468752729012956841869567358437602198260237990495</t>
  </si>
  <si>
    <t>1999 Pokémon Base Set Holo Poliwrath #13 (PSA 41122585)</t>
  </si>
  <si>
    <t>9720293760602984390294883715843677202833770167270651530698577202892461074369</t>
  </si>
  <si>
    <t>1996 Pokémon Japanese Base Set No Rarity Symbol Growlithe #58 (PSA 43638048)</t>
  </si>
  <si>
    <t>9748929305682405510004562779526739072315008479650471307969680122154690087309</t>
  </si>
  <si>
    <t>Panini Donruss</t>
  </si>
  <si>
    <t>2020 Panini Donruss #312 Jacob Eason (PSA 10 GEM MINT)</t>
  </si>
  <si>
    <t>9808491564100722059431169432418087283343257799858686074287999670640716967831</t>
  </si>
  <si>
    <t>2020 Panini Mosaic #280 Jacob Eason (PSA 10 GEM MINT)</t>
  </si>
  <si>
    <t>9984525848463775721935588410604792471127067095306002075322110474099750025120</t>
  </si>
  <si>
    <t>2000 Pokémon Neo Genesis Holo Lugia #9 (PSA 52523207)</t>
  </si>
  <si>
    <t>10166605247099592384223403704136561570173691363970134574881156055622893001357</t>
  </si>
  <si>
    <t>Wrestling Cards</t>
  </si>
  <si>
    <t>Classic WWF Series 2 History of Wrestlemania</t>
  </si>
  <si>
    <t>1990 Classic WWF Series 2 History of Wrestlemania #123 Wrestlemania VI</t>
  </si>
  <si>
    <t>10043189299003241575204988418931477211598571864389024466120799892600485450800</t>
  </si>
  <si>
    <t>Genesis Sealed Pack (0x1634...1430)</t>
  </si>
  <si>
    <t>10334470002603707404657015453599610775350249255914662777365173317327796002692</t>
  </si>
  <si>
    <t>Genesis Sealed Pack (0x16d9...5f84)</t>
  </si>
  <si>
    <t>10598430004633732932648199219714131419289654215592836874815868970928829464678</t>
  </si>
  <si>
    <t>2000 Pokémon Neo Genesis 1st Edition Elekid #22 (PSA 54062312)</t>
  </si>
  <si>
    <t>10509445709254199955810014900396959179778280167444876847849356553685929599358</t>
  </si>
  <si>
    <t>2015 Pokémon XY Ancient Origins Full Art Holo Lugia EX #94 (PSA 53965613)</t>
  </si>
  <si>
    <t>10593935750452534605465944382869610508766849648043709735006563489535851753921</t>
  </si>
  <si>
    <t>1997 Pokémon Japanese Fossil Holo Raichu #26 (PSA 50687677)</t>
  </si>
  <si>
    <t>10746406338259167530327957280026826707978178078066396643063866893562760958900</t>
  </si>
  <si>
    <t>1996 Pokémon Japanese Base Set Ivysaur #2 (PSA 51838840)</t>
  </si>
  <si>
    <t>10843392758484133752873918061031114019127050968072358311619792946763936686931</t>
  </si>
  <si>
    <t>Genesis Sealed Pack (0x17f9...e353)</t>
  </si>
  <si>
    <t>21784258911246245868481876658159744443669715007540151949738074652285959778800</t>
  </si>
  <si>
    <t>2000 Pokémon Base Set 2 Holo Scyther #17 (PSA 52377069)</t>
  </si>
  <si>
    <t>11083973988884429499726089448472731638804304641419609273311573384968131479374</t>
  </si>
  <si>
    <t>1999 Pokémon Base Set Shadowless 1st Edition Yellow Cheeks Pikachu #58 (PSA 57356644)</t>
  </si>
  <si>
    <t>11165431988802143750444044264601380101430058880615651982409848762838336789191</t>
  </si>
  <si>
    <t>2021 Pokémon Sword &amp; Shield Fusion Strike Full Art Holo Rainbow Mew VMAX #268 (PSA 63802607)</t>
  </si>
  <si>
    <t>11242457492219830679741147563089189774524712619598038341984608078854603722018</t>
  </si>
  <si>
    <t>Genesis Sealed Pack (0x18db...cd22)</t>
  </si>
  <si>
    <t>10987077226889343066803099521447074444872784932379769117121099659830508752508</t>
  </si>
  <si>
    <t>Hoops</t>
  </si>
  <si>
    <t>1989 Hoops #21 Michael Jordan</t>
  </si>
  <si>
    <t>11405216285402005617708261095790640221843984226388036072869048734743500664202</t>
  </si>
  <si>
    <t>Neo Destiny</t>
  </si>
  <si>
    <t>2002 Pokémon Neo Destiny Shining Raichu #111 (PSA 50687627)</t>
  </si>
  <si>
    <t>11504178451715082357591842604820882591734488448819938765706890407133413488893</t>
  </si>
  <si>
    <t>1999 Pokémon Fossil Holo Muk #13 (PSA 54072679)</t>
  </si>
  <si>
    <t>11714121925924561604016216131452745910261105890560409042902867581222977012263</t>
  </si>
  <si>
    <t>Fleer Tradition</t>
  </si>
  <si>
    <t>1998 Fleer Tradition #100 Kevin Garnett</t>
  </si>
  <si>
    <t>11586989609261118929172329702269841432469377607794336853042229062014776861502</t>
  </si>
  <si>
    <t>Genesis Sealed Pack (0x199e...633e)</t>
  </si>
  <si>
    <t>11767704366196294541393837183141966579852621828968241602603245601197517998136</t>
  </si>
  <si>
    <t>Genesis Sealed Pack (0x1a04...8838)</t>
  </si>
  <si>
    <t>12047160672825016633667938822384935101627110548618708695823264341962588350124</t>
  </si>
  <si>
    <t>1999 Pokémon Movie Black Star Promo Mewtwo #3 (PSA 54476988)</t>
  </si>
  <si>
    <t>12338727998723036952821647302132657630303049366732674154946197184587799586824</t>
  </si>
  <si>
    <t>1998 Pokémon Japanese Vending Series 3 Vulpix #37 (PSA 54413310)</t>
  </si>
  <si>
    <t>12010521895545455705520926073429627249811528741373805367559133655575579031692</t>
  </si>
  <si>
    <t>1999 Pokémon Fossil 1st Edition Holo Haunter #6 (PSA 41122647)</t>
  </si>
  <si>
    <t>12728388576321643064224562775001932738509242301124385422180919954695408248338</t>
  </si>
  <si>
    <t>Genesis Sealed Pack (0x1c24...e612)</t>
  </si>
  <si>
    <t>12702876738864386522049306352913049399925603491324389440758561412140869204497</t>
  </si>
  <si>
    <t>2000 Pokémon Neo Genesis 1st Edition Holo Ampharos #1 (PSA 41097096)</t>
  </si>
  <si>
    <t>12333128322987135617162454610348024551199416444485545683393046085913203807022</t>
  </si>
  <si>
    <t>Batman Cards</t>
  </si>
  <si>
    <t>Batman</t>
  </si>
  <si>
    <t>1966 Batman #1 The Batman (PSA 4 VG-EX)</t>
  </si>
  <si>
    <t>12818281000929739006088192417023306389715543869819587792742926204261685204639</t>
  </si>
  <si>
    <t>1999 Pokémon Base Set Shadowless 1st Edition Red Cheeks Pikachu #58 (PSA 48724191)</t>
  </si>
  <si>
    <t>12987619024456747287418637912286453977946084735354833334823106655585626422287</t>
  </si>
  <si>
    <t>Genesis Sealed Pack (0x1cb6...fc0f)</t>
  </si>
  <si>
    <t>12892969155033488570584080764513785064256363906360483248571036029431476351558</t>
  </si>
  <si>
    <t>Genesis Sealed Pack (0x1c81...7246)</t>
  </si>
  <si>
    <t>13125620888781960906978954282859545122023583983578189431888974350363801984676</t>
  </si>
  <si>
    <t>1999 Pokémon Base Set Shadowless 1st Edition Red Cheeks Pikachu #58 (PSA 47638579)</t>
  </si>
  <si>
    <t>13127790929021376068983909683119231821466879725109543225365263945427008567093</t>
  </si>
  <si>
    <t>Genesis Sealed Pack (0x1d06...3735)</t>
  </si>
  <si>
    <t>13508367213376638248865131223807902591405420404822947715815398960423388236938</t>
  </si>
  <si>
    <t>Skateboard Cards</t>
  </si>
  <si>
    <t>S.I. For Kids Series 3</t>
  </si>
  <si>
    <t>1997 S.I. For Kids Series 3 #579 Tony Hawk</t>
  </si>
  <si>
    <t>13322394552850941183813204423755279475259355404687263357366830069566382915308</t>
  </si>
  <si>
    <t>1999 Pokémon Fossil 1st Edition Ditto #18 (PSA 52377159)</t>
  </si>
  <si>
    <t>13695219987971729704493851953459891159281476297851844537973798322584152353818</t>
  </si>
  <si>
    <t>Genesis Sealed Pack (0x1e47...ac1a)</t>
  </si>
  <si>
    <t>13876534056290550453809866990757355891329710165607512055715377445841231507436</t>
  </si>
  <si>
    <t>1997 Pokémon Japanese Fossil Holo Dragonite #149 (PSA 26426446)</t>
  </si>
  <si>
    <t>13929640644491586853713677623817005649865637188107477778272686721370070750579</t>
  </si>
  <si>
    <t>2000 Pokémon Base Set 2 Holo Charizard #4 (PSA 54053449)</t>
  </si>
  <si>
    <t>13947637145862578621877723492322836196924022808310677382913732341260595815528</t>
  </si>
  <si>
    <t>2016 Pokémon Japanese XY Promo Special Box Holo Mario Pikachu (PSA 46529014)</t>
  </si>
  <si>
    <t>14237896874979127444397827079724029050339423950622799061597164137362297278617</t>
  </si>
  <si>
    <t>2016 Pokémon Japanese XY Promo Special Box Holo Mario Pikachu #293 (PSA 27344908)</t>
  </si>
  <si>
    <t>13948026605001020547354182867444296848127497392067588867417042773889026573870</t>
  </si>
  <si>
    <t>1992 Upper Deck #67 Michael Jordan</t>
  </si>
  <si>
    <t>13983855537078677731295696554213984826039947724403538084133072513772137766046</t>
  </si>
  <si>
    <t>1999 Pokémon Base Set Holo Mewtwo #10 (PSA 52522835)</t>
  </si>
  <si>
    <t>14312590706237923592186060237408389859978084552923358969409365192399460763957</t>
  </si>
  <si>
    <t>1999 Pokémon Base Set Shadowless 1st Edition Holo Machamp #8 (PSA 49255790)</t>
  </si>
  <si>
    <t>14367996713870824749324282402282357755390995520976025181833080137174910429954</t>
  </si>
  <si>
    <t>2000 Pokémon Team Rocket 1st Edition Holo Dark Magneton #11 (PSA 51731481)</t>
  </si>
  <si>
    <t>14421268728576104767663457932532449402477659243236451734514189140314207548267</t>
  </si>
  <si>
    <t>1999 Pokémon Fossil 1st Edition Holo Hypno #8 (PSA 41860204)</t>
  </si>
  <si>
    <t>14460968001583357917193442351883609995120691892577317847398812086768940582743</t>
  </si>
  <si>
    <t>Genesis Sealed Pack (0x1ff8...8757)</t>
  </si>
  <si>
    <t>14665368565806134163217462347812561303627018021201665082306538186947258036829</t>
  </si>
  <si>
    <t>Genesis Sealed Pack (0x206c...325d)</t>
  </si>
  <si>
    <t>14445764802824824766455031082256799046245005604179945333842265509271310824382</t>
  </si>
  <si>
    <t>1999 Pokémon Base Set Shadowless 1st Edition Ivysaur #30 (PSA 25723922)</t>
  </si>
  <si>
    <t>15115284327726135555362299687364983001095904965688640279579892272798115177671</t>
  </si>
  <si>
    <t>1988 Fleer #25 Mark Price</t>
  </si>
  <si>
    <t>15149952065510160925959082264524155153309906931302213666168892973744597052236</t>
  </si>
  <si>
    <t>2000 Pokémon Base Set 2 Holo Charizard #4 (PSA 52435045)</t>
  </si>
  <si>
    <t>15450104641484015421283361922631963220750104563075971055693473880477406290084</t>
  </si>
  <si>
    <t>1999 Pokémon Base Set Shadowless 1st Edition Seel #41 (PSA 43662141)</t>
  </si>
  <si>
    <t>15407853262472821227408075967303440688134254157924381881769678973817856321920</t>
  </si>
  <si>
    <t>Genesis Sealed Pack (0x2210...e980)</t>
  </si>
  <si>
    <t>15785987328626852749177502220987601117903616681603567171270210393629666028684</t>
  </si>
  <si>
    <t>Topps Finest</t>
  </si>
  <si>
    <t>1994 Topps Finest #78 Mark McGwire</t>
  </si>
  <si>
    <t>15574793748846896488031302643430886916670026693115994391506227348794683726011</t>
  </si>
  <si>
    <t>Upper Deck SP</t>
  </si>
  <si>
    <t>1994 Upper Deck SP #2 Jason Kidd</t>
  </si>
  <si>
    <t>15488032268651400454052514040235550240928210018168171774481935213829478077229</t>
  </si>
  <si>
    <t>1997 Pokémon Japanese Fossil Holo Dragonite #149 (PSA 50687634)</t>
  </si>
  <si>
    <t>15790669160392600669564117925067394411839504353012217422028410648544214015711</t>
  </si>
  <si>
    <t>1999 Pokémon Base Set Shadowless 1st Edition Holo Nidoking #11 (PSA 58601131)</t>
  </si>
  <si>
    <t>15879627693542067329172328767797768361902130555960987328719451085344158792168</t>
  </si>
  <si>
    <t>2000 Pokémon Team Rocket 1st Edition Holo Dark Blastoise #3 (PSA 47630133)</t>
  </si>
  <si>
    <t>15893876093923657226615169785509739880357547775148539482082670073457024984108</t>
  </si>
  <si>
    <t>1999 Pokémon Japanese Vending Masaki Promo Holo Gengar #94 (PSA 54731524)</t>
  </si>
  <si>
    <t>15994838070235078506614870403800642584163377585720870696895895171182136333833</t>
  </si>
  <si>
    <t>1999 Pokémon Base Set Shadowless 1st Edition Wartortle #42 (PSA 23303771)</t>
  </si>
  <si>
    <t>16450623873214977327400513938789293942916022855225691342507984326731180563706</t>
  </si>
  <si>
    <t>1999 Pokémon Base Set Holo Charizard #4 (PSA 54052275)</t>
  </si>
  <si>
    <t>16504098993448217347894142776512525438526071313254540505538530860569666872348</t>
  </si>
  <si>
    <t>1999 Pokémon Base Set Shadowless 1st Edition Bulbasaur #44 (PSA 52377217)</t>
  </si>
  <si>
    <t>16363783179787535991605674096174386313698913217433684452492669714691821512881</t>
  </si>
  <si>
    <t>1996 Pokémon Japanese Base Set Bulbasaur #1 (PSA 51838937)</t>
  </si>
  <si>
    <t>16895449018972349591636336322819317541179774133364694104769625648943608992806</t>
  </si>
  <si>
    <t>Panini Prizm</t>
  </si>
  <si>
    <t>2019 Panini Prizm #255 Rui Hachimura</t>
  </si>
  <si>
    <t>16945640003048334440475882368383351909052016774035807002758705417096441174177</t>
  </si>
  <si>
    <t>Fleer Sticker</t>
  </si>
  <si>
    <t>1988 Fleer Sticker #8 Karl Malone</t>
  </si>
  <si>
    <t>16743894309829049819379193266295485970930844909541966462615653264265324530853</t>
  </si>
  <si>
    <t>2000 Pokémon Neo Genesis 1st Edition Holo Typhlosion #17 (PSA 54053632)</t>
  </si>
  <si>
    <t>17080670452240731120108559135165930840522547534442330434468989565320514058255</t>
  </si>
  <si>
    <t>1999 Pokémon Base Set Shadowless 1st Edition Wartortle #42 (PSA 51931407)</t>
  </si>
  <si>
    <t>17168035792174618744317625551433520605384880892067420526374455196001627417146</t>
  </si>
  <si>
    <t>Genesis Sealed Pack (0x25f4...2a3a)</t>
  </si>
  <si>
    <t>17171449115052897854043005296382059684274073192063796893425676966150195828351</t>
  </si>
  <si>
    <t>Genesis Sealed Pack (0x25f6...d67f)</t>
  </si>
  <si>
    <t>17287779031272012608767188938898101485361675676281468382032554505138248379261</t>
  </si>
  <si>
    <t>1999 Pokémon Base Set Shadowless Red Cheeks Pikachu #58 (PSA 54062334)</t>
  </si>
  <si>
    <t>17345634878972302470213492011168158599351585875002274048716401268544081601326</t>
  </si>
  <si>
    <t>2000 Pokémon Team Rocket 1st Edition Dark Charizard #21 (PSA 47630132)</t>
  </si>
  <si>
    <t>17249465185625569734770158970026562850884768510755162332736758666312666968717</t>
  </si>
  <si>
    <t>Genesis Sealed Pack (0x2622...f28d)</t>
  </si>
  <si>
    <t>17288349022697567506790489774715892703841151292174946788662572711170133982720</t>
  </si>
  <si>
    <t>2009 Pokémon Japanese Promo Advent of Arceus Holo Pikachu M LV.X (PSA 50943294)</t>
  </si>
  <si>
    <t>18129022463623730010019760700554257191496949897863732468098966571934663378003</t>
  </si>
  <si>
    <t>Gym Heroes</t>
  </si>
  <si>
    <t>2000 Pokémon Gym Heroes 1st Edition Holo Lt.Surge's Electabuzz #6 (PSA 41122714)</t>
  </si>
  <si>
    <t>17913517394092063798390800327117869676574031868799062284514408439429846179834</t>
  </si>
  <si>
    <t>1999 Pokémon Base Set Shadowless 1st Edition Rattata #61 (PSA 40972838)</t>
  </si>
  <si>
    <t>17668666256268903467052493500212947731133429076945955941316048184891201877626</t>
  </si>
  <si>
    <t>1989 Upper Deck #25 Randy Johnson (PSA 8 NM-MT)</t>
  </si>
  <si>
    <t>18387098231476684500461297241265625179442102733812293464607651457380669763446</t>
  </si>
  <si>
    <t>1999 Pokémon Base Set Shadowless 1st Edition Holo Clefairy #5 (PSA 27278123)</t>
  </si>
  <si>
    <t>18189779492759109164619635544750631575475853830278414439957436420017140994830</t>
  </si>
  <si>
    <t>2000 Pokémon Team Rocket 1st Edition Dark Charmeleon #32 (PSA 53853026)</t>
  </si>
  <si>
    <t>17749873236436769845166106305161356671219700379298926210343298989798101338767</t>
  </si>
  <si>
    <t>1999 Pokémon Base Set Shadowless Onix #56 (PSA 47740154)</t>
  </si>
  <si>
    <t>18867752626677049529038697989198449487890814656259045129157880933342378799105</t>
  </si>
  <si>
    <t>1999 Pokémon Fossil 1st Edition Holo Gengar #5 (PSA 52523013)</t>
  </si>
  <si>
    <t>18754969175770632641569929085646057944544034475039482861447481402189721019029</t>
  </si>
  <si>
    <t>Fleer Update</t>
  </si>
  <si>
    <t>1986 Fleer Update #U-14 Barry Bonds (PSA 8 NM-MT)</t>
  </si>
  <si>
    <t>18593230084594958290062574474424807741381584460784036389390813563019724470808</t>
  </si>
  <si>
    <t>Neo Revelations</t>
  </si>
  <si>
    <t>2000 Pokémon Japanese Neo 3 Holo Suicune #245 (PSA 53125326)</t>
  </si>
  <si>
    <t>19001312921856783365883113249003988689970232228960099044787839591835723367638</t>
  </si>
  <si>
    <t>2001 Pokémon Neo Discovery 1st Edition Holo Espeon #1 (PSA 54053686)</t>
  </si>
  <si>
    <t>19228859805254420815740433970869644375433733776181726900237057632093955707436</t>
  </si>
  <si>
    <t>2000 Pokémon Team Rocket 1st Edition Holo Dark Golbat #7 (PSA 43662007)</t>
  </si>
  <si>
    <t>19180485414977212854427507618333126875041906177677624682626961894470774394387</t>
  </si>
  <si>
    <t>1999 Pokémon Base Set Shadowless 1st Edition Doduo #48 (PSA 40894183)</t>
  </si>
  <si>
    <t>19962968962802852174505789622170125047339703414108319388114037183475518933596</t>
  </si>
  <si>
    <t>1986 Fleer Sticker Akeem Olajuwon #9 (PSA 54962703)</t>
  </si>
  <si>
    <t>19900289381368250126547858828197354386398279859415448132486714585369942855340</t>
  </si>
  <si>
    <t>1999 Pokémon Base Set Shadowless 1st Edition Abra #43 (PSA 43662129)</t>
  </si>
  <si>
    <t>19798443330781969011801590448727350523184477088679995573462549185356472651650</t>
  </si>
  <si>
    <t>2001 Pokémon Neo Discovery Holo Espeon #1 (PSA 54053706)</t>
  </si>
  <si>
    <t>20117152740110391309504928408989153016419137286013294468515362745892000223190</t>
  </si>
  <si>
    <t>1999 Pokémon Fossil 1st Edition Gengar #20 (PSA 54062322)</t>
  </si>
  <si>
    <t>19895243928928696272313260452609715928189181070101180538186580173941750659118</t>
  </si>
  <si>
    <t>1999 Pokémon Base Set #27 Farfetch'd</t>
  </si>
  <si>
    <t>20359134846953798164356476737272639902836551338081747905452892501721813094654</t>
  </si>
  <si>
    <t>2000 Pokémon Japanese Neo Premium File Holo Typhlosion #157 (PSA 52377183)</t>
  </si>
  <si>
    <t>20545634762415132551344765778646445782978633033132238620469222675406540362045</t>
  </si>
  <si>
    <t>Genesis Sealed Pack (0x2d6c...d13d)</t>
  </si>
  <si>
    <t>20609182027243148877642964431133208040492146756283181453543565195078704712063</t>
  </si>
  <si>
    <t>2015 Pokémon Japanese XY Promo Full Art Magikarp Poncho Pikachu (PSA 25411135)</t>
  </si>
  <si>
    <t>20390304499641863265323835815013984933159398724420689777999911839447265480711</t>
  </si>
  <si>
    <t>1988 Fleer #17 Michael Jordan</t>
  </si>
  <si>
    <t>20586958471162433801941303404231714440852494298689335078370585264695717771410</t>
  </si>
  <si>
    <t>Genesis Sealed Pack (0x2d83...b892)</t>
  </si>
  <si>
    <t>20649348303919344607465662806494159424166076071511733075766682715237170437732</t>
  </si>
  <si>
    <t>1999 Pokémon Base Set Shadowless 1st Edition Electabuzz #20 (PSA 62216371)</t>
  </si>
  <si>
    <t>20716605629743717532321797024340539923975410089365827274602982246759556990875</t>
  </si>
  <si>
    <t>2001 Pokémon Neo Revelation Holo Suicune #14 (PSA 51426366)</t>
  </si>
  <si>
    <t>20835896871106629729303216550315214335773554314559340235058869929914294765620</t>
  </si>
  <si>
    <t>2020 Pokémon Sword &amp; Shield Champion's Path Full Art Holo Rainbow Charizard VMAX #074 (PSA 56610413)</t>
  </si>
  <si>
    <t>20881454022016394640548114509046930140595701275586750216784730041438136606523</t>
  </si>
  <si>
    <t>Genesis Sealed Pack (0x2e2a...9f3b)</t>
  </si>
  <si>
    <t>20902010748191486610001531066624448417326866251777724372931693185536904857235</t>
  </si>
  <si>
    <t>Genesis Sealed Pack (0x2e36...0693)</t>
  </si>
  <si>
    <t>20931214704157968101202802770490528651099429899536716335324590776905888476821</t>
  </si>
  <si>
    <t>2001 Pokémon Black Star Promo Pikachu #27 (PSA 43815709)</t>
  </si>
  <si>
    <t>20937554233793199124673350827251923641351358448068600618685956019712350514890</t>
  </si>
  <si>
    <t>2001 Pokémon Neo Revelation 1st Edition Holo Houndoom #8 (PSA 54053747)</t>
  </si>
  <si>
    <t>21025909998401482801441790852655783835608737539400609707916426749268029608079</t>
  </si>
  <si>
    <t>2000 Pokémon Base Set 2 Holo Mewtwo #10 (PSA 52377070)</t>
  </si>
  <si>
    <t>21007282211454626263301252198374402167797841544870065422870675302318928491205</t>
  </si>
  <si>
    <t>Gym Challenge</t>
  </si>
  <si>
    <t>1999 Pokémon Japanese Gym 2 Holo Blaine's Arcanine #59 (PSA 53764180)</t>
  </si>
  <si>
    <t>20955356632388775998931960039460055902249161917613398470734546724182645823529</t>
  </si>
  <si>
    <t>1999 Pokémon Base Set Holo Venusaur #15 (PSA 53957307)</t>
  </si>
  <si>
    <t>21031720996293815038293530054639227803093695954651599407647893727659175735500</t>
  </si>
  <si>
    <t>Genesis Sealed Pack (0x2e7f...70cc)</t>
  </si>
  <si>
    <t>21172206005076765332284824449402856623177558432295329287716593058560295417364</t>
  </si>
  <si>
    <t>2000 Pokémon Team Rocket 1st edition Holo Dark Dragonite #5 (PSA 45992326)</t>
  </si>
  <si>
    <t>21178925058928400496786289742886442295560347167195770792298519555504714871521</t>
  </si>
  <si>
    <t>1988 Fleer Sticker #3 Clyde Drexler</t>
  </si>
  <si>
    <t>21246463400906070234808694445606769066733001573342535439162617419834397712689</t>
  </si>
  <si>
    <t>2001 Pokémon Black Star Promo Surfing Pikachu #28 (PSA 43815640)</t>
  </si>
  <si>
    <t>21267443089409619207957323032191013300475151587015501429422235597219275772783</t>
  </si>
  <si>
    <t>2000 Pokémon Gym Challenge 1st Edition Holo Giovanni's Persian #8 (PSA 52885143)</t>
  </si>
  <si>
    <t>21513772188576842411496064481992154612008966109822812774287373264786243205908</t>
  </si>
  <si>
    <t>HGA</t>
  </si>
  <si>
    <t>CG4R7GK29X</t>
  </si>
  <si>
    <t>1991 Marvel Universe #85 Thanos</t>
  </si>
  <si>
    <t>21424624583744097920078625557848266365097771816445456035627061219577703994550</t>
  </si>
  <si>
    <t>Genesis Sealed Pack (0x2f5d...94b6)</t>
  </si>
  <si>
    <t>21632473712901533592074271255783115843479970351765458587186533960726408444392</t>
  </si>
  <si>
    <t>Genesis Sealed Pack (0x2fd3...b9e8)</t>
  </si>
  <si>
    <t>34707134162995063496243025569888523615842956048868380873506853153977434969132</t>
  </si>
  <si>
    <t>1997 Pokémon Japanese Rocket Gang Holo Dark Slowbro #80 (PSA 44147434)</t>
  </si>
  <si>
    <t>22386375164095225598672890586394396835731778400000215361062533759908476125357</t>
  </si>
  <si>
    <t>EX Dragon</t>
  </si>
  <si>
    <t>2003 Pokémon EX Dragon Holo Charmander #98 (PSA 47536409)</t>
  </si>
  <si>
    <t>22063879152946517034965478324303840495008811119600357020329546218367257341473</t>
  </si>
  <si>
    <t>Genesis Sealed Pack (0x30c7...ee21)</t>
  </si>
  <si>
    <t>22400321990629964247945147615130511771826640356561363812148791236961604629279</t>
  </si>
  <si>
    <t>Genesis Sealed Pack (0x3186...731f)</t>
  </si>
  <si>
    <t>21815820554856126544447451491909234515334769243049861620815986255738798914363</t>
  </si>
  <si>
    <t>1996 Pokémon Japanese Base Set Holo Poliwrath #62 (PSA 58089165)</t>
  </si>
  <si>
    <t>22531035437822256072075902789319302705138247647104375111377535576653497685559</t>
  </si>
  <si>
    <t>1999 Pokémon Base Set Holo Blastoise #2 (PSA 52522797)</t>
  </si>
  <si>
    <t>22234656501488394969401872720154404975326135674018854341401087220293679231436</t>
  </si>
  <si>
    <t>1999 Pokémon Fossil 1st Edition Moltres #27 (PSA 52377168)</t>
  </si>
  <si>
    <t>22629971809751460623108353069897825241156943128449991625003740359979682902956</t>
  </si>
  <si>
    <t>1996 Pokémon Base Set #82 Magneton (PSA 9 MINT)</t>
  </si>
  <si>
    <t>22655083197807841615715673717924362795396427064947607959516811591911411401135</t>
  </si>
  <si>
    <t>1996 Pokémon Japanese Base Set Holo Gyarados #130 (PSA 50687729)</t>
  </si>
  <si>
    <t>23047660875908756162686052712590023260342742130939339464673474296619918514880</t>
  </si>
  <si>
    <t>2000 Pokémon Gym Heroes 1st Edition Holo Brock's Rhydon #2 (PSA 41122725)</t>
  </si>
  <si>
    <t>23179390733885709151173100115729911808775871736777034488704226588048826009089</t>
  </si>
  <si>
    <t>Genesis Sealed Pack (0x333f...8601)</t>
  </si>
  <si>
    <t>23243138210857518787900984806861551523466696708945799083023931628697490577391</t>
  </si>
  <si>
    <t>Genesis Sealed Pack (0x3363...57ef)</t>
  </si>
  <si>
    <t>23520304472995909731361173667717060545743568353109500490256056489091718000914</t>
  </si>
  <si>
    <t>1998 Pokémon Japanese Game Boy Promo Holo Dragonite #149 (PSA 53981644)</t>
  </si>
  <si>
    <t>23536161978994491800808706736560342283936283105926786792830094569657228189307</t>
  </si>
  <si>
    <t>Genesis Sealed Pack (0x3408...de7b)</t>
  </si>
  <si>
    <t>23832878431074911375226095685157589146263198300526980246821355563600455129742</t>
  </si>
  <si>
    <t>2000 Pokémon Team Rocket 1st Edition Dark Charizard #21 (PSA 52523124)</t>
  </si>
  <si>
    <t>23645371680785155985308178776753750122668946143942917841535041984215206898984</t>
  </si>
  <si>
    <t>1996 Pokémon Japanese Base Set No Rarity Symbol Holo Mewtwo #150 (PSA 26952951)</t>
  </si>
  <si>
    <t>24028593718753736365758677917708225972743383445960786883152890418164718188029</t>
  </si>
  <si>
    <t>2000 Pokémon Gym Challenge #1 Blaine's Arcanine</t>
  </si>
  <si>
    <t>23976931975253075808949262921679018501542461027788991278687588822996958976634</t>
  </si>
  <si>
    <t>2000 Pokémon Neo Genesis 1st Edition Holo Slowking #14 (PSA 54053623)</t>
  </si>
  <si>
    <t>24086479565055068102393987365067041224643409369452267434137162582502896826834</t>
  </si>
  <si>
    <t>1976 Topps Kent Tekulve #112 (PSA 31037365)</t>
  </si>
  <si>
    <t>24430178181682949225141529319675631198986588732931816630127251851430208290127</t>
  </si>
  <si>
    <t>1999 Pokémon German Base Set 1st Edition Holo Venusaur Bisaflor #15 (PSA 48502354)</t>
  </si>
  <si>
    <t>24467413380419470967635573446664217319597273242420866826504029943268144247630</t>
  </si>
  <si>
    <t>Genesis Sealed Pack (0x3618...f34e)</t>
  </si>
  <si>
    <t>24529622791555848564241322733189563236557771915030556998823915513821017021456</t>
  </si>
  <si>
    <t>Genesis Sealed Pack (0x363b...1c10)</t>
  </si>
  <si>
    <t>24686606764042505187014847339235577766423579757669735626915275069743910068423</t>
  </si>
  <si>
    <t>2020 Pokémon Sword &amp; Shield Vivid Voltage Full Art Holo Rainbow Pikachu VMAX #188 (PSA 57640961)</t>
  </si>
  <si>
    <t>25031307638207811409619921305894731680869442958267151653424899789518632011593</t>
  </si>
  <si>
    <t>1999 Pokémon Base Set Shadowless 1st Edition Seel #41 (PSA 40972756)</t>
  </si>
  <si>
    <t>25125869782136697432428405812714882244497357876386544727107216061541224742630</t>
  </si>
  <si>
    <t>1996 Pokémon Japanese Base Set Holo Zapdos #145 (PSA 58074831)</t>
  </si>
  <si>
    <t>24693954221022125594443279833654445578760860414456824637834772224805989576370</t>
  </si>
  <si>
    <t>2000 Pokémon Team Rocket 1st Edition Holo Dark Charizard #4 (PSA 52523101)</t>
  </si>
  <si>
    <t>25170804044308141429452779157249770672789936461086668059630466424973759208736</t>
  </si>
  <si>
    <t>2013 Pokémon Japanese BW Promo 15th Anniversary Full Art Pikachu #229 (PSA 55211113)</t>
  </si>
  <si>
    <t>25232456736574625880641909896433622228998115359669262003054277925782056667204</t>
  </si>
  <si>
    <t>1999 Pokémon Base Set Holo Venusaur #15 (PSA 44159567)</t>
  </si>
  <si>
    <t>25416377158213087385192232477694990759760468036490347143249540326012481410334</t>
  </si>
  <si>
    <t>2016 Pokémon Black Star Promo Full Art Holo Charizard EX #XY121 (PSA 26920057)</t>
  </si>
  <si>
    <t>25354112199013827034784769366572345663409629857094528580238085615835626021352</t>
  </si>
  <si>
    <t>2001 Pokémon Neo Revelation Holo Shining Gyarados #65 (PSA 49389691)</t>
  </si>
  <si>
    <t>25532198443805900461520588901224513701530521884627212941769208087649501294111</t>
  </si>
  <si>
    <t>Genesis Sealed Pack (0x3872...ae1f)</t>
  </si>
  <si>
    <t>25482834140114305229399729698608028830394807605615574324635976230662121573309</t>
  </si>
  <si>
    <t>2020 Pokémon Sword &amp; Shield Champion's Path Full Art Holo Charizard V #079 (PSA 52500848)</t>
  </si>
  <si>
    <t>25646052050855649792370811975339837149960288596124382965959070554986027494501</t>
  </si>
  <si>
    <t>1999 Pokémon Fossil Holo Articuno #2 (PSA 49255884)</t>
  </si>
  <si>
    <t>25734853166088802739283765503498536911158552539673313440500451829133973956968</t>
  </si>
  <si>
    <t>2001 Topps #726 Ichiro Suzuki</t>
  </si>
  <si>
    <t>25908272253485916547328578263244631510684350360896886751086016442728936242146</t>
  </si>
  <si>
    <t>1989-90</t>
  </si>
  <si>
    <t>1989-90 Fleer Sticker #3 Michael Jordan</t>
  </si>
  <si>
    <t>26686631988155826918362299731372744665065673631339494218322730991427695308066</t>
  </si>
  <si>
    <t>1999 Pokémon Fossil Holo Magneton #11 (PSA 54062289)</t>
  </si>
  <si>
    <t>26573703095175289447834214745225989043768173032221976830924424009718062069358</t>
  </si>
  <si>
    <t>Genesis Sealed Pack (0x3ac0...366e)</t>
  </si>
  <si>
    <t>26718156982667040315873700344951972313835904383267525365425238936420020400745</t>
  </si>
  <si>
    <t>2004 Pokémon Japanese Play Promo 2nd Season Holo ___'s Mew #013 (PSA 42481235)</t>
  </si>
  <si>
    <t>26795650512676569787578043130573712096136306198674011679066000621331471967732</t>
  </si>
  <si>
    <t>Genesis Sealed Pack (0x3b3d...a5f4)</t>
  </si>
  <si>
    <t>26778637138141837855903381013849608565019932073276843346839546482750326158754</t>
  </si>
  <si>
    <t>2000 Pokémon Chinese Base Set 1st Edition Holo Machamp #8 (PSA 41883991)</t>
  </si>
  <si>
    <t>26805454465902544504487508448238288127804901359612366583705845156278920099689</t>
  </si>
  <si>
    <t>Collector's Choice</t>
  </si>
  <si>
    <t>1994 Collector's Choice #152 Chipper Jones</t>
  </si>
  <si>
    <t>26807916215884427346850936940333638242973178184827998819146703327659817480235</t>
  </si>
  <si>
    <t>2000 Pokémon Base Set 2 Holo Charizard #4 (PSA 63558928)</t>
  </si>
  <si>
    <t>27102320366393777841851495546197446128135177908424124554132017653274414295314</t>
  </si>
  <si>
    <t>1991 Upper Deck #HH1 Hank Aaron</t>
  </si>
  <si>
    <t>27112588012347247359619563967640500997223933478848100015418573875537251759760</t>
  </si>
  <si>
    <t>1990 Marvel Universe #115 Captain America vs. Wolverine</t>
  </si>
  <si>
    <t>27141549398830072102064387423598550001773956222652541386043037348978000136568</t>
  </si>
  <si>
    <t>1999 Pokémon Base Set #4 Charizard</t>
  </si>
  <si>
    <t>27259381039225404558024978788106807693663668790819259820849579601678195824341</t>
  </si>
  <si>
    <t>BGS</t>
  </si>
  <si>
    <t>1989 Donruss #42 Randy Johnson (BGS 8 NM-MT)</t>
  </si>
  <si>
    <t>27303186940082435461300733927532444195761631208093686648558796788610765292807</t>
  </si>
  <si>
    <t>1999 Pokémon Fossil 1st Edition Holo Hypno #8 (PSA 44755890)</t>
  </si>
  <si>
    <t>27269750383727345465589884594434270111626283390878833471140616661618697369912</t>
  </si>
  <si>
    <t>Genesis Sealed Pack (0x3c4a...f938)</t>
  </si>
  <si>
    <t>28129173481372470268222669769154355036713550330591834133403850147091979259003</t>
  </si>
  <si>
    <t>1999 Pokémon Base Set Electabuzz #20 (PSA 54062323)</t>
  </si>
  <si>
    <t>27800666043639342785971169173266512045010753147195400290313920872271028551039</t>
  </si>
  <si>
    <t>1999 Pokémon Base Set Holo Mewtwo #10 (PSA 54099256)</t>
  </si>
  <si>
    <t>28416730532566774406951423450458320835858627681897161286933112106255613577408</t>
  </si>
  <si>
    <t>1999 Pokémon German Base Set 1st Edition Holo Blastoise Turtok #2 (PSA 48502353)</t>
  </si>
  <si>
    <t>28467069266885490715091460000708339693352621720101277779025332918457204736566</t>
  </si>
  <si>
    <t>Genesis Sealed Pack (0x3eef...0236)</t>
  </si>
  <si>
    <t>28227946691149767140680566897178307725780584063753272290787199126638173741970</t>
  </si>
  <si>
    <t>1999 Pokémon Base Set Shadowless 1st Edition Holo Mewtwo #10 (PSA 43211778)</t>
  </si>
  <si>
    <t>28820612975071877700470402428098752724104014302602973433006100561556982238924</t>
  </si>
  <si>
    <t>1999 Pokémon Base Set Shadowless Holo Ninetales #12 (PSA 49162898)</t>
  </si>
  <si>
    <t>29084482456374015897360878052752456457722602712239204240246407115078136281234</t>
  </si>
  <si>
    <t>1991 Upper Deck #44 Michael Jordan</t>
  </si>
  <si>
    <t>29089170354085475951036059873520242289926019903115577507512287954373027264341</t>
  </si>
  <si>
    <t>1999 Pokémon Base Set Holo Magneton #9 (PSA 52377110)</t>
  </si>
  <si>
    <t>29105394350892039901203616520650600849024476839794153095645718060185210249162</t>
  </si>
  <si>
    <t>2002 Pokémon Neo Destiny Shining Celebi #106 (PSA 52039944)</t>
  </si>
  <si>
    <t>29165616813415663957927578386457561169462136518305343292894992484053626338021</t>
  </si>
  <si>
    <t>Leaf Frank Thomas</t>
  </si>
  <si>
    <t>1993 Leaf Frank Thomas #3 Intense</t>
  </si>
  <si>
    <t>29292532109024400472022370260071860799534693598241227403729951310321062772111</t>
  </si>
  <si>
    <t>1999 Pokémon Fossil Holo Aerodactyl #1 (PSA 54062285)</t>
  </si>
  <si>
    <t>29548559298824251760986081963119858439568630245902705228926208401962982831066</t>
  </si>
  <si>
    <t>Genesis Sealed Pack (0x4153...f3da)</t>
  </si>
  <si>
    <t>29594349406052554367139356088284049241020904542972084314546183988534152048729</t>
  </si>
  <si>
    <t>1997 Metal Universe #14 Anfernee Hardaway</t>
  </si>
  <si>
    <t>29894165663808317004486852460936739216536467558868623440321526301468092748386</t>
  </si>
  <si>
    <t>Genesis Sealed Pack (0x4217...5262)</t>
  </si>
  <si>
    <t>29633698656074482290277705917969415263744748936156375362630324954248665093968</t>
  </si>
  <si>
    <t>Genesis Sealed Pack (0x4184...d750)</t>
  </si>
  <si>
    <t>29995152815903586323927164555589087397165205402611861571338491103209615974698</t>
  </si>
  <si>
    <t>1996 Pokémon Japanese Base Set No Rarity Symbol Doduo #84 (PSA 45580119)</t>
  </si>
  <si>
    <t>30273055160960690141452402460001733042686871408824347727420676651462233513705</t>
  </si>
  <si>
    <t>Genesis Sealed Pack (0x42ed...5ee9)</t>
  </si>
  <si>
    <t>30586647541161418849044674247295289330640372774397007444909306571533454710585</t>
  </si>
  <si>
    <t>Genesis Sealed Pack (0x439f...9739)</t>
  </si>
  <si>
    <t>30741993843813322738499520954861095146707042599261005479360705309151495296176</t>
  </si>
  <si>
    <t>1999 Pokémon Base Set Shadowless 1st Edition Seel #41 (PSA 40972753)</t>
  </si>
  <si>
    <t>30647390645213738204748194420702414423098010377445000564816335491176913867083</t>
  </si>
  <si>
    <t>Genesis Sealed Pack (0x43c1...914b)</t>
  </si>
  <si>
    <t>31076351654080725204577102247701012989023449363042189990352809915679303224896</t>
  </si>
  <si>
    <t>2000 Pokémon Neo Genesis 1st Edition Holo Meganium #11 (PSA 54053619)</t>
  </si>
  <si>
    <t>30913755535185212283364689546817588777248610611027225988133657132866802665658</t>
  </si>
  <si>
    <t>Classic WWF</t>
  </si>
  <si>
    <t>1990 Classic WWF #5 Ultimate Warrior</t>
  </si>
  <si>
    <t>31498299198831224591166134507384030938040891281641310097029134545808759490347</t>
  </si>
  <si>
    <t>1988 Fleer Sticker #1 Mark Aguirre</t>
  </si>
  <si>
    <t>31419458305329612234677735046527837141382335929275513372041316038246720113211</t>
  </si>
  <si>
    <t>2019 Pokémon Japanese Promo Master Battle Set Full Art Pikachu #400 (PSA 57640977)</t>
  </si>
  <si>
    <t>31985428433946878769171873570406504048165156967844889531234126550262709907944</t>
  </si>
  <si>
    <t>1999 Pokémon Base Set Shadowless 1st Edition Kadabra #32 (PSA 21524257)</t>
  </si>
  <si>
    <t>31755523075911406531506220760254671201504152294770125887778277756642093754495</t>
  </si>
  <si>
    <t>1990 Upper Deck #156 Ken Griffey Jr.</t>
  </si>
  <si>
    <t>32320123259585181166539153363128367753158781292548785162759670613652658094700</t>
  </si>
  <si>
    <t>1999 Pokémon Base Set Shadowless Holo Venusaur #15 (PSA 48339526)</t>
  </si>
  <si>
    <t>32581388370671634243953489411227798339667335431290126551253426132984607092395</t>
  </si>
  <si>
    <t>2020 Panini Mosaic #222 Jalen Hurts (PSA 10 GEM MINT)</t>
  </si>
  <si>
    <t>32329620779151925506682020074600708502162340654383076018207149554529408379948</t>
  </si>
  <si>
    <t>1990 Marvel Universe #113 The Hulk vs Wolverine</t>
  </si>
  <si>
    <t>32572357057014157028716542293504090293151074436067268029625874565978175354952</t>
  </si>
  <si>
    <t>Genesis Sealed Pack (0x4803...b848)</t>
  </si>
  <si>
    <t>32582066806713842131673570383128346051440291190408451697229013469204596715163</t>
  </si>
  <si>
    <t>Genesis Sealed Pack (0x4808...ee9b)</t>
  </si>
  <si>
    <t>32594359436898635283177000565203411802854128871645457023834395872528108892458</t>
  </si>
  <si>
    <t>Genesis Sealed Pack (0x480f...312a)</t>
  </si>
  <si>
    <t>32635838462450176328171173849801281812504559755296275141890533227253182929114</t>
  </si>
  <si>
    <t>2016 Pokémon XY Evolutions Surfing Pikachu #111 (PSA 53853901)</t>
  </si>
  <si>
    <t>32656308749111007589924922345865425648311356125353335029587651919557918181187</t>
  </si>
  <si>
    <t>1999 Pokémon Base Set Shadowless 1st Edition Squirtle #63 (PSA 22900241)</t>
  </si>
  <si>
    <t>32660084023519639704850620804659582754697277961782750886565300180782303841510</t>
  </si>
  <si>
    <t>Genesis Sealed Pack (0x4834...8ce6)</t>
  </si>
  <si>
    <t>32666550943403956119036678872937379449131769044499762596811934054974478454873</t>
  </si>
  <si>
    <t>1999 Pokémon Base Set Shadowless 1st Edition Voltorb #67 (PSA 27032905)</t>
  </si>
  <si>
    <t>32753119671497720928784738427154918854470945451035373240781607705198334351293</t>
  </si>
  <si>
    <t>2020 Panini Prizm #307 Joe Burrow (PSA 10 GEM MINT)</t>
  </si>
  <si>
    <t>32829906098279750505366300951032465033607221095505215848917737448119488021631</t>
  </si>
  <si>
    <t>2000 Pokémon Neo Genesis Holo Lugia #9 (PSA 52523206)</t>
  </si>
  <si>
    <t>32996870116044496243068913335004509991277720718278867485759972430201029005024</t>
  </si>
  <si>
    <t>1988 Fleer #120 Michael Jordan</t>
  </si>
  <si>
    <t>33140892129856628890820537314090344293409446310728903258536574688469637455180</t>
  </si>
  <si>
    <t>Genesis Sealed Pack (0x4945...dd4c)</t>
  </si>
  <si>
    <t>33234102744985965834421100891341186770755193333425835994988820622172706088162</t>
  </si>
  <si>
    <t>Genesis Sealed Pack (0x4979...a4e2)</t>
  </si>
  <si>
    <t>33154629073488805187979985878446897262764010557152743858936026279867940603740</t>
  </si>
  <si>
    <t>Expedition Base Set</t>
  </si>
  <si>
    <t>2002 Pokémon Expedition Alakazam #33 (PSA 53853909)</t>
  </si>
  <si>
    <t>33319158794156073506685954748145350844156038325388519528021655802524697510667</t>
  </si>
  <si>
    <t>Genesis Sealed Pack (0x49a9...430b)</t>
  </si>
  <si>
    <t>33315195194903260929311105370604015041431443826040891264944572920846510098624</t>
  </si>
  <si>
    <t>Panini Contenders</t>
  </si>
  <si>
    <t>2018 Panini Contenders #284 Russell Gage (BGS 9 MINT)</t>
  </si>
  <si>
    <t>33412260024012945534872969020714341777039037857248626163897392775948569766242</t>
  </si>
  <si>
    <t>Genesis Sealed Pack (0x49de...6962)</t>
  </si>
  <si>
    <t>33447699153958835589845472372622440900830970343653251822014951823052927036649</t>
  </si>
  <si>
    <t>2000 Pokémon Team Rocket 1st Edition Holo Dark Blastoise #3 (PSA 52523100)</t>
  </si>
  <si>
    <t>33470222048378285290156632240661839637656563604575276986686760762490953344736</t>
  </si>
  <si>
    <t>1999 Pokémon Fossil 1st Edition Articuno #17 (PSA 52377158)</t>
  </si>
  <si>
    <t>33623107007480642753193974131144955964123227331106923332814177212606760998861</t>
  </si>
  <si>
    <t>Genesis Sealed Pack (0x4a56...d7cd)</t>
  </si>
  <si>
    <t>33721213666685152398809001041882519535313620529999054168853771327446740250525</t>
  </si>
  <si>
    <t>2000 Pokémon Base Set 2 Holo Ninetales #13 (PSA 52377040)</t>
  </si>
  <si>
    <t>33832689503139102491639032079778163621486453566439145439788221754753195001869</t>
  </si>
  <si>
    <t>1999 Pokémon Base Set 1st Edition Holo Machamp #8 (PSA 49239250)</t>
  </si>
  <si>
    <t>34476295720800207951089493969396346878987864343922531065632175970902990540291</t>
  </si>
  <si>
    <t>2000 Pokémon Neo Genesis Holo Pichu #12 (PSA 47306063)</t>
  </si>
  <si>
    <t>33971877931753007190705175965145713782630591041285367559761835006759256762857</t>
  </si>
  <si>
    <t>2000 Pokémon Neo Genesis 1st Edition Holo Togetic #16 (PSA 41402246)</t>
  </si>
  <si>
    <t>44847223734542294430207744382097013262606282876284776032730465903231922939899</t>
  </si>
  <si>
    <t>1999 Pokémon Japanese Vending Masaki Promo Holo Alakazam #65 (PSA 51582807)</t>
  </si>
  <si>
    <t>35079365611481233539948002130980087033428505898591321952535100422003549847649</t>
  </si>
  <si>
    <t>2003 Pokémon Skyridge Holo Arcanine #H2 (PSA 55211130)</t>
  </si>
  <si>
    <t>35190114510726256315477904344671308708652543601806748080151371361318764309407</t>
  </si>
  <si>
    <t>Genesis Sealed Pack (0x4dcc...6b9f)</t>
  </si>
  <si>
    <t>35225040303910783512896021126733499017722539343335670350252412277771708520908</t>
  </si>
  <si>
    <t>1966 Batman #2 Robin - Boy Wonder (PSA 4 VG-EX)</t>
  </si>
  <si>
    <t>35331553231549565537918256304793560197716626918358316589707549828933082379433</t>
  </si>
  <si>
    <t>2000 Pokémon Base Set 2 Holo Alakazam #1 (PSA 40894277)</t>
  </si>
  <si>
    <t>35133616482398205882356815717156876011732435972634082390238481516029476373137</t>
  </si>
  <si>
    <t>Genesis Sealed Pack (0x4dac...8291)</t>
  </si>
  <si>
    <t>35058158238019380101761818384827967589286769345732579544826243740667134084991</t>
  </si>
  <si>
    <t>Genesis Sealed Pack (0x4d82...077f)</t>
  </si>
  <si>
    <t>35510561738436327321629011594088844305057894039482346020400039775436667391450</t>
  </si>
  <si>
    <t>1999 Pokémon Base Set Shadowless 1st Edition Charmander #46 (PSA 52377218)</t>
  </si>
  <si>
    <t>35492669014593058940639394994591438164001795362351098958707329052329121496319</t>
  </si>
  <si>
    <t>1988 Fleer Sticker #4 Alex English</t>
  </si>
  <si>
    <t>35620743534453875141198637786097674911721896845925867373298113017937876119575</t>
  </si>
  <si>
    <t>Genesis Sealed Pack (0x4ec0...7017)</t>
  </si>
  <si>
    <t>35555257831443255024429919672784273404757704671414890149544453973231426018246</t>
  </si>
  <si>
    <t>Genesis Sealed Pack (0x4e9b...1bc6)</t>
  </si>
  <si>
    <t>35716320740327310726366341528855935975639379353456560541018435495780712629728</t>
  </si>
  <si>
    <t>Genesis Sealed Pack (0x4ef6...c5e0)</t>
  </si>
  <si>
    <t>35725459174316902071206515793358787065898359907911550896494019882751639658064</t>
  </si>
  <si>
    <t>1999 Pokémon Fossil Holo Moltres #12 (PSA 52523068)</t>
  </si>
  <si>
    <t>35787927393763458359556009234562775280511612477311203058077113938826263913576</t>
  </si>
  <si>
    <t>2000 Pokémon Gym Challenge 1st Edition Holo Brock's Ninetales #3 (PSA 41122762)</t>
  </si>
  <si>
    <t>35854321880586954663184089262138927611392688493783092441460105249346641839259</t>
  </si>
  <si>
    <t>Genesis Sealed Pack (0x4f44...c49b)</t>
  </si>
  <si>
    <t>36043335595296873090598573751960982054461315163284386480957595077868847401345</t>
  </si>
  <si>
    <t>1999 Pokémon Fossil 1st Edition Holo Gengar #5 (PSA 53957317)</t>
  </si>
  <si>
    <t>35771646122802834598805060348566882726014143366329247758114683770855017733834</t>
  </si>
  <si>
    <t>Genesis Sealed Pack (0x4f16...deca)</t>
  </si>
  <si>
    <t>36059910831918411863010602879331098033839767414104733561545038908257908545046</t>
  </si>
  <si>
    <t>1999 Pokémon Base Set 1st Edition Holo Machamp #8 (PSA 57672430)</t>
  </si>
  <si>
    <t>36313130211896725338924034403555312769393007986789183703551516901629562890326</t>
  </si>
  <si>
    <t>1988 Fleer #57 Reggie Miller</t>
  </si>
  <si>
    <t>36397507294896317067284459788325881285560168173072906546397426490117921334775</t>
  </si>
  <si>
    <t>1999 Pokémon Base Set Shadowless 1st Edition Holo Poliwrath #13 (PSA 42495082)</t>
  </si>
  <si>
    <t>36344073665764703390415396838906213558281917207962799596011699870994048369272</t>
  </si>
  <si>
    <t>2001 Pokémon Neo Revelation #17 Entei</t>
  </si>
  <si>
    <t>36688381169741289321818613636191033719574993641270622040706475954997789316139</t>
  </si>
  <si>
    <t>1999 Pokémon Base Set Shadowless Holo Mewtwo #10 (PSA 59084897)</t>
  </si>
  <si>
    <t>36518170918323493870776238251352441081379708596514985524845301925539949212914</t>
  </si>
  <si>
    <t>2018 Pokémon Japanese SM Promo Munch A Retrospective Scream Psyduck #286 (PSA 51475770)</t>
  </si>
  <si>
    <t>36793729535059158774373145240517199557635067222763389176964868261686087032909</t>
  </si>
  <si>
    <t>Nintendo Cards</t>
  </si>
  <si>
    <t>Topps Nintendo</t>
  </si>
  <si>
    <t>1989 Topps Nintendo #16 I Love Video Games!</t>
  </si>
  <si>
    <t>37060870196346093338967577593182948329365769308855220395511050662691010254545</t>
  </si>
  <si>
    <t>Select Cosmic</t>
  </si>
  <si>
    <t>2019 Select Cosmic #202 Patrick Mahomes II (BGS 9.5 GEM MINT)</t>
  </si>
  <si>
    <t>37083056879761301319239988194591939324090991007641990919026073347496982145625</t>
  </si>
  <si>
    <t>1999 Pokémon Japanese CD Promo Holo Charizard #6 (PSA 04207421)</t>
  </si>
  <si>
    <t>37182084308387607502206805353526693170312944840086301556322852417740546040168</t>
  </si>
  <si>
    <t>1999 Pokémon Base Set Holo Blastoise #2 (PSA 51334735)</t>
  </si>
  <si>
    <t>37425564084951545984600008722106307815172132166732506982681007297809215577265</t>
  </si>
  <si>
    <t>2002 Pokémon Legendary Collection Holo Gengar #11 (PSA 42336330)</t>
  </si>
  <si>
    <t>38222130465076884266076845693017468305906461202340868840961142946268815279603</t>
  </si>
  <si>
    <t>2015 Pokémon XY Ancient Origins Full Art Holo Primal Mega Groudon EX #97 (PSA 43438215)</t>
  </si>
  <si>
    <t>37471493925293502946177847807345612125375025072241136767516799541546705282391</t>
  </si>
  <si>
    <t>Genesis Sealed Pack (0x52d8...e557)</t>
  </si>
  <si>
    <t>38409568055361366096729166710369959686352862331607331882051841826286636136092</t>
  </si>
  <si>
    <t>Genesis Sealed Pack (0x54eb...769c)</t>
  </si>
  <si>
    <t>38372594350964288650609168979260151069605146473302633129826669232662764565964</t>
  </si>
  <si>
    <t>2000 Pokémon Team Rocket 1st Edition Charmander #50 (PSA 54062266)</t>
  </si>
  <si>
    <t>38461472952880721486702303423423897351749239216647454673438111393374206198787</t>
  </si>
  <si>
    <t>1999 Pokémon Base Set Holo Mewtwo #10 (PSA 41319849)</t>
  </si>
  <si>
    <t>38667822319434577669575717201038495731470332190899300077325734496853450111268</t>
  </si>
  <si>
    <t>Genesis Sealed Pack (0x557d...3924)</t>
  </si>
  <si>
    <t>38710326083685617707806110715723068752557611366299627745660087813796939857015</t>
  </si>
  <si>
    <t>2000 Pokémon Japanese Neo Premium File Holo Typhlosion #157 (PSA 52377182)</t>
  </si>
  <si>
    <t>38979068414754201840808157024017189138132174580081903638102245643822290526830</t>
  </si>
  <si>
    <t>Genesis Sealed Pack (0x562d...626e)</t>
  </si>
  <si>
    <t>38984201626763368984642142974392264716032683936403210967696298847148621502176</t>
  </si>
  <si>
    <t>Genesis Sealed Pack (0x5630...16e0)</t>
  </si>
  <si>
    <t>38985147849883392521563607048135450132629452987167038037343395061674315995846</t>
  </si>
  <si>
    <t>Genesis Sealed Pack (0x5630...dac6)</t>
  </si>
  <si>
    <t>39165575436413815786199678690746374174120631706923383979569876518962098766827</t>
  </si>
  <si>
    <t>Genesis Sealed Pack (0x5696...83eb)</t>
  </si>
  <si>
    <t>39453645993892452666516110074981633220464758060131633156240537022913719785652</t>
  </si>
  <si>
    <t>1990 Classic WWF Series 2 History of Wrestlemania #95 Wrestlemania V</t>
  </si>
  <si>
    <t>39541740256575008140912366036299691757545772143970598038434411973675357310816</t>
  </si>
  <si>
    <t>2001 Pokémon Neo Revelation #9 Jumpluff</t>
  </si>
  <si>
    <t>39557882048894565346315205567035181267918761006539289520889165250159333318851</t>
  </si>
  <si>
    <t>1993 Upper Deck #449 Derek Jeter</t>
  </si>
  <si>
    <t>39998011754313372531802921222456163209595270764559896238232020235032426037411</t>
  </si>
  <si>
    <t>1999 Pokémon Base Set Shadowless 1st Edition Holo Alakazam #1 (PSA 26303325)</t>
  </si>
  <si>
    <t>39829995963406816853175746473345689186977683338361224456734943714366528470640</t>
  </si>
  <si>
    <t>2001 Pokémon Neo Revelation #12 Porygon 2</t>
  </si>
  <si>
    <t>39706422262784738334765461095820008517579135195409903389226005891874245668080</t>
  </si>
  <si>
    <t>1997 Pokémon Japanese Fossil Holo Gengar #94 (PSA 50687716)</t>
  </si>
  <si>
    <t>40010135594377046763983384113264812167036595185692411689681766216647376205345</t>
  </si>
  <si>
    <t>Genesis Sealed Pack (0x5874...7621)</t>
  </si>
  <si>
    <t>40119505803969620276858557680597990114317315559835287953513495817006428347810</t>
  </si>
  <si>
    <t>1988 Fleer #127 John Stockton</t>
  </si>
  <si>
    <t>40111456575577475563431721586477518707569549651459091420388252573292509209478</t>
  </si>
  <si>
    <t>1996 Pokémon Japanese Base Set Charmeleon #5 (PSA 51838945)</t>
  </si>
  <si>
    <t>40129827465862009674761640450594307593274779716801756346877406474581979825546</t>
  </si>
  <si>
    <t>1999 Pokémon Base Set Shadowless 1st Edition Squirtle #63 (PSA 51931401)</t>
  </si>
  <si>
    <t>40048179298412446694819445016736636073369724899505472645787865401454065648168</t>
  </si>
  <si>
    <t>EX Legend Maker</t>
  </si>
  <si>
    <t>2006 Pokémon EX Legend Maker Holo Regice Gold Star #90 (PSA 51203664)</t>
  </si>
  <si>
    <t>40288924265039283935714307216688169943145143836964408228721871384112494975811</t>
  </si>
  <si>
    <t>1999 Pokémon Fossil 1st Edition Holo Magneton #11 (PSA 41122654)</t>
  </si>
  <si>
    <t>40377880929647539158552982520563691769021778795604800259754152861584719907282</t>
  </si>
  <si>
    <t>1999 Pokémon Base Set Shadowless 1st Edition Holo Ninetales #12 (PSA 21079168)</t>
  </si>
  <si>
    <t>40184478796611053956061304239109845508886947657684782518416779311955628124630</t>
  </si>
  <si>
    <t>2000 Pokémon Team Rocket 1st Edition Dark Machamp #27 (PSA 54062320)</t>
  </si>
  <si>
    <t>40552467306456609428756074166683055610046755771246795768893392687223232374241</t>
  </si>
  <si>
    <t>Genesis Sealed Pack (0x59a7...a5e1)</t>
  </si>
  <si>
    <t>40567022203970403552965743999695583402754409382549600933089017636890791881534</t>
  </si>
  <si>
    <t>2013 Panini Select #242 Travis Kelce (SGC 10 GEM MINT)</t>
  </si>
  <si>
    <t>40575696444240324153391336573375245075034734937084569102135285662278549818586</t>
  </si>
  <si>
    <t>2001 Pokémon Neo Revelation 1st Edition Lugia #20 (PSA 52377191)</t>
  </si>
  <si>
    <t>40651509004766047847453680972286024961165104315061759953344540056124726709588</t>
  </si>
  <si>
    <t>2000 Pokémon Gym Heroes 1st Edition Holo Misty's Tentacruel #10 (PSA 41122722)</t>
  </si>
  <si>
    <t>40599730069354158835310582319267813405909581488829747592326554513045907171988</t>
  </si>
  <si>
    <t>2000 Pokémon Team Rocket 1st Edition Holo Dark Hypno #9 (PSA 41122674)</t>
  </si>
  <si>
    <t>40851858069488273199331130599705472292641701943233836276350992314556955640090</t>
  </si>
  <si>
    <t>2000 Pokémon Gym Heroes Holo Rocket's Hitmonchan #11 (PSA 52040019)</t>
  </si>
  <si>
    <t>40667326098285696910617379480423631106225745670979147236638390728245619672452</t>
  </si>
  <si>
    <t>Genesis Sealed Pack (0x59e8...4584)</t>
  </si>
  <si>
    <t>41093976938376120456831051995317802999630524823342733435270206346913752804954</t>
  </si>
  <si>
    <t>2002 Pokémon Japanese eCard Promo Holo Meganium #015/P (PSA 43251947)</t>
  </si>
  <si>
    <t>40894125295373293735110564253659851229319262182651442804999324987065411320479</t>
  </si>
  <si>
    <t>Genesis Sealed Pack (0x5a69...3a9f)</t>
  </si>
  <si>
    <t>41186600984111911676748407089040629868609573770747656941810523443399793695715</t>
  </si>
  <si>
    <t>1996 Pokémon Japanese Base Set Holo Zapdos #145 (PSA 50687709)</t>
  </si>
  <si>
    <t>41161283952996117990138586798969364618544222418100297962745693176640418247739</t>
  </si>
  <si>
    <t>Neo 2</t>
  </si>
  <si>
    <t>2000 Pokémon Neo 2 #006 Charizard</t>
  </si>
  <si>
    <t>41221966351719614804150557525359232384381301391356628848779389881563656688682</t>
  </si>
  <si>
    <t>Genesis Sealed Pack (0x5b22...142a)</t>
  </si>
  <si>
    <t>41283172677676977435863051354512292581056118324816632826940110861545630224296</t>
  </si>
  <si>
    <t>1988 Fleer #43 Dennis Rodman</t>
  </si>
  <si>
    <t>41639482948900576950470307210231053395761829934678781534324370682361972321256</t>
  </si>
  <si>
    <t>1999 Pokémon Base Set Holo Venusaur #15 (PSA 63209677)</t>
  </si>
  <si>
    <t>41490820800134395590992598697336672967323903728058511823633901430334469238761</t>
  </si>
  <si>
    <t>Genesis Sealed Pack (0x5bba...efe9)</t>
  </si>
  <si>
    <t>41712911107911643806854201665348011975968642147413709685713424238749093722389</t>
  </si>
  <si>
    <t>1999 Pokémon Base Set Holo Charizard #4 (PSA 63221606)</t>
  </si>
  <si>
    <t>41740986040416484873062293018670954206959374410891357279772903552014952457239</t>
  </si>
  <si>
    <t>Genesis Sealed Pack (0x5c48...6417)</t>
  </si>
  <si>
    <t>41942256526747116701746038742874264179568364710144035951239485676087616003184</t>
  </si>
  <si>
    <t>1989-90 Fleer Sticker #10 Larry Bird</t>
  </si>
  <si>
    <t>42354755165480550788007382711670230864155483927656566741605582194136723679252</t>
  </si>
  <si>
    <t>2000 Pokémon League Black Star Promo Mew #8 (PSA 28817404)</t>
  </si>
  <si>
    <t>42217694476306565599432853510086721473408361036139451054787471152612934230838</t>
  </si>
  <si>
    <t>Genesis Sealed Pack (0x5d56...2336)</t>
  </si>
  <si>
    <t>42201894723595205523325217854500273926221797377454460837443399054236017004532</t>
  </si>
  <si>
    <t>Panini Donruss Optic</t>
  </si>
  <si>
    <t>2020 Panini Donruss Optic #164 Jalen Hurts</t>
  </si>
  <si>
    <t>42551627363289166622445886212997097543587625994011299798567333745421726713800</t>
  </si>
  <si>
    <t>2000 Pokémon Team Rocket 1st Edition Dark Dragonair #33 (PSA 54062258)</t>
  </si>
  <si>
    <t>42617425737083964802640259773321284172380401171548453447635262847252193939033</t>
  </si>
  <si>
    <t>Genesis Sealed Pack (0x5e38...0e59)</t>
  </si>
  <si>
    <t>42771548740762181392043201589034712207969898441691672754650791868058630158134</t>
  </si>
  <si>
    <t>Genesis Sealed Pack (0x5e8f...f736)</t>
  </si>
  <si>
    <t>43030580037367863901880967571236981785942106841124143103942844978847274456133</t>
  </si>
  <si>
    <t>1988 Fleer #114 Karl Malone</t>
  </si>
  <si>
    <t>42570910134339172455120312988536301080086276360402626242385264897555596298629</t>
  </si>
  <si>
    <t>1988 Fleer #45 Isiah Thomas</t>
  </si>
  <si>
    <t>43118586074383694241806540982826579236002632784016243453441194074843465522161</t>
  </si>
  <si>
    <t>1999 Pokémon Base Set Holo Venusaur #15 (PSA 28393044)</t>
  </si>
  <si>
    <t>43503428298319201695252655162545622306966809917540179419542814675443781834400</t>
  </si>
  <si>
    <t>1999 Pokémon Base Set Shadowless 1st Edition Seel #41 (PSA 43576085)</t>
  </si>
  <si>
    <t>43153421441751122208674152101031073938386135681711707697072191109743928299845</t>
  </si>
  <si>
    <t>Genesis Sealed Pack (0x5f67...5145)</t>
  </si>
  <si>
    <t>43151070815118452181580922068180636365827423143142853665483802401654403028904</t>
  </si>
  <si>
    <t>1999 Pokémon Base Set Shadowless 1st Edition Holo Blastoise #2 (PSA 51712153)</t>
  </si>
  <si>
    <t>43656661235505311316883846556968744458903990045371242730647791370470560712306</t>
  </si>
  <si>
    <t>Genesis Sealed Pack (0x6084...4672)</t>
  </si>
  <si>
    <t>43716263936053424454542480415458726920853638628837041511793069133812901592389</t>
  </si>
  <si>
    <t>1989 Fleer Sticker #5 Magic Johnson</t>
  </si>
  <si>
    <t>43920621250841016971194236858296476617049738372696885309347810581593781565400</t>
  </si>
  <si>
    <t>Genesis Sealed Pack (0x611a...f7d8)</t>
  </si>
  <si>
    <t>43772789568182489553464065412577556376224421974876904506166762085389999721674</t>
  </si>
  <si>
    <t>1988 Fleer #123 Magic Johnson</t>
  </si>
  <si>
    <t>43934876319950058507558096168760255392033156536055664602468847527821016173893</t>
  </si>
  <si>
    <t>VS Series</t>
  </si>
  <si>
    <t>2001 Pokémon Japanese Vs Series 1st Edition Will's Espeon #076 (PSA 50687679)</t>
  </si>
  <si>
    <t>44048970582633890562304817710891343453517688973250386295490193648479952637039</t>
  </si>
  <si>
    <t>1999 Pokémon Base Set Holo Charizard #4 (PSA 54099219)</t>
  </si>
  <si>
    <t>44053560415441088778390714796967575713497333171720911657090477122921215465746</t>
  </si>
  <si>
    <t>1999 Pokémon Base Set Shadowless Red Cheeks Pikachu #58 (PSA 55284084)</t>
  </si>
  <si>
    <t>44197619703067543604554757039231017309116875748236043153960535963159689880765</t>
  </si>
  <si>
    <t>Genesis Sealed Pack (0x61b6...e4bd)</t>
  </si>
  <si>
    <t>44189342697302223139467329497479835884883433742501654534290586682122459325378</t>
  </si>
  <si>
    <t>Fleer Metal</t>
  </si>
  <si>
    <t>1995 Fleer Metal #40 Hakeem Olajuwon</t>
  </si>
  <si>
    <t>44491929923537858935838855677544561110448383283486505537067615762804136327034</t>
  </si>
  <si>
    <t>Genesis Sealed Pack (0x625d...b77a)</t>
  </si>
  <si>
    <t>44462672677818571613344354242105676950410337961497607798026913273011163318080</t>
  </si>
  <si>
    <t>1994 Collector's Choice #647 Alex Rodriguez</t>
  </si>
  <si>
    <t>44530724587864134367925207241853544423144771606446387641943449697836030577355</t>
  </si>
  <si>
    <t>2000 Pokémon Team Rocket 1st Edition Dark Vaporeon #45 (PSA 54062275)</t>
  </si>
  <si>
    <t>44651591528482670871880454900466340540954692062524960184024176089670470233201</t>
  </si>
  <si>
    <t>Panini Origins</t>
  </si>
  <si>
    <t>2020 Panini Origins #BAN Desmond Bane</t>
  </si>
  <si>
    <t>44759734972670409472929032187916501032814547091022145908144298522351392210933</t>
  </si>
  <si>
    <t>Leaf Metal Draft State Pride Autographs</t>
  </si>
  <si>
    <t>2022 Leaf Metal Draft State Pride Autographs #SPTM1 Tanner McKee (PSA 10 GEM MINT)</t>
  </si>
  <si>
    <t>44734308276035356990012127457381564896434315955157780696999671938987424760549</t>
  </si>
  <si>
    <t>Flair Marvel Annual</t>
  </si>
  <si>
    <t>1995 Flair Marvel Annual #135 Crash &amp; Burn</t>
  </si>
  <si>
    <t>44769967251042763108272058812153495042163941971068848617980482047679550047657</t>
  </si>
  <si>
    <t>Genesis Sealed Pack (0x62fa...c5a9)</t>
  </si>
  <si>
    <t>44815476949882461680330244662030131751825733814876171550445734522628283343936</t>
  </si>
  <si>
    <t>1999 Pokémon Base Set Shadowless Holo Blastoise #2 (PSA 46238966)</t>
  </si>
  <si>
    <t>54890431318430851614062462928595542525473375497309162211115387331076085251571</t>
  </si>
  <si>
    <t>1999 Pokémon Base Set #66 Tangela</t>
  </si>
  <si>
    <t>44947402516474092731565832390732520049586807731846055055367953724461821768976</t>
  </si>
  <si>
    <t>2000 Pokémon Neo Genesis Holo Meganium #10 (PSA 46161342)</t>
  </si>
  <si>
    <t>45032814348564182608101054554675504466902356180450376409452411463324169638353</t>
  </si>
  <si>
    <t>Genesis Sealed Pack (0x638f...91d1)</t>
  </si>
  <si>
    <t>45563307438813123852416796385312646061798931060706749725074238800898196790319</t>
  </si>
  <si>
    <t>2000 Pokémon Base Set 2 Holo Ninetales #13 (PSA 52377067)</t>
  </si>
  <si>
    <t>44920543454219976173981259590599204387322162741731176776638821691727071218118</t>
  </si>
  <si>
    <t>1999 Pokémon Base Set Shadowless Holo Poliwrath #13 (PSA 29043821)</t>
  </si>
  <si>
    <t>45680052391459422636565940711968831590977555759180661877082732575350126890518</t>
  </si>
  <si>
    <t>44886259406677206864427299676090333820599598818994514390696758933819758536361</t>
  </si>
  <si>
    <t>1999 Pokémon Base Set Shadowless 1st Edition Jynx #31 (PSA 21524342)</t>
  </si>
  <si>
    <t>45884934070099285984590376925369729302644442205166566580555138972568123724956</t>
  </si>
  <si>
    <t>2001 Pokémon Japanese Neo 4 Shining Noctowl #164 (PSA 55987449)</t>
  </si>
  <si>
    <t>46093173583285034278724859806937870525459092058882485989016529234945443873252</t>
  </si>
  <si>
    <t>Genesis Sealed Pack (0x65e7...c1e4)</t>
  </si>
  <si>
    <t>45888695789128080274261771957879999049888089413919366588823366927271958606439</t>
  </si>
  <si>
    <t>Genesis Sealed Pack (0x6574...f267)</t>
  </si>
  <si>
    <t>46234195727467426275311147984730053319805491420147737335615647981334317745286</t>
  </si>
  <si>
    <t>2003 Pokémon Skyridge Holo Politoed #H23 (PSA 18805596)</t>
  </si>
  <si>
    <t>46406744160608135023224624538948934252647281560877967826661219037134877250171</t>
  </si>
  <si>
    <t>Genesis Sealed Pack (0x6699...527b)</t>
  </si>
  <si>
    <t>46445468571150913006087561845779279838447656371902564138213158495662269124926</t>
  </si>
  <si>
    <t>1988 Fleer Sticker #5 Patrick Ewing</t>
  </si>
  <si>
    <t>46475971781258064482126521320246786333653364708106136243146094333914984449757</t>
  </si>
  <si>
    <t>Genesis Sealed Pack (0x66c0...86dd)</t>
  </si>
  <si>
    <t>46546139074128177645090936503732561968954042646181654337691505496954949429347</t>
  </si>
  <si>
    <t>2020 Panini Donruss #305 Jake Fromm (PSA 10 GEM MINT)</t>
  </si>
  <si>
    <t>46794021500548786599567567689479955118674787052013546300415623264732131339553</t>
  </si>
  <si>
    <t>Genesis Sealed Pack (0x6774...ad21)</t>
  </si>
  <si>
    <t>47141763584264862346621630311737526474056765006871579853140401660112300190627</t>
  </si>
  <si>
    <t>Genesis Sealed Pack (0x6839...aba3)</t>
  </si>
  <si>
    <t>46936381356292941900927315102365338018607273658136061049831212240768545786804</t>
  </si>
  <si>
    <t>1960 Topps #326 Bob Clemente</t>
  </si>
  <si>
    <t>47008956050520611435714345236218142213399956129602223602279785943422770896750</t>
  </si>
  <si>
    <t>1990 Fleer #26 Michael Jordan (PSA 6 EX-MT)</t>
  </si>
  <si>
    <t>47462406200840678996477222948471122841737320695601135927238870294075095304189</t>
  </si>
  <si>
    <t>1999 Pokémon Base Set Shadowless 1st Edition Metapod #54 (PSA 43662097)</t>
  </si>
  <si>
    <t>47743052223813784300299675409562048075394192907322237012421055954003836497643</t>
  </si>
  <si>
    <t>2000 Pokémon Black Star Promo #11 Eevee</t>
  </si>
  <si>
    <t>47630419667668768850603484172178691316940445821057994226434030480163605820710</t>
  </si>
  <si>
    <t>47779838821153225794671202350638150962695964123126640384253967406830533111754</t>
  </si>
  <si>
    <t>1992 Upper Deck #424 Ken Griffey Jr.</t>
  </si>
  <si>
    <t>47866372852953392737069437174951604154811950079582347677507963322312723992727</t>
  </si>
  <si>
    <t>Donruss Dominators</t>
  </si>
  <si>
    <t>1994 Donruss Dominators #6 Ken Griffey Jr. (PSA 6 EX-MT)</t>
  </si>
  <si>
    <t>47740815872901600593010781127568207497958619248644422911747068728883770754878</t>
  </si>
  <si>
    <t>2002 Pokémon Neo Destiny Shining Raichu #111 (PSA 48339642)</t>
  </si>
  <si>
    <t>47887638844328577810370069660568301697302061717132050527877648421743968343962</t>
  </si>
  <si>
    <t>2000 Pokémon Base Set 2 Holo Zapdos #20 (PSA 25558283)</t>
  </si>
  <si>
    <t>47923607124871360664694070439735012262599016636412917338836363749386706811872</t>
  </si>
  <si>
    <t>Genesis Sealed Pack (0x69f3...fbe0)</t>
  </si>
  <si>
    <t>48059418069679844382664491276272071771718657163285001330341301748062776528731</t>
  </si>
  <si>
    <t>1999 Pokémon Fossil 1st Edition Gengar #20 (PSA 52377161)</t>
  </si>
  <si>
    <t>48088381391509503649948025679246903558490781928305721819818016570815400248164</t>
  </si>
  <si>
    <t>Genesis Sealed Pack (0x6a51...0364)</t>
  </si>
  <si>
    <t>48159735195583573113226806980202577501232674428428927709603849844181699526805</t>
  </si>
  <si>
    <t>1990 Marvel Universe #161 Stan Lee</t>
  </si>
  <si>
    <t>48088188259077328365131149876486020862078966510991080883875449782328479060027</t>
  </si>
  <si>
    <t>1994 Upper Deck #24 Alex Rodriguez</t>
  </si>
  <si>
    <t>48389412892082531881081637095170417008237236221176846770056802439051936687784</t>
  </si>
  <si>
    <t>Skybox Premium</t>
  </si>
  <si>
    <t>1998 Skybox Premium #44 Kobe Bryant</t>
  </si>
  <si>
    <t>48829867769132352321799095807539059144794308427702372569187459736885632504302</t>
  </si>
  <si>
    <t>2000 Pokémon Gym Challenge Holo Giovanni's Machamp #6 (PSA 53209792)</t>
  </si>
  <si>
    <t>48964335482545122330759770388296577128184921939147385511976417146723598519373</t>
  </si>
  <si>
    <t>1999 Pokémon Base Set Shadowless 1st Edition Ivysaur #30 (PSA 51099905)</t>
  </si>
  <si>
    <t>48353315450898511256949512383820649154985991934511504346235819814091424667232</t>
  </si>
  <si>
    <t>2000 Pokémon Japanese Neo 3 Promo Holo Celebi #251 (PSA 53225356)</t>
  </si>
  <si>
    <t>49027898177883707412683599607259179733860532918763558980482663241093009689147</t>
  </si>
  <si>
    <t>2000 Pokémon Japanese Neo 2 Holo Umbreon #197 (PSA 50563396)</t>
  </si>
  <si>
    <t>49093085722944299963172898970358413149972610288824172887114264628327258318992</t>
  </si>
  <si>
    <t>2000 Pokémon Chinese Base Set Holo Raichu #14 (PSA 41883962)</t>
  </si>
  <si>
    <t>49221104060272170344529231594027825577113976159752650551213741626762041171189</t>
  </si>
  <si>
    <t>2002 Pokémon Neo Destiny #107 Shining Charizard</t>
  </si>
  <si>
    <t>49037013329689629671215766554327914363793571052970241055552990639273069764353</t>
  </si>
  <si>
    <t>Upper Deck All Time Greats</t>
  </si>
  <si>
    <t>2012 Upper Deck All Time Greats #GALJ3 Lebron James (BGS 8.5 NM-MT+)</t>
  </si>
  <si>
    <t>49330970139401774091552622897419314472101047273062487014896395799935391759712</t>
  </si>
  <si>
    <t>1999 Pokémon Base Set #64 Starmie</t>
  </si>
  <si>
    <t>49349352743519959102598061554378114957415606002800528218831553340001119268106</t>
  </si>
  <si>
    <t>Genesis Sealed Pack (0x6d1a...6d0a)</t>
  </si>
  <si>
    <t>49553512932233844793167653070330436588611516913628229446267584712389560227971</t>
  </si>
  <si>
    <t>2018 Panini Prizm #123 Grayson Allen</t>
  </si>
  <si>
    <t>49540601319505581992827990612920788081282785326515342916138476947596850487169</t>
  </si>
  <si>
    <t>Skybox Z-Force</t>
  </si>
  <si>
    <t>1997 Skybox Z-Force #88 Kobe Bryant</t>
  </si>
  <si>
    <t>49652771193849950956117142733408143471345416739874650689718386193811441501569</t>
  </si>
  <si>
    <t>1999 Pokémon Japanese Gym 2 Holo Blaine's Charizard #6 (PSA 41525070)</t>
  </si>
  <si>
    <t>49782492728539685897626556038949631787295843643668480319226397866126981740993</t>
  </si>
  <si>
    <t>1990 Classic WWF Series 2 History of Wrestlemania #135 Wrestlemania VI</t>
  </si>
  <si>
    <t>50070022683460752804444252102842648768406582374168870749978843895196851720799</t>
  </si>
  <si>
    <t>2001 Pokémon Japanese Expedition 1st Edition Mew #87 (PSA 48047733)</t>
  </si>
  <si>
    <t>50000941561036240098786237996628007046855967016081143899503988157920729059956</t>
  </si>
  <si>
    <t>2000 Pokémon Team Rocket 1st Edition Squirtle #68 (PSA 51662091)</t>
  </si>
  <si>
    <t>50110900294770056167345346184365463193906325436329973958307023550851162333756</t>
  </si>
  <si>
    <t>2000 Pokémon Team Rocket 1st Edition Holo Dark Slowbro #12 (PSA 41497436)</t>
  </si>
  <si>
    <t>50622793840887269891042975456934502128732063856802828341139166219978508773747</t>
  </si>
  <si>
    <t>2017 Panini Donruss Optic #198 Jayson Tatum</t>
  </si>
  <si>
    <t>50127671664052363383268878956540884958425058359813256170055227608459220211654</t>
  </si>
  <si>
    <t>1999 Pokémon Base Set Shadowless 1st Edition Growlithe #28 (PSA 22900178)</t>
  </si>
  <si>
    <t>50399872188820976910261408451985229355957367980923179662701131279875095051834</t>
  </si>
  <si>
    <t>1996 Pokémon Japanese Base Set Holo Machamp #68 (PSA 50687619)</t>
  </si>
  <si>
    <t>50805200722271559471946909899173153692745892617480448916563982092584394334116</t>
  </si>
  <si>
    <t>1999 Pokémon Fossil 1st Edition Holo Raichu #14 (PSA 26260063)</t>
  </si>
  <si>
    <t>50886151849961600901706084546206955683807032603631517045776665302976842798178</t>
  </si>
  <si>
    <t>2000 Pokémon Team Rocket 1st Edition Holo Dark Golbat #7 (PSA 47630142)</t>
  </si>
  <si>
    <t>51130859768431094589427608462985294476447156689864224117698111237575296209918</t>
  </si>
  <si>
    <t>Genesis Sealed Pack (0x710b...d3fe)</t>
  </si>
  <si>
    <t>50936061435858027573193259131030550959741865469423520631140878420730687891202</t>
  </si>
  <si>
    <t>Genesis Sealed Pack (0x709c...a702)</t>
  </si>
  <si>
    <t>51177336240846375116398926855505186620264837457243607656813730908808798223956</t>
  </si>
  <si>
    <t>Genesis Sealed Pack (0x7125...3e54)</t>
  </si>
  <si>
    <t>50949421687754822305488465042843641759110171194522364880544206950472991376909</t>
  </si>
  <si>
    <t>51347680613246000983565195443099065058700209427869584925924920464111491489360</t>
  </si>
  <si>
    <t>1990 Marvel Universe #106 Spider-Man vs. Venom</t>
  </si>
  <si>
    <t>51334267209671785244272238172036137083001434442202539065129336683115150995595</t>
  </si>
  <si>
    <t>2000 Pokémon Team Rocket 1st Edition Holo Dark Blastoise #3 (PSA 63070030)</t>
  </si>
  <si>
    <t>51411127608978014488708541028711881268797839784147227667396354396786878082457</t>
  </si>
  <si>
    <t>1999 Pokémon Black Star League Promo Pikachu (PSA 26467585)</t>
  </si>
  <si>
    <t>51432948652105653020569685744754961764872295036162791857217782501175950781521</t>
  </si>
  <si>
    <t>1999 Pokémon Fossil 1st Edition Holo Dragonite #4 (PSA 44964104)</t>
  </si>
  <si>
    <t>51456881187615463874996579567232721314118673209351887444983332378928077851781</t>
  </si>
  <si>
    <t>2000 Pokémon Gym Heroes 1st Edition Holo Rocket's Hitmonchan (PSA 41122716)</t>
  </si>
  <si>
    <t>51840246722322734369390527756247789892277209238065587579684949533028058878756</t>
  </si>
  <si>
    <t>2000 Pokémon Base Set 2 Holo Blastoise #2 (PSA 52040102)</t>
  </si>
  <si>
    <t>51972542317686174252610825807481409645204926143220703603283825778103552629923</t>
  </si>
  <si>
    <t>2002 Pokémon Expedition Holo Raichu #25 (PSA 18805595)</t>
  </si>
  <si>
    <t>51967225677933689567969352580830442271240257702257656179505912561144678316992</t>
  </si>
  <si>
    <t>1998 Pokémon Japanese Vending Series 3 Cubone #104 (PSA 54413382)</t>
  </si>
  <si>
    <t>51537123161713800551910359551374572416541209293808772693425369673636544346045</t>
  </si>
  <si>
    <t>Genesis Sealed Pack (0x71f0...77bd)</t>
  </si>
  <si>
    <t>52065866840888540804950498377290382363506040601990741095476082872605799961121</t>
  </si>
  <si>
    <t>1997 Hoops #5 Michael Jordan</t>
  </si>
  <si>
    <t>52149924231300565061616861033372312692560677141838507144288813720552450705283</t>
  </si>
  <si>
    <t>1997 Pokémon Japanese Rocket Gang Holo Dark Charizard #6 (PSA 50943185)</t>
  </si>
  <si>
    <t>52212841347582832514450309707737973661951782880534673011188766169620486933229</t>
  </si>
  <si>
    <t>1999 Pokémon Base Set Shadowless 1st Edition Holo Raichu #14 (PSA 26506483)</t>
  </si>
  <si>
    <t>52186294327137502193480962253080260956178070230699788536948800412555418241702</t>
  </si>
  <si>
    <t>2003 Pokémon Skyridge Holo Raichu #H25 (PSA 51203661)</t>
  </si>
  <si>
    <t>52324827221033739415090157664857757636305823708689232290189324669376485185360</t>
  </si>
  <si>
    <t>2016 Pokémon XY Evolutions Full Art M Charizard EX #101 (PSA 54090929)</t>
  </si>
  <si>
    <t>52246645845608204503595935847794970697334755234629957364196217699463197604153</t>
  </si>
  <si>
    <t>1995 Flair Marvel Annual #82 Hulk</t>
  </si>
  <si>
    <t>52385868798267338046492864490202215764129763713528961357104131152721043906050</t>
  </si>
  <si>
    <t>1999 Pokémon Base Set Shadowless 1st Edition Beedrill #17 (PSA 22900168)</t>
  </si>
  <si>
    <t>52442364859408403751587985319935556837509647113985085926147541898915687229402</t>
  </si>
  <si>
    <t>1999 Pokémon Base Set Holo Charizard #4 (PSA 51712164)</t>
  </si>
  <si>
    <t>52587749238994796509153782247719507815525125374756635120435743774752716086101</t>
  </si>
  <si>
    <t>Genesis Sealed Pack (0x7443...db55)</t>
  </si>
  <si>
    <t>52823817929892846449697548505220324969896320935424399022698832911741105217805</t>
  </si>
  <si>
    <t>2001 Pokémon Black Star Promo Surfing Pikachu #28 (PSA 54477006)</t>
  </si>
  <si>
    <t>52963121053576646201443959671788689237653021331494424630215688956704198501876</t>
  </si>
  <si>
    <t>2000 Pokémon Japanese Neo 2 Holo Ursaring #217 (PSA 50687594)</t>
  </si>
  <si>
    <t>53004621237667662867723435880530887607970086790858014922168009335807655632366</t>
  </si>
  <si>
    <t>EX Power Keepers</t>
  </si>
  <si>
    <t>2007 Pokémon EX Power Keepers Holo Salamence Ex #96 (PSA 24522290)</t>
  </si>
  <si>
    <t>52287008546693068364189102982140219308114991275868801435332277744356426157723</t>
  </si>
  <si>
    <t>Genesis Sealed Pack (0x7399...8e9b)</t>
  </si>
  <si>
    <t>52923629469956541945521781719083101183586346067514348062596422671350156434264</t>
  </si>
  <si>
    <t>2000 Pokémon Base Set 2 #18 Venusaur</t>
  </si>
  <si>
    <t>53081626929849421130681869416787280428429738455393740352776707886690581469418</t>
  </si>
  <si>
    <t>2002 Pokémon Neo Destiny Shining Charizard #107 (PSA 63566613)</t>
  </si>
  <si>
    <t>53116369733217732905619733675532713445049667095994439548181745758798895664211</t>
  </si>
  <si>
    <t>1990 Marvel Universe #30 Cosmic Spider-Man</t>
  </si>
  <si>
    <t>53354647375942732814242853898486092578113153343586378734618903424087751067834</t>
  </si>
  <si>
    <t>Genesis Sealed Pack (0x75f5...08ba)</t>
  </si>
  <si>
    <t>53135613730479706103842525699743341962124802674152763421688875908797213100210</t>
  </si>
  <si>
    <t>1988 Fleer #126 Akeem Olajuwon</t>
  </si>
  <si>
    <t>53280753714517148688105658292396682196505418439995183744665454322009740092622</t>
  </si>
  <si>
    <t>Genesis Sealed Pack (0x75cb...24ce)</t>
  </si>
  <si>
    <t>53468074411600256355756790812030803467113442578972951519072893736094275231819</t>
  </si>
  <si>
    <t>1999 Pokémon Base Set Shadowless 1st Edition Dugtrio #19 (PSA 21358077)</t>
  </si>
  <si>
    <t>53627562805449702413869285605935196337119335076001453953018072124293942149823</t>
  </si>
  <si>
    <t>1988 Fleer #5 Dominique Wilkins</t>
  </si>
  <si>
    <t>53765366672266627648025528342533310991603109708717445281089508735920842507398</t>
  </si>
  <si>
    <t>1999 Pokémon Base Set Shadowless 1st Edition Machoke #34 (PSA 22034382)</t>
  </si>
  <si>
    <t>54313634506198363295375531089581298301110852154728169164590780380708765550168</t>
  </si>
  <si>
    <t>1996 Pokémon Japanese Base Set Holo Gyarados #130 (PSA 55990817)</t>
  </si>
  <si>
    <t>54367968997453012832858132118035290842724023053719194983308216710680992833198</t>
  </si>
  <si>
    <t>2000 Pokémon Base Set 2 Pikachu #87 (PSA 54053792)</t>
  </si>
  <si>
    <t>54464128695771095371692968209185285451184698475856322897353308539170159152329</t>
  </si>
  <si>
    <t>1991 Upper Deck #55 Chipper Jones</t>
  </si>
  <si>
    <t>54465004329373830853907898917014360387552698169415686003575499654128067801580</t>
  </si>
  <si>
    <t>1999 Pokémon Fossil 1st Edition Lapras #25 (PSA 52377166)</t>
  </si>
  <si>
    <t>53654128349369477201652273190981384679392403397138407016022282298223784171829</t>
  </si>
  <si>
    <t>Burning Shadows</t>
  </si>
  <si>
    <t>2017 Pokémon Burning Shadows #40 Pikachu</t>
  </si>
  <si>
    <t>54480933036470719823750164454812997875645064781508464733864896122915607035108</t>
  </si>
  <si>
    <t>Genesis Sealed Pack (0x7873...3ce4)</t>
  </si>
  <si>
    <t>54614082580458641836407411868121533170511919213236818121826564639959912834899</t>
  </si>
  <si>
    <t>2002 Pokémon Legendary Collection Rev. Foil Dark Dragonite #5 (PSA 28427383)</t>
  </si>
  <si>
    <t>54624765507753022433265354330807804300783352503750814159132436111563565733582</t>
  </si>
  <si>
    <t>Fleer Major League Prospects</t>
  </si>
  <si>
    <t>1995 Fleer Major League Prospects #7 Derek Jeter</t>
  </si>
  <si>
    <t>54809385770902394617514526867336867787567407782729614371472498939524731240132</t>
  </si>
  <si>
    <t>Genesis Sealed Pack (0x792d...fec4)</t>
  </si>
  <si>
    <t>54662375724605613384716463215977439662745967113470774681773524344432715093728</t>
  </si>
  <si>
    <t>Genesis Sealed Pack (0x78d9...d6e0)</t>
  </si>
  <si>
    <t>54804962176052270726960073072584200107612351018226225945889646846872106230894</t>
  </si>
  <si>
    <t>1999 Pokémon Base Set Holo Nidoking #11 (PSA 21460093)</t>
  </si>
  <si>
    <t>54861868864636587497765399323266741069512597592881379080779453675826375620616</t>
  </si>
  <si>
    <t>1996 Skybox Z-Force #142 Kobe Bryant</t>
  </si>
  <si>
    <t>65863123270493933764736362540547471798821386923404459403160935767113628336736</t>
  </si>
  <si>
    <t>Panini Select Rookie Swatches Prizm</t>
  </si>
  <si>
    <t>2020 Panini Select Rookie Swatches Prizm #RSJBO Joe Burrow (PSA 9 MINT)</t>
  </si>
  <si>
    <t>54961556043388442642605820795269116639845985891769948267256829447018028009343</t>
  </si>
  <si>
    <t>2000 Pokémon Team Rocket 1st Edition Holo Dark Weezing #14 (PSA 26471722)</t>
  </si>
  <si>
    <t>55110468662400642497110435416677329504562709220639096269913802678522711549654</t>
  </si>
  <si>
    <t>2000 Pokémon Team Rocket 1st Edition Dark Charizard #21 (PSA 54090814)</t>
  </si>
  <si>
    <t>55109826375058133450085814443365362569782428147388760600460804207498626368129</t>
  </si>
  <si>
    <t>Genesis Sealed Pack (0x79d7...8281)</t>
  </si>
  <si>
    <t>55043219333826347027164334076292497788332756266751921414159106419533347194181</t>
  </si>
  <si>
    <t>1988 Fleer #129 Charles Barkley</t>
  </si>
  <si>
    <t>55166338712621426370890122545294194404958613085504164188446297992779394342608</t>
  </si>
  <si>
    <t>1999 Pokémon Base Set Holo Charizard #4 (PSA 50599818)</t>
  </si>
  <si>
    <t>55209754779734231239846250472106934929524849606007969054102661650685534303119</t>
  </si>
  <si>
    <t>Genesis Sealed Pack (0x7a0f...738f)</t>
  </si>
  <si>
    <t>55359765876284193083406019396928225891520848539165097966432380773017019032981</t>
  </si>
  <si>
    <t>2000 Pokémon League Black Star Promo Holo Mew #9 (PSA 47691154)</t>
  </si>
  <si>
    <t>55413160596033694548621932725517235673148816700873331102929794458554399331465</t>
  </si>
  <si>
    <t>Genesis Sealed Pack (0x7a82...1489)</t>
  </si>
  <si>
    <t>55440099577379416170925617803986506855817446047136262245512125830502703069113</t>
  </si>
  <si>
    <t>2001 Pokémon Japanese Vs Series 1st Edition Lance's Aerodactyl (PSA 50687660)</t>
  </si>
  <si>
    <t>55505864959859615708817284545616710703443911396546156054001545038716080052192</t>
  </si>
  <si>
    <t>1999 Pokémon Base Set Holo Venusaur #15 (PSA 53957308)</t>
  </si>
  <si>
    <t>55533150055981442758979794726001977994240053258351743939988914323343428279876</t>
  </si>
  <si>
    <t>Genesis Sealed Pack (0x7ac6...de44)</t>
  </si>
  <si>
    <t>55878613694663423902121339890030424126999364513616295071997334166059337207298</t>
  </si>
  <si>
    <t>1997 Pokémon Japanese Team Rocket Holo Dark Blastoise #9 (PSA 52003113)</t>
  </si>
  <si>
    <t>55962448269035085060854901350797521380100629722142897383169757047712429894511</t>
  </si>
  <si>
    <t>1999 Pokémon Base Set Holo Venusaur #15 (PSA 51071677)</t>
  </si>
  <si>
    <t>56107286400723273170179816675934552107197834729362745446415566669694295221326</t>
  </si>
  <si>
    <t>1995 Flair Marvel Annual #61 Power &amp; Responsibility</t>
  </si>
  <si>
    <t>56205983482617562811051564294275579910095728762409592941109928730402739256303</t>
  </si>
  <si>
    <t>1999 Pokémon Base Set Holo Venusaur #15 (PSA 46836881)</t>
  </si>
  <si>
    <t>56051123184608931089221013494753995632784005278731366055461673234142458104580</t>
  </si>
  <si>
    <t>Genesis Sealed Pack (0x7beb...4b04)</t>
  </si>
  <si>
    <t>56492644007686078076512187819850443185082434873107309857545185277361677098938</t>
  </si>
  <si>
    <t>2002 Pokémon Neo Destiny Holo Dark Gengar #6 (PSA 54051933)</t>
  </si>
  <si>
    <t>56521815858770766226537931741327464448340411854028957932833460881673645590174</t>
  </si>
  <si>
    <t>1999 Pokémon Base Set Shadowless Holo Poliwrath #13 (PSA 24363844)</t>
  </si>
  <si>
    <t>56896654679748148155120661216424706720778271995425390227877203100947717776301</t>
  </si>
  <si>
    <t>1997 Pokémon Japanese Fossil Holo Mew #151 (PSA 55990826)</t>
  </si>
  <si>
    <t>56898040486865177156759942485115463449767152712151961591683918631493703127698</t>
  </si>
  <si>
    <t>Genesis Sealed Pack (0x7dcb...5292)</t>
  </si>
  <si>
    <t>57452690237840225155920525822584894216132245059972637924065695455574642664057</t>
  </si>
  <si>
    <t>1999 Pokémon Base Set Shadowless 1st Edition Charmander #46 (PSA 23303803)</t>
  </si>
  <si>
    <t>57156677691032629335646117693603843799593384601632567581676750664193058350436</t>
  </si>
  <si>
    <t>1993 Upper Deck #355 Ken Griffey Jr.</t>
  </si>
  <si>
    <t>57585484555367534944464023665856421410851242185953291390238119391035965601809</t>
  </si>
  <si>
    <t>2001 Pokémon Neo Discovery Holo Umbreon #13 (PSA 41478186)</t>
  </si>
  <si>
    <t>57751599444277356894440060392802320347463735203326360902128308415047774616069</t>
  </si>
  <si>
    <t>Genesis Sealed Pack (0x7fae...ba05)</t>
  </si>
  <si>
    <t>57727036102636680007347523123288164567795037296088686451753717433193415491510</t>
  </si>
  <si>
    <t>Genesis Sealed Pack (0x7fa0...bfb6)</t>
  </si>
  <si>
    <t>57585833708533455348053524032028449780026194257398077288856934763292165749993</t>
  </si>
  <si>
    <t>2000 Pokémon Team Rocket 1st Edition Holo Dark Raichu #83 (PSA 54068847)</t>
  </si>
  <si>
    <t>57871152381187110366678792995277923973144367622913555478680971526944811297402</t>
  </si>
  <si>
    <t>2002 Pokémon Japanese Mysterious Mountains 1st Edition Holo Arcanine #017 (PSA 51515606)</t>
  </si>
  <si>
    <t>58321230346830798711543779702079305377362539224249903691343747243523586113301</t>
  </si>
  <si>
    <t>Genesis Sealed Pack (0x80f0...bf15)</t>
  </si>
  <si>
    <t>58037317602756464444023302167779112850593550173017117223285818548864356019941</t>
  </si>
  <si>
    <t>2000 Pokémon Team Rocket 1st Edition Holo Dark Gyarados #8 (PSA 45816220)</t>
  </si>
  <si>
    <t>58403281304689665506977474950486898774396775162732469994682933215018473531661</t>
  </si>
  <si>
    <t>Aquapolis</t>
  </si>
  <si>
    <t>2003 Pokémon Aquapolis Holo Crystal Lugia #149 (PSA 50687644)</t>
  </si>
  <si>
    <t>58362164915286948281981747775578592740132972293619293536428274505007383838618</t>
  </si>
  <si>
    <t>1999 Pokémon Base Set Shadowless 1st Edition Bulbasaur #44 (PSA 51678825)</t>
  </si>
  <si>
    <t>58421421715056403842200996192117753166137729365960558450469526030519662920032</t>
  </si>
  <si>
    <t>1997 Skybox Z-Force #190 Michael Jordan</t>
  </si>
  <si>
    <t>58652645579555335280449234945376434799702832639025292846271863642659733741509</t>
  </si>
  <si>
    <t>1996 Pokémon Japanese Base Set No Rarity Symbol Holo Hitmonchan #107 (PSA 26952950)</t>
  </si>
  <si>
    <t>58632965720160142735107407285837807879031146444560640029553833846401299019377</t>
  </si>
  <si>
    <t>1999 Pokémon Base Set Holo Raichu #14 (PSA 51338265)</t>
  </si>
  <si>
    <t>58572876655863164665193624078923132202356801729474109611174996090326885013223</t>
  </si>
  <si>
    <t>Jungle</t>
  </si>
  <si>
    <t>1999 Pokémon Jungle #56 Meowth</t>
  </si>
  <si>
    <t>58750897624290373349452658391687321738733109585791794438212049395292271779133</t>
  </si>
  <si>
    <t>2000 Pokémon Gym Challenge 1st Edition Sabrina's Gengar #29 (PSA 47414376)</t>
  </si>
  <si>
    <t>58758953355688462494082985753416589666102934678761337436680198996566531277723</t>
  </si>
  <si>
    <t>2000 Pokémon Gym Challenge 1st Edition Holo Brock's Ninetales #3 (PSA 26275134)</t>
  </si>
  <si>
    <t>59014515351450145871734338538288450160718178036420628423827609801054631957812</t>
  </si>
  <si>
    <t>Genesis Sealed Pack (0x8279...1534)</t>
  </si>
  <si>
    <t>58934806273871961525626144144498951213936348813948871277836379405353482611409</t>
  </si>
  <si>
    <t>59570005939344993947585722186290973579889668490449716586739181103783320543201</t>
  </si>
  <si>
    <t>1998 Pokémon Japanese Promo Corocoro Comics Glossy Erika's Dratini (PSA 50687589)</t>
  </si>
  <si>
    <t>59787393918700934965215141790652027653710208347900776546553241673099290458138</t>
  </si>
  <si>
    <t>1997 Pokémon Japanese Team Rocket Gang Holo Dark Blastoise #9 (PSA 50687639)</t>
  </si>
  <si>
    <t>60045476553141354538470310386733479361116392509421146748271686840556004756510</t>
  </si>
  <si>
    <t>1999 Pokémon Base Set Holo Nidoking #11 (PSA 53957311)</t>
  </si>
  <si>
    <t>60216103745218914208608131635587511697553184580696600362690258132798837431420</t>
  </si>
  <si>
    <t>1978 Topps #206 Strikeout Leaders P.Niekro / N.Ryan</t>
  </si>
  <si>
    <t>59890843538081583882856638289679938581863560203105792917556231035884805033402</t>
  </si>
  <si>
    <t>1999 Pokémon Fossil 1st Edition Graveler #37 (PSA 51661862)</t>
  </si>
  <si>
    <t>60059034313827737332414481486111561417210939367351195568516239478563487916415</t>
  </si>
  <si>
    <t>Other</t>
  </si>
  <si>
    <t>2000 Pokémon English World Collection Birthday Pikachu #24 (PSA 55990877)</t>
  </si>
  <si>
    <t>60426002289698181698679205524436926390746667959397807027331876029844752375025</t>
  </si>
  <si>
    <t>1999 Pokémon Base Set Holo Charizard #4 (PSA 51712163)</t>
  </si>
  <si>
    <t>60466073051535411672433327535626733674260663710262310684356701496109420873737</t>
  </si>
  <si>
    <t>2000 Pokémon Neo Genesis 1st Edition Holo Ampharos #1 (PSA 43733691)</t>
  </si>
  <si>
    <t>60469358914159305342493295763681420029049888472023169272698095271588347716916</t>
  </si>
  <si>
    <t>1999 Pokémon Base Set Shadowless 1st Edition Holo Zapdos #16 (PSA 27919386)</t>
  </si>
  <si>
    <t>60559363113089397286959643731464178946549011088883264178439196031931464649817</t>
  </si>
  <si>
    <t>1999 Pokémon Base Set Shadowless 1st Edition Dragonair #18 (PSA 21121568)</t>
  </si>
  <si>
    <t>60870443305405464788244935466213618875750497835632687385546091154807393983463</t>
  </si>
  <si>
    <t>1999 Pokémon Base Set Holo Charizard #4 (PSA 51712160)</t>
  </si>
  <si>
    <t>60898337768811873773207876485709558660784461364298836324577586967074715381691</t>
  </si>
  <si>
    <t>2000 Pokémon Neo Genesis 1st Edition Holo Ampharos #1 (PSA 54053598)</t>
  </si>
  <si>
    <t>60999769964864023089517605218154287928604005819296509896518906848321678157986</t>
  </si>
  <si>
    <t>1999 Pokémon Base Set 1st Edition Holo Machamp #8 (PSA 43457784)</t>
  </si>
  <si>
    <t>61013688275985946430921699605710771793607070602638792945842078712119887929130</t>
  </si>
  <si>
    <t>1999 Pokémon Base Set Shadowless 1st Edition Kadabra #32 (PSA 28549881)</t>
  </si>
  <si>
    <t>61242704424773677987826411459200318554393641919715557527892429067168717039472</t>
  </si>
  <si>
    <t>1989 Topps #383 Michael Irvin</t>
  </si>
  <si>
    <t>61201542902815631106991085005428136136347055299072993644578237864431064382156</t>
  </si>
  <si>
    <t>Genesis Sealed Pack (0x874e...facc)</t>
  </si>
  <si>
    <t>61246403100682463930767277554741669843732802171959949444768253825648967540888</t>
  </si>
  <si>
    <t>CSG</t>
  </si>
  <si>
    <t>1981 Topps #342 Mark Gastineau</t>
  </si>
  <si>
    <t>61277542403262121677397152258966003806045401105628395124560023082705715473698</t>
  </si>
  <si>
    <t>1999 Pokémon Movie Black Star Promo Mewtwo #3 (PSA 43815667)</t>
  </si>
  <si>
    <t>61275367401980766573047773349814137587854448835748571007168401683244032277400</t>
  </si>
  <si>
    <t>2000 Pokémon Black Star Promo #10 Meowth</t>
  </si>
  <si>
    <t>61367578587135778496459791525622781855654614525816948911755843411195417954475</t>
  </si>
  <si>
    <t>Genesis Sealed Pack (0x87ac...88ab)</t>
  </si>
  <si>
    <t>61393935549036802351731699367055405615374434597573562753492110048995555781253</t>
  </si>
  <si>
    <t>1999 Pokémon Base Set Shadowless Holo Zapdos #16 (PSA 28431799)</t>
  </si>
  <si>
    <t>61651924621388861297530285179346447292145636431102509598843765826264067417220</t>
  </si>
  <si>
    <t>1999 Pokémon Base Set Shadowless 1st Edition Holo Nidoking #11 (PSA 25265118)</t>
  </si>
  <si>
    <t>61992374582290971755219762037932307869249697494814662437821005022863384110519</t>
  </si>
  <si>
    <t>Panini Obsidian</t>
  </si>
  <si>
    <t>2019 Panini Obsidian #AJB A.J. Brown (PSA 9 MINT)</t>
  </si>
  <si>
    <t>61594399509968742914272758446009454331013682073911092331349587618943562312075</t>
  </si>
  <si>
    <t>1997 Metal Universe #20 Allen Iverson</t>
  </si>
  <si>
    <t>61967861517567458363762159971547823236445193432284674176058921191090675012205</t>
  </si>
  <si>
    <t>1999 Pokémon Movie Black Star Promo Dragonite #5 (PSA 43815680)</t>
  </si>
  <si>
    <t>62274731652729871133057629368789265586969939317522326519867829271263739995619</t>
  </si>
  <si>
    <t>Genesis Sealed Pack (0x89ae...65e3)</t>
  </si>
  <si>
    <t>62596467251783900241534458598970515040769744875052375685628014505382587463470</t>
  </si>
  <si>
    <t>2022 Topps #215 Wander Franco</t>
  </si>
  <si>
    <t>62463344689696957294048353117306880182026295887024858362824858559550743494421</t>
  </si>
  <si>
    <t>62481391828991329369995932069315582358165619316984036684282644717861089252679</t>
  </si>
  <si>
    <t>1996 Pokémon Japanese Base Set No Rarity Symbol Charmeleon #5 (PSA 45580116)</t>
  </si>
  <si>
    <t>62632077582667770318231842216160496211255946118213374389658231445649547810934</t>
  </si>
  <si>
    <t>1999 Pokémon Base Set Holo Chansey #3 (PSA 52972164)</t>
  </si>
  <si>
    <t>62719631637983139144846026486032880748820287690538030340621000939664777437319</t>
  </si>
  <si>
    <t>1999 Pokémon Base Set Shadowless 1st Edition Squirtle #63 (PSA 55578355)</t>
  </si>
  <si>
    <t>62751037658593863469486692419732542232226882137929535890368129116509015288893</t>
  </si>
  <si>
    <t>1999 Pokémon Base Set Holo Hitmonchan #7 (PSA 40894314)</t>
  </si>
  <si>
    <t>62939562953345169287956538648265680259362119037864402326311668059490978050601</t>
  </si>
  <si>
    <t>1999 Pokémon Base Set Shadowless 1st Edition Ponyta #60 (PSA 52377222)</t>
  </si>
  <si>
    <t>62773164685372784006959853604967375309853153680058266985802969758615627548071</t>
  </si>
  <si>
    <t>Genesis Sealed Pack (0x8ac8...c5a7)</t>
  </si>
  <si>
    <t>62963925842371862773998159010523632361300515526904310363765317257997910547504</t>
  </si>
  <si>
    <t>Genesis Sealed Pack (0x8b34...1c30)</t>
  </si>
  <si>
    <t>62962393985750043464480644057498708210873101044406439577865041161722639659689</t>
  </si>
  <si>
    <t>Genesis Sealed Pack (0x8b33...b2a9)</t>
  </si>
  <si>
    <t>63145841721313384993378862252939768534846128761932345841488239932610738589796</t>
  </si>
  <si>
    <t>2000 Pokémon Team Rocket 1st Edition Holo Dark Dugtrio #6 (PSA 27691278)</t>
  </si>
  <si>
    <t>63127467081617239554858156253993597699447752374396811843727890317394761149419</t>
  </si>
  <si>
    <t>1999 Pokémon Fossil 1st Edition Kabutops #24 (PSA 52377165)</t>
  </si>
  <si>
    <t>63197498651244489314101701479572161563925131303998935909090975563698446044424</t>
  </si>
  <si>
    <t>Genesis Sealed Pack (0x8bb8...8d08)</t>
  </si>
  <si>
    <t>63472934733263525608963263444614744034452228550271238424249864010781686921864</t>
  </si>
  <si>
    <t>Genesis Sealed Pack (0x8c54...7a88)</t>
  </si>
  <si>
    <t>63514380061628163845055903763943541128164174604178953997283125387917843412620</t>
  </si>
  <si>
    <t>Topps All American</t>
  </si>
  <si>
    <t>1955 Topps All American #10 Bill Dudley</t>
  </si>
  <si>
    <t>63680903423629532718634440285140298057270123380058943493289112554267938795294</t>
  </si>
  <si>
    <t>1999 Pokémon Fossil 1st Edition Dragonite #19 (PSA 43457704)</t>
  </si>
  <si>
    <t>63759819470698718815197907150694202111236416351928084997278659218946290827326</t>
  </si>
  <si>
    <t>Bowman Chrome</t>
  </si>
  <si>
    <t>2014 Bowman Chrome #195 Blake Bortles (PSA 10 GEM MINT)</t>
  </si>
  <si>
    <t>63747227702353825050573716356613545636108763326349423663941309871114315098470</t>
  </si>
  <si>
    <t>1996 Pokémon Base Set #120 Staryu</t>
  </si>
  <si>
    <t>63845974814179983282317660291029530834600198459079411273971367776528786621917</t>
  </si>
  <si>
    <t>2017 Pokémon Black Star Promo Shining Lugia #SM82 (PSA 28831962)</t>
  </si>
  <si>
    <t>63957274857762034829627454301702327225704595349723323622951201123676579326202</t>
  </si>
  <si>
    <t>1999 Pokémon Base Set Holo Clefairy #5 (PSA 41122614)</t>
  </si>
  <si>
    <t>64114568892176067610727500766932770915563208025782764251085956067271688792921</t>
  </si>
  <si>
    <t>1999 Pokémon Base Set Shadowless 1st Edition Holo Charizard #4 (PSA 26988713)</t>
  </si>
  <si>
    <t>64208935390481159518108353953468961924681089860026471582752175845541879201969</t>
  </si>
  <si>
    <t>1999 Pokémon Base Set Shadowless 1st Edition Sandshrew #62 (PSA 27032882)</t>
  </si>
  <si>
    <t>64231191675718459198888558817463887970651449304092066126176060663507472690301</t>
  </si>
  <si>
    <t>1989 Fleer Sticker #3 Michael Jordan</t>
  </si>
  <si>
    <t>64340836262071241663844658492202330302503589464045541778617390007785402056570</t>
  </si>
  <si>
    <t>Genesis Sealed Pack (0x8e3f...bf7a)</t>
  </si>
  <si>
    <t>64739814080796549589781095999688185665240353677111724876745161230993651979976</t>
  </si>
  <si>
    <t>Genesis Sealed Pack (0x8f21...d6c8)</t>
  </si>
  <si>
    <t>64453580164751669155643384281406341316387351896739564215570451906197612977170</t>
  </si>
  <si>
    <t>1994 Collector's Choice #661 Michael Jordan</t>
  </si>
  <si>
    <t>64838525643345711703639573863985708406137618784754573400238558259014261541188</t>
  </si>
  <si>
    <t>Classic WWF History of Wrestlemania</t>
  </si>
  <si>
    <t>1990 Classic WWF History of Wrestlemania #38 Hogan / Andre The Giant</t>
  </si>
  <si>
    <t>64839671580710526970043215850663015471319650668172911158399087983784092983065</t>
  </si>
  <si>
    <t>1999 Pokémon Base Set Holo Charizard #4 (PSA 51712166)</t>
  </si>
  <si>
    <t>65067919179515770148177925612654572692853564868303295542033578019808086879963</t>
  </si>
  <si>
    <t>2002 Pokémon Neo Destiny Shining Charizard #107 (PSA 51318059)</t>
  </si>
  <si>
    <t>65134545264745220816849449915641131323520667702314897932623344159504992641909</t>
  </si>
  <si>
    <t>1996 Pokémon Japanese Base Set Holo Raichu #26 (PSA 27840264)</t>
  </si>
  <si>
    <t>65282388499217531699504377109645659301060057546196801484489273913182377206370</t>
  </si>
  <si>
    <t>2000 Pokémon Team Rocket 1st Edition Holo Dark Charizard #4 (PSA 44911756)</t>
  </si>
  <si>
    <t>65303194103847198693709771696062485895223481313337487794172897088943906251556</t>
  </si>
  <si>
    <t>1999 Pokémon Fossil 1st Edition Gengar #20 (PSA 45389898)</t>
  </si>
  <si>
    <t>65664913348575994111439825252291880347829126528078056505871944298342308663642</t>
  </si>
  <si>
    <t>1989 Fleer Sticker #10 Larry Bird</t>
  </si>
  <si>
    <t>65586177483406960696309651380473262577535463717337263834097252620649307095999</t>
  </si>
  <si>
    <t>2000 Pokémon Base Set 2 Holo Scyther #17 (PSA 52377035)</t>
  </si>
  <si>
    <t>78059277121301867153300787898510538834267091709035087086824994650900050196067</t>
  </si>
  <si>
    <t>1996 Pokémon Japanese Base Set Wartortle #8 (PSA 51838796)</t>
  </si>
  <si>
    <t>66128769416740216735566180018994012584488460801260742011631530696534453351097</t>
  </si>
  <si>
    <t>1999 Pokémon Base Set #69 Weedle</t>
  </si>
  <si>
    <t>66051281176139211334860707534161256301202799517826568230913951465409838865129</t>
  </si>
  <si>
    <t>1988 Fleer #124 Larry Bird</t>
  </si>
  <si>
    <t>66158496781844943450000627736844651260257857673573690170152184142956695987807</t>
  </si>
  <si>
    <t>1997 Pokémon Japanese Fossil Holo Ditto #132 (PSA 53837604)</t>
  </si>
  <si>
    <t>65962492761614918187443836642468546028398834299082074275386204898657676644697</t>
  </si>
  <si>
    <t>Genesis Sealed Pack (0x91d5...5159)</t>
  </si>
  <si>
    <t>66435685388292905160168368273658388500836475820401758409553894972377761217006</t>
  </si>
  <si>
    <t>1999 Pokémon Fossil Holo Hypno #8 (PSA 52039878)</t>
  </si>
  <si>
    <t>65876979703879068771094433805660907756968983315594157003636033327565849336945</t>
  </si>
  <si>
    <t>2000 Pokémon Team Rocket 1st Edition Dark Dragonite #22 (PSA 43662022)</t>
  </si>
  <si>
    <t>66571219532408302767329303275665039275831842365790709390026408909783337522925</t>
  </si>
  <si>
    <t>1988 Fleer #92 Clyde Drexler</t>
  </si>
  <si>
    <t>66465162662689867590041931473251653551708696557298717771946197395460716727769</t>
  </si>
  <si>
    <t>1990 Marvel Universe #29 Spider-Man</t>
  </si>
  <si>
    <t>66614601156932351956402781982769377524795625318238229625298362015450280014073</t>
  </si>
  <si>
    <t>Genesis Sealed Pack (0x9346...b0f9)</t>
  </si>
  <si>
    <t>66685458759149815014207743028297027956867619297326267399944485145186883529810</t>
  </si>
  <si>
    <t>2000 Pokémon Team Rocket 1st Edition Dark Dragonite #22 (PSA 43662025)</t>
  </si>
  <si>
    <t>66660363886395752513586514929862744807373321171067690308606745693847045744916</t>
  </si>
  <si>
    <t>Graded Basketball Card</t>
  </si>
  <si>
    <t>2014 Panini Prizm Joel Embiid #253 (PSA 57769751)</t>
  </si>
  <si>
    <t>66870081819716812025945788535937430149165664503958766282314978049668299502912</t>
  </si>
  <si>
    <t>1999 Pokémon Base Set Shadowless 1st Edition Squirtle #63 (PSA 57367211)</t>
  </si>
  <si>
    <t>67035782098810992872410735889899472234748540443757322724280176068066552434106</t>
  </si>
  <si>
    <t>1999 Pokémon Base Set Holo Blastoise #2 (PSA 47320319)</t>
  </si>
  <si>
    <t>67052956404622983236804410000577503345078610155163468144584566041937033505774</t>
  </si>
  <si>
    <t>Genesis Sealed Pack (0x943e...2bee)</t>
  </si>
  <si>
    <t>67225320655012569741260280666571068923300857166448624076272119868614777493828</t>
  </si>
  <si>
    <t>1990 Hoops #270 David Robinson (PSA 9 MINT)</t>
  </si>
  <si>
    <t>67360072146761239991579910975411340896940282315224736974119338273874880530051</t>
  </si>
  <si>
    <t>2001 Topps #311 Michael Vick</t>
  </si>
  <si>
    <t>68063821811141201808252842696353353766230006553361567813656883049243169505282</t>
  </si>
  <si>
    <t>67806015880187939458973238747954924099002790991011556025535101263655047975137</t>
  </si>
  <si>
    <t>2000 Pokémon Base Set 2 Holo Pidgeot #14 (PSA 52377022)</t>
  </si>
  <si>
    <t>68100956880049889222266083152038822258098401357723702868231070965934832519009</t>
  </si>
  <si>
    <t>1997 Skybox Premium #23 Kobe Bryant</t>
  </si>
  <si>
    <t>68270205358178150991154906502005387351103532320175135309703584951423409551675</t>
  </si>
  <si>
    <t>Topps Glossy Rookies</t>
  </si>
  <si>
    <t>1988 Topps Glossy Rookies #13 Mark McGwire</t>
  </si>
  <si>
    <t>68446854573692301743811586811081018279019363520335694040745285847265167895770</t>
  </si>
  <si>
    <t>2000 Pokémon Team Rocket 1st Edition Dark Gyarados #25 (PSA 54062317)</t>
  </si>
  <si>
    <t>68702444605791311470035340420747229699718568097659100427795461558452543980372</t>
  </si>
  <si>
    <t>2020 Panini Prizm #343 Jalen Hurts (PSA 10 GEM MINT)</t>
  </si>
  <si>
    <t>68754901310642081603235345977248198181966225588570801057225667061014649162707</t>
  </si>
  <si>
    <t>1990 Classic WWF Series 2 History of Wrestlemania #100 Wrestlemania V</t>
  </si>
  <si>
    <t>68824363320596238347216186472125852462768092382682876451859025879991648659961</t>
  </si>
  <si>
    <t>Genesis Sealed Pack (0x9829...29f9)</t>
  </si>
  <si>
    <t>68861231139007044934724099219821009775128252980327607794637239775885692351582</t>
  </si>
  <si>
    <t>Genesis Sealed Pack (0x983e...b45e)</t>
  </si>
  <si>
    <t>68435601853210610396821358873510386312792299829883403618009634047463866850298</t>
  </si>
  <si>
    <t>1997 Pokémon Japanese Fossil Holo Mew #151 (PSA 53764159)</t>
  </si>
  <si>
    <t>69070594303365464364301111533915559235491060762952343466972090139205100481579</t>
  </si>
  <si>
    <t>Genesis Sealed Pack (0x98b4...ac2b)</t>
  </si>
  <si>
    <t>69118370685140409874854740522162444897890551642179687522894646932465351805742</t>
  </si>
  <si>
    <t>2001 Pokémon Neo Revelation #11 Misdreavus</t>
  </si>
  <si>
    <t>69244324610140458457991945315166538170078856342653824262575497640129224777046</t>
  </si>
  <si>
    <t>1987 Topps #320 Barry Bonds</t>
  </si>
  <si>
    <t>69201704738729031685829499371558049435694735373710246892407105966222411929741</t>
  </si>
  <si>
    <t>1998 Pokémon Japanese CD Promo Holo Charizard #6 (PSA 01420896)</t>
  </si>
  <si>
    <t>69470959828600626458563156194974768011535518760308218592823276068616310288539</t>
  </si>
  <si>
    <t>1999 Pokémon Base Set Shadowless 1st Edition Haunter #29 (PSA 22034377)</t>
  </si>
  <si>
    <t>70250994824995006625305334764903291138841551934252609369021361999972023364015</t>
  </si>
  <si>
    <t>2000 Pokémon Base Set 2 Holo Scyther #17 (PSA 52377034)</t>
  </si>
  <si>
    <t>69910744306178919871414252533190848597127755662101789307393962165897832510856</t>
  </si>
  <si>
    <t>1999 Pokémon Base Set Holo Venusaur #15 (PSA 51890735)</t>
  </si>
  <si>
    <t>70348619306190689400819054265472386998155087791922111422995413688077496339384</t>
  </si>
  <si>
    <t>1988 Fleer #9 Larry Bird</t>
  </si>
  <si>
    <t>70077265408414201095068068565296677171792978894178488849100002322212439790329</t>
  </si>
  <si>
    <t>Panini Absolute</t>
  </si>
  <si>
    <t>2020 Panini Absolute #167 Justin Herbert (PSA 10 GEM MINT)</t>
  </si>
  <si>
    <t>70437479062794467924342281480744835496366718881114011397238188197735911431599</t>
  </si>
  <si>
    <t>1968 Topps Mets Rookies Jerry Koosman &amp; Nolan Ryan #177 (PSA 68015324)</t>
  </si>
  <si>
    <t>70449678512711986080584570002568543747280734363168453249591527685580219291513</t>
  </si>
  <si>
    <t>Genesis Sealed Pack (0x9bc1...1779)</t>
  </si>
  <si>
    <t>70480622891388996858024121234946351141583313340960004375150310070477495645256</t>
  </si>
  <si>
    <t>Genesis Sealed Pack (0x9bd2...b448)</t>
  </si>
  <si>
    <t>70542729947144506383448901498700811043480457082084319424726810094639766994700</t>
  </si>
  <si>
    <t>1972-73</t>
  </si>
  <si>
    <t>1972-73 Topps #1 Wilt Chamberlain</t>
  </si>
  <si>
    <t>70563510804836737708677452662919581723221422285162994322121792170027425444844</t>
  </si>
  <si>
    <t>1999 Pokémon Base Set Shadowless 1st Edition Bulbasaur #44 (PSA 48253570)</t>
  </si>
  <si>
    <t>70714359126669819766330096425615269308366903696904539224199787581601167139513</t>
  </si>
  <si>
    <t>1999 Pokémon Base Set Shadowless 1st Edition Holo Nidoking #11 (PSA 41626046)</t>
  </si>
  <si>
    <t>70566943535060162104003944480846214380247113468039741012764702864161429015874</t>
  </si>
  <si>
    <t>Genesis Sealed Pack (0x9c03...4d42)</t>
  </si>
  <si>
    <t>70797003316901311954750153368471942863342172226377319392572025171611497377266</t>
  </si>
  <si>
    <t>Genesis Sealed Pack (0x9c85...adf2)</t>
  </si>
  <si>
    <t>70980906314917375429060787040097436582526596605438961491919400846692814799655</t>
  </si>
  <si>
    <t>1999 Pokémon Base Set Holo Hitmonchan #7 (PSA 40894318)</t>
  </si>
  <si>
    <t>70900680202771090496801875883157329728574553432679789146851415456612918660532</t>
  </si>
  <si>
    <t>2017 Pokémon Japanese Sun &amp; Moon Promo Festa Pikachu #061 (PSA 51475778)</t>
  </si>
  <si>
    <t>71046397098820288273803257889418521495604991707997359432649587013305882639441</t>
  </si>
  <si>
    <t>1999 Pokémon Base Set 1st Edition Holo Machamp #8 (PSA 52528062)</t>
  </si>
  <si>
    <t>71331374486285559412060435645255107092217915430266968144236872921894114986548</t>
  </si>
  <si>
    <t>2001 Pokémon Japanese Promo Game Boy Holo Lugia #249 (PSA 57640970)</t>
  </si>
  <si>
    <t>71055938001707726704958189456514203689424605744526074698633323290322156024076</t>
  </si>
  <si>
    <t>1999 Pokémon Fossil 1st Edition Holo Moltres #12 (PSA 41122642)</t>
  </si>
  <si>
    <t>71401802758909033392090241040998944235183815491525584285306044139275234157333</t>
  </si>
  <si>
    <t>2000 Pokémon Team Rocket 1st Edition Charmander #50 (PSA 50972995)</t>
  </si>
  <si>
    <t>71710596179840280468707766565320134779817968837275838431699553270037961758276</t>
  </si>
  <si>
    <t>2020 Panini Select #302 Patrick Mahomes II (SGC 10 GEM MINT)</t>
  </si>
  <si>
    <t>70581147548253939561192090651438693352674095453796211303161589765254979895584</t>
  </si>
  <si>
    <t>1996 Pokémon Japanese Base Set Holo Machamp #68 (PSA 54049308)</t>
  </si>
  <si>
    <t>71782924680036186366476242105674729719623209311276018784607860900453025716298</t>
  </si>
  <si>
    <t>1999 Pokémon Japanese Neo Holo Lugia #249 (PSA 46457575)</t>
  </si>
  <si>
    <t>71480991228327021239632999444333860474625382595367935914123489780142403331259</t>
  </si>
  <si>
    <t>1999 Pokémon Base Set Shadowless 1st Edition Charmeleon #24 (PSA 52528151)</t>
  </si>
  <si>
    <t>71997206105752568430688163578836949982553560700715924069436177910072453721303</t>
  </si>
  <si>
    <t>Genesis Sealed Pack (0x9f2c...6cd7)</t>
  </si>
  <si>
    <t>72521821820769341951928646387435608012090015834466026543661787312020270795233</t>
  </si>
  <si>
    <t>1999 Pokémon Base Set Shadowless Holo Hitmonchan #7 (PSA 51049307)</t>
  </si>
  <si>
    <t>72671384662270485470023447658093660254100935297102676782818326954003657740709</t>
  </si>
  <si>
    <t>Genesis Sealed Pack (0xa0aa...51a5)</t>
  </si>
  <si>
    <t>72036248349291228091805754253588690528583588109484660011797723633030626267799</t>
  </si>
  <si>
    <t>1999 Pokémon Base Set Shadowless 1st Edition Yellow Cheeks Pikachu (PSA 28351515)</t>
  </si>
  <si>
    <t>72679805999621547184670634935476924316771159261066153361401943721318630558997</t>
  </si>
  <si>
    <t>1999 Pokémon Base Set Shadowless 1st Edition Machoke #34 (PSA 40836537)</t>
  </si>
  <si>
    <t>72732346804877871920763552047218780737636938339789443072572621003788359888955</t>
  </si>
  <si>
    <t>Genesis Sealed Pack (0xa0cd...f03b)</t>
  </si>
  <si>
    <t>72773525436653554093248689673353539218389180920326954965265486107981569318011</t>
  </si>
  <si>
    <t>1999 Pokémon Base Set Shadowless Magmar #36 (PSA 49139899)</t>
  </si>
  <si>
    <t>73049476901550339452211497931662204942458138522623374904179898814111879297968</t>
  </si>
  <si>
    <t>2011 Pokémon Call Of Legends Holo Umbreon #22 (PSA 54052342)</t>
  </si>
  <si>
    <t>73194400324575149977846365180474651552541152956305822618566327553045012222833</t>
  </si>
  <si>
    <t>1997 Pokémon Japanese Fossil Holo Hypno #97 (PSA 24920658)</t>
  </si>
  <si>
    <t>73255646314054199735341875158621924492303844116771548356817046377895537344763</t>
  </si>
  <si>
    <t>1999 Pokémon Base Set Holo Clefairy #5 (PSA 41122609)</t>
  </si>
  <si>
    <t>73333657945333507725615892869623758647358830540926699595289326768299310645642</t>
  </si>
  <si>
    <t>2000 Pokémon Team Rocket Holo Dark Blastoise #3 (PSA 48502377)</t>
  </si>
  <si>
    <t>73679925826888065295181397613479745433693105273876057303257004911822114279703</t>
  </si>
  <si>
    <t>1999 Pokémon Base Set Shadowless 1st Edition Holo Hitmonchan #7 (PSA 28930337)</t>
  </si>
  <si>
    <t>73455791233491544268092566371882977164654080647762563489070963653487082807362</t>
  </si>
  <si>
    <t>1999 Pokémon Base Set Shadowless 1st Edition Arcanine #23 (PSA 23542096)</t>
  </si>
  <si>
    <t>73701090219583351759844044571795321538925943329940250915165987622285815963059</t>
  </si>
  <si>
    <t>2000 Pokémon Team Rocket 1st Edition Dark Magneton #28 (PSA 53853912)</t>
  </si>
  <si>
    <t>73786625142669330164769822773184577625238884389896980590425253863751285957100</t>
  </si>
  <si>
    <t>Genesis Sealed Pack (0xa321...61ec)</t>
  </si>
  <si>
    <t>73922042810113709416384299573948056937800170421131353089247564190668877283763</t>
  </si>
  <si>
    <t>2001 Pokémon Neo Revelation 1st Edition Holo Raikou #13 (PSA 54053748)</t>
  </si>
  <si>
    <t>73965518476091784765070087797891609152261497703108927177994533910348371962964</t>
  </si>
  <si>
    <t>1999 Pokémon Base Set Holo Mewtwo #10 (PSA 51269875)</t>
  </si>
  <si>
    <t>74105704908396677444679682347168802371189496425355221240435954378080766136020</t>
  </si>
  <si>
    <t>Genesis Sealed Pack (0xa3d6...0ed4)</t>
  </si>
  <si>
    <t>74418964560636061169729863079651834432158727938077835313646915918225132508818</t>
  </si>
  <si>
    <t>EX Emerald</t>
  </si>
  <si>
    <t>2005 Pokémon EX Emerald Holo Milotic EX #96 (PSA 50568375)</t>
  </si>
  <si>
    <t>74367661223118308982015415201355447480777404247060610562367629375887034666341</t>
  </si>
  <si>
    <t>74665160465205191853854770074315246910769987609838010002751728106098785755002</t>
  </si>
  <si>
    <t>Genesis Sealed Pack (0xa512...9f7a)</t>
  </si>
  <si>
    <t>74753436749460841783409322614617166579298385060909530119825579996332971294074</t>
  </si>
  <si>
    <t>1999 Pokémon Base Set Holo Blastoise #2 (PSA 59084899)</t>
  </si>
  <si>
    <t>74887384953886295610321125117425382569572049401625591146501572706671157005918</t>
  </si>
  <si>
    <t>Genesis Sealed Pack (0xa590...4e5e)</t>
  </si>
  <si>
    <t>75144782475649096274357838457304763452712650372907102960293174888950105678665</t>
  </si>
  <si>
    <t>Genesis Sealed Pack (0xa622...a349)</t>
  </si>
  <si>
    <t>75057910092878758466586835202847086668493678801753829560062338058134325394705</t>
  </si>
  <si>
    <t>Bowman's Best</t>
  </si>
  <si>
    <t>1994 Bowman's Best #59 Barry Bonds</t>
  </si>
  <si>
    <t>75116758849611094149424822959668910049368798543740924109265281610525854580429</t>
  </si>
  <si>
    <t>1988 Fleer #85 Charles Barkley</t>
  </si>
  <si>
    <t>75757599447318353925539808718731140362417974520178388557388996271991693861521</t>
  </si>
  <si>
    <t>Genesis Sealed Pack (0xa77d...6291)</t>
  </si>
  <si>
    <t>75833126579174182714351050088392727819354885550092188215721669071611867407809</t>
  </si>
  <si>
    <t>Genesis Sealed Pack (0xa7a8...a5c1)</t>
  </si>
  <si>
    <t>76020696899082394450733477030041666440528119215990461593893170154259172154913</t>
  </si>
  <si>
    <t>76204419468110008636336208634934086843659706605731826962683184424626145739333</t>
  </si>
  <si>
    <t>2002 Pokémon Neo Destiny 1st Edition Holo Dark Gengar #6 (PSA 63176443)</t>
  </si>
  <si>
    <t>76238277580567623542040489337089217817651252190189906513366237694486245100626</t>
  </si>
  <si>
    <t>2003 Pokémon Aquapolis #H31 Vileplume</t>
  </si>
  <si>
    <t>76309238382117546939243265222852211635067543237986153692200479598992616120102</t>
  </si>
  <si>
    <t>1999 Pokémon Base Set #8 Machamp</t>
  </si>
  <si>
    <t>76466373654895008289867325625923278918003128818520914913320017666512322116253</t>
  </si>
  <si>
    <t>2002 Pokémon Expedition Rev. Foil Dragonite #9 (PSA 52039910)</t>
  </si>
  <si>
    <t>76498827762338591680396028248645692222338873490010714002813661092408659723961</t>
  </si>
  <si>
    <t>1999 Pokémon Fossil 1st Edition Zapdos #30 (PSA 54062276)</t>
  </si>
  <si>
    <t>76757029434959929537650635806357058232324055470589878312922319973215136410686</t>
  </si>
  <si>
    <t>1999 Pokémon Base Set Shadowless 1st Edition Holo Machamp #8 (PSA 27919384)</t>
  </si>
  <si>
    <t>76613355893740493977694201352225950596344812002568069658806350544589035276393</t>
  </si>
  <si>
    <t>2000 Pokémon Black Star Promo Psyduck #20 (PSA 47414429)</t>
  </si>
  <si>
    <t>76874074689782905037482866843398465433965916072948810540658818659015846512899</t>
  </si>
  <si>
    <t>76976492456125473221229907916869994125391878097162919047795009407937791825259</t>
  </si>
  <si>
    <t>1996 Pokémon Japanese Base Set Holo Blastoise #9 (PSA 50687637)</t>
  </si>
  <si>
    <t>77130472712404412829278305422099694611035552748199371114213989374981172549855</t>
  </si>
  <si>
    <t>1999 Pokémon Base Set Holo Charizard #4 (PSA 50687640)</t>
  </si>
  <si>
    <t>77073400995389446993699350608194440544247195716189933504770405896707886433853</t>
  </si>
  <si>
    <t>1988 Fleer #118 Moses Malone</t>
  </si>
  <si>
    <t>77263672247139097616680607363593899588957801349000255176381866626255651173728</t>
  </si>
  <si>
    <t>Philadelphia</t>
  </si>
  <si>
    <t>1966 Philadelphia #31 Dick Butkus</t>
  </si>
  <si>
    <t>77388730530150728652756213979281936486989755118006998655982467464355420119027</t>
  </si>
  <si>
    <t>1999 Pokémon Fossil 1st Edition Prerelease Holo Aerodactyl #1 (PSA 52164331)</t>
  </si>
  <si>
    <t>77527427095407135789477656896913077274026812709553948945961647710390352391272</t>
  </si>
  <si>
    <t>Genesis Sealed Pack (0xab66...ac68)</t>
  </si>
  <si>
    <t>77884510733482505986826820551556817519527216199863973351161351565751099373526</t>
  </si>
  <si>
    <t>Genesis Sealed Pack (0xac31...b7d6)</t>
  </si>
  <si>
    <t>77576576452727256629379031021865753957341795485568577595948537609097998186957</t>
  </si>
  <si>
    <t>EX Deoxys</t>
  </si>
  <si>
    <t>2005 Pokémon EX Deoxys Holo Latios Gold Star #106 (PSA 63585136)</t>
  </si>
  <si>
    <t>77445753971049836419455200628091390322315655670039311319176357994091061117001</t>
  </si>
  <si>
    <t>1999 Pokémon Base Set Holo Zapdos #16 (PSA 52522861)</t>
  </si>
  <si>
    <t>90134975112214927356497235728434297136411392135997435810438535305617887238128</t>
  </si>
  <si>
    <t>2000 Pokémon Neo Genesis 1st Edition Holo Typhlosion #17 (PSA 50599807)</t>
  </si>
  <si>
    <t>78234022795621612548615365996222319122373615477238954771590644491796203122204</t>
  </si>
  <si>
    <t>Genesis Sealed Pack (0xacf6...2e1c)</t>
  </si>
  <si>
    <t>78305623170852039064003933005010109289155017819442908135734888883524000673951</t>
  </si>
  <si>
    <t>1995 Flair Marvel Annual #60 Scarlet Spider</t>
  </si>
  <si>
    <t>78482833769727684800265361553655109499031846305088483394643817678572353066791</t>
  </si>
  <si>
    <t>Genesis Sealed Pack (0xad83...9727)</t>
  </si>
  <si>
    <t>78170672546803951821265750011982920162914276676074111077023141054465079163176</t>
  </si>
  <si>
    <t>1996 Pokémon Japanese Base Set Holo Alakazam #65 (PSA 50687560)</t>
  </si>
  <si>
    <t>78501174401893198585180593618247673275112937628225481632800555033111560570807</t>
  </si>
  <si>
    <t>2000 Pokémon Team Rocket 1st Edition Dark Alakazam #18 (PSA 54062259)</t>
  </si>
  <si>
    <t>78175325630557074330814014368463538051615149558368685216252785277930246550005</t>
  </si>
  <si>
    <t>1999 Pokémon Base Set Shadowless 1st Edition Metapod #54 (PSA 43662096)</t>
  </si>
  <si>
    <t>78535042902137048734474296777383924303561334302678409028668260260932163759540</t>
  </si>
  <si>
    <t>1999 Pokémon Fossil 1st Edition Aerodactyl #16 (PSA 43457698)</t>
  </si>
  <si>
    <t>78596439189889918856507857106751510854065909724856273164149090355301802701761</t>
  </si>
  <si>
    <t>Sun &amp; Moon</t>
  </si>
  <si>
    <t>2019 Pokémon Sun &amp; Moon Team Up Full Art Latias &amp; Latios GX #170 (PSA 53225487)</t>
  </si>
  <si>
    <t>78649475937230989766851795055594044142819870360160033621443574767930215031745</t>
  </si>
  <si>
    <t>1999 Pokémon Base Set 1st Edition Holo Machamp #8 (PSA 52522826)</t>
  </si>
  <si>
    <t>78764265969713769865987654767218188507050986781517604509201496178082229283655</t>
  </si>
  <si>
    <t>2014 Topps Chrome Tom Brady #62 (PSA 54305372)</t>
  </si>
  <si>
    <t>78820580460154733995381571463102090792670566945361171583491747612106347340911</t>
  </si>
  <si>
    <t>1998 Pokémon Japanese Gym 1 Holo Erika's Dragonair #148 (PSA 52039883)</t>
  </si>
  <si>
    <t>79173678653110017751696619900642323755237491253108356152762121001174673434553</t>
  </si>
  <si>
    <t>1999 Pokémon Base Set Shadowless Nidoran (M) #55 (PSA 63250166)</t>
  </si>
  <si>
    <t>79158398033135743590299257833749722570659154759084528908675593563522126463953</t>
  </si>
  <si>
    <t>Stadium Club Chrome</t>
  </si>
  <si>
    <t>2021 Stadium Club Chrome #77 Jesus Sanchez</t>
  </si>
  <si>
    <t>79196622289311570354210450323889662853877919109735959457629731736938665705988</t>
  </si>
  <si>
    <t>1999 Pokémon Fossil 1st Edition Aerodactyl #16 (PSA 52377157)</t>
  </si>
  <si>
    <t>79222924075145291565470913971749463485404030857690434279684459947767948755252</t>
  </si>
  <si>
    <t>1988 Fleer #13 Tyrone Bogues</t>
  </si>
  <si>
    <t>79297487036090131740255443685392383786574907247814822602945729211000996259296</t>
  </si>
  <si>
    <t>1999 Pokémon Fossil 1st Edition Holo Aerodactyl #1 (PSA 50231018)</t>
  </si>
  <si>
    <t>79246046115820308177097531437507983294481407661999747055136800603447112186666</t>
  </si>
  <si>
    <t>Genesis Sealed Pack (0xaf33...3b2a)</t>
  </si>
  <si>
    <t>79506887977848849096164904416742342704906295349617332019777381325982195980606</t>
  </si>
  <si>
    <t>1996 Pokémon Japanese Base Set Holo Charizard #6 (PSA 52377212)</t>
  </si>
  <si>
    <t>79942801759588536633414276718162513757053648343945273913858925030583913909929</t>
  </si>
  <si>
    <t>1999 Pokémon Base Set Holo Zapdos #16 (PSA 49015969)</t>
  </si>
  <si>
    <t>80325870919951698940562423771109070139011606834436705218040405396247219905677</t>
  </si>
  <si>
    <t>1999 Pokémon Fossil 1st Edition Articuno #17 (PSA 43457701)</t>
  </si>
  <si>
    <t>80558600607038313851741967190224271141585480882064629330855751716789052346449</t>
  </si>
  <si>
    <t>Genesis Sealed Pack (0xb21a...9051)</t>
  </si>
  <si>
    <t>80286025495631830620647154139325503349380527800151207940842584658316721288793</t>
  </si>
  <si>
    <t>1999 Pokémon Fossil 1st Edition Holo Zapdos #15 (PSA 41122657)</t>
  </si>
  <si>
    <t>80612672873586493059278076778437739776268148349612458550375829461302428165859</t>
  </si>
  <si>
    <t>Press Pass</t>
  </si>
  <si>
    <t>1998 Press Pass #NB5 Paul Pierce</t>
  </si>
  <si>
    <t>80935410147068753873862888159090998440271364287959231116085081636975555067951</t>
  </si>
  <si>
    <t>2000 Pokémon Gym Challenge 1st Edition Holo Sabrina's Alakazam #16 (PSA 51155770)</t>
  </si>
  <si>
    <t>80994742315831082802378473495227838383125346247905191500837435640985897253016</t>
  </si>
  <si>
    <t>Genesis Sealed Pack (0xb311...b898)</t>
  </si>
  <si>
    <t>80941640107748094680258743913627267795922587755560026128330332590912451097516</t>
  </si>
  <si>
    <t>1999 Pokémon Base Set Shadowless 1st Edition Bulbasaur #44 (PSA 57356636)</t>
  </si>
  <si>
    <t>81189288876782097047969037231511950177193253513403906619485550893495699962707</t>
  </si>
  <si>
    <t>1999 Pokémon Base Set Shadowless 1st Edition Holo Zapdos #16 (PSA 28590696)</t>
  </si>
  <si>
    <t>81128976613448687555905856939666904406089932639433253048645303843064798687872</t>
  </si>
  <si>
    <t>2000 Pokémon Japanese Neo Premium File Holo Meganium #154 (PSA 52377173)</t>
  </si>
  <si>
    <t>81437512571602922471904383567798145994395574170630616628999579676135822547466</t>
  </si>
  <si>
    <t>1999 Pokémon Fossil 1st Edition Ditto #18 (PSA 43457721)</t>
  </si>
  <si>
    <t>81610993743798933524488653468786913340921685037032226535219955315820644275340</t>
  </si>
  <si>
    <t>1996 Pokémon Japanese Base Set Holo Charizard #6 (PSA 44485390)</t>
  </si>
  <si>
    <t>81648875770072451878749697902823988795017815074313610876237036816846651785114</t>
  </si>
  <si>
    <t>Genesis Sealed Pack (0xb483...ff9a)</t>
  </si>
  <si>
    <t>81253467387160758214310134498791166086787123949232435026900998535839898365419</t>
  </si>
  <si>
    <t>Soccer Cards</t>
  </si>
  <si>
    <t>2021-22</t>
  </si>
  <si>
    <t>Panini Mosaic Premier League</t>
  </si>
  <si>
    <t>2021-22 Panini Mosaic Premier League #115 Leandro Trossard</t>
  </si>
  <si>
    <t>81678181340844961474852070793753220640133946342252946207336468712661646123090</t>
  </si>
  <si>
    <t>1999 Pokémon Base Set Shadowless Holo Mewtwo #10 (PSA 42474456)</t>
  </si>
  <si>
    <t>81729427913988813890808331784687493210062376677242286147943200216353058745512</t>
  </si>
  <si>
    <t>1996 Pokémon Japanese Base Set Holo Raichu #26 (PSA 55990814)</t>
  </si>
  <si>
    <t>81787737427806186605530781152145437670053550715172525933772873877642055376278</t>
  </si>
  <si>
    <t>Genesis Sealed Pack (0xb4d2...dd96)</t>
  </si>
  <si>
    <t>81989024497070639095107819715995822647120825481866450247399346975744294860266</t>
  </si>
  <si>
    <t>Panini Chronicles</t>
  </si>
  <si>
    <t>2019 Panini Chronicles #169 Zion Williamson (PSA 10 GEM MINT)</t>
  </si>
  <si>
    <t>82343719389797052308477930093326335827418377129255639597696490833726205251381</t>
  </si>
  <si>
    <t>1999 Pokémon Base Set Holo Alakazam #1 (PSA 54099199)</t>
  </si>
  <si>
    <t>82349621830759989925516337936385613524963276693112402913212471958904417320467</t>
  </si>
  <si>
    <t>1998 Pokémon Japanese Rocket Gang Holo Dark Dragonite #149 (PSA 45127467)</t>
  </si>
  <si>
    <t>82581895757055283369399246037121867204961940849672047405455702523505997651421</t>
  </si>
  <si>
    <t>Brilliant Stars</t>
  </si>
  <si>
    <t>2022 Pokémon Brilliant Stars #174 Charizard VSTAR</t>
  </si>
  <si>
    <t>82723487224976026437941758642561916219033767084791892617366719586046776633972</t>
  </si>
  <si>
    <t>2003 Pokémon Aquapolis Holo Hypno #H12 (PSA 54052035)</t>
  </si>
  <si>
    <t>82664938408626760455974980305246310498646967623773328746901686810020801875370</t>
  </si>
  <si>
    <t>2002 Pokémon Japanese McDonald's Promo Mew #033/P (PSA 26616845)</t>
  </si>
  <si>
    <t>82819623107490818789554969769255299372886860606738197436550495976706613141452</t>
  </si>
  <si>
    <t>2002 Pokémon Neo Destiny 1st Edition Shining Kabutops #108 (PSA 41486481)</t>
  </si>
  <si>
    <t>83089169359370295029533355646822111292936636757871593045880024446807401477085</t>
  </si>
  <si>
    <t>2000 Pokémon Base Set 2 Holo Alakazam #1 (PSA 52377064)</t>
  </si>
  <si>
    <t>83563042671273588018310313598840813493088895641952364443328327444920929340764</t>
  </si>
  <si>
    <t>1996 Pokémon Japanese Base Set Charmander #4 (PSA 49000715)</t>
  </si>
  <si>
    <t>83692567790549320888075692570444968620887049977711949719037323711603532058946</t>
  </si>
  <si>
    <t>Genesis Sealed Pack (0xb908...5142)</t>
  </si>
  <si>
    <t>83135592117711412130597544347642324584732361741910976924317119220040462165014</t>
  </si>
  <si>
    <t>1999 Pokémon Fossil 1st Edition Holo Kabutops #9 (PSA 43793109)</t>
  </si>
  <si>
    <t>83708628696422421966746103254451297979653708044120082790785641136200217979220</t>
  </si>
  <si>
    <t>Genesis Sealed Pack (0xb911...e954)</t>
  </si>
  <si>
    <t>83769386829976582333171595045985319115325493031588624387206395766308577645514</t>
  </si>
  <si>
    <t>1999 Pokémon Base Set Holo Clefairy #5 (PSA 41122607)</t>
  </si>
  <si>
    <t>83794860852045064127227057274519597282002708055150148226959530719375637346731</t>
  </si>
  <si>
    <t>1999 Pokémon Movie Black Star Promo Dragonite #5 (PSA 26442289)</t>
  </si>
  <si>
    <t>84003699611238087552666740270100775654353690050327693718083957475909957364592</t>
  </si>
  <si>
    <t>1988 Fleer #48 Chris Mullin</t>
  </si>
  <si>
    <t>83861596644977757693722742017661276184029498844902059172380014716864623788540</t>
  </si>
  <si>
    <t>2016 Pokémon Black Star Promo Full Art Holo Rayquaza Poncho Pikachu #230 (PSA 57445984)</t>
  </si>
  <si>
    <t>84021382547239639054906760556689796070521870422783181668853056425754584835899</t>
  </si>
  <si>
    <t>1999 Pokémon Base Set Shadowless Electrode #21 (PSA 41324839)</t>
  </si>
  <si>
    <t>84165429905844731581529134025129072038495425337547582332340597749326967750754</t>
  </si>
  <si>
    <t>Topps Traded</t>
  </si>
  <si>
    <t>1989 Topps Traded #57T Randy Johnson (PSA 8 NM-MT)</t>
  </si>
  <si>
    <t>84270212153160297266022984880130825850528632916122155006882181888255204921343</t>
  </si>
  <si>
    <t>1996 Pokémon Japanese Base Set Holo Charizard #6 (PSA 47618461)</t>
  </si>
  <si>
    <t>84304014059728115264674754000403897329734923959098558490152026638307480215809</t>
  </si>
  <si>
    <t>Genesis Sealed Pack (0xba62...a101)</t>
  </si>
  <si>
    <t>84396617168892458790441115521361697383510540461266262256029403314664474910659</t>
  </si>
  <si>
    <t>2021 Pokémon Sword &amp; Shield Shining Fates Charizard VMAX #SV107 (PSA 59029638)</t>
  </si>
  <si>
    <t>84368750133702217997050504618859886966492114580581717281146609298302321802413</t>
  </si>
  <si>
    <t>2017 Panini Donruss #38 Aaron Judge</t>
  </si>
  <si>
    <t>84751767455799618988723084091141605050161256633306934487117663956826953474320</t>
  </si>
  <si>
    <t>1997 Pokémon Japanese Team Rocket Gang Holo Dark Vileplume #45 (PSA 50687671)</t>
  </si>
  <si>
    <t>84588382792455020404059719395085868077731458241217538203680929136938662235578</t>
  </si>
  <si>
    <t>Cosmic Eclipse</t>
  </si>
  <si>
    <t>2019 Pokémon Cosmic Eclipse #251 Charizard &amp; Braixen GX</t>
  </si>
  <si>
    <t>84753125425215762023100264383688255696848478154690923311696993980745178906064</t>
  </si>
  <si>
    <t>2018 Panini Prizm #102 Patrick Mahomes II (PSA 10 GEM MINT)</t>
  </si>
  <si>
    <t>84907126374674714010201507161986627204424308147062837026338539262124591780582</t>
  </si>
  <si>
    <t>2001 Pokémon Japanese Neo 4 Destiny Holo Dark Donphan #232 (PSA 50687598)</t>
  </si>
  <si>
    <t>84969870998033628594440867902799963264970882859968210543485773750877837232892</t>
  </si>
  <si>
    <t>1996 Pokémon Japanese Base Set Holo Charizard #6 (PSA 54049300)</t>
  </si>
  <si>
    <t>84994258811533267128746411752871245090723397892337605769971281178758323910490</t>
  </si>
  <si>
    <t>2001 Pokémon Neo Discovery 1st Edition Espeon #20 (PSA 54053697)</t>
  </si>
  <si>
    <t>85884669987582514631161933083648264484434660898903534964244212982073951446162</t>
  </si>
  <si>
    <t>1999 Pokémon Base Set #46 Charmander</t>
  </si>
  <si>
    <t>85322010957378712638366278892326944273483611183141189149593215823298620521088</t>
  </si>
  <si>
    <t>1998 Pokémon Japanese Vending Series 3 Kangaskhan #115 (PSA 54413393)</t>
  </si>
  <si>
    <t>85895471649857562216551909102274537423931692258652235582927808486449392752084</t>
  </si>
  <si>
    <t>1999 Pokémon Base Set Shadowless 1st Edition Electabuzz #20 (PSA 23229214)</t>
  </si>
  <si>
    <t>85944979015271841136956942497356575261497974718118676847618150095798244377313</t>
  </si>
  <si>
    <t>1999 Pokémon Fossil 1st Edition Hitmonlee #22 (PSA 52377163)</t>
  </si>
  <si>
    <t>86486149987841706531190585045750034729665330544706785820196273263039043368454</t>
  </si>
  <si>
    <t>2002 Pokémon Expedition Rev. Foil Charizard #39 (PSA 51203631)</t>
  </si>
  <si>
    <t>86557261420257806302400549838191702162936912474991972442894848074362088448880</t>
  </si>
  <si>
    <t>1998 Pokémon Japanese CD Promo Glossy Mewtwo #150 (PSA 49770264)</t>
  </si>
  <si>
    <t>86654936231815847302381360072261672931683439638492549850379920006410380281400</t>
  </si>
  <si>
    <t>1999 Pokémon Fossil 1st Edition Slowbro #43 (PSA 51661890)</t>
  </si>
  <si>
    <t>86078489465910981774947858304550682882898973079830682746349223236302231802060</t>
  </si>
  <si>
    <t>1999 Pokémon Fossil 1st Edition Holo Articuno #2 (PSA 26953755)</t>
  </si>
  <si>
    <t>86684173646784873842968200844562993043534441232620910814540741405897705295811</t>
  </si>
  <si>
    <t>2000 Pokémon Gym Challenge Holo Brock's Ninetales #3 (PSA 54053565)</t>
  </si>
  <si>
    <t>86856059938934166307100933117084462610114918864124184682785832420287088730893</t>
  </si>
  <si>
    <t>1999 Pokémon Base Set Shadowless 1st Edition Charmander #46 (PSA 57367203)</t>
  </si>
  <si>
    <t>86753892403605384342352939266408206858230663420427162669531707454920202833365</t>
  </si>
  <si>
    <t>2003 Pokémon Skyridge Holo Articuno #H3 (PSA 55211131)</t>
  </si>
  <si>
    <t>87097936091921729792201935289297593874470153882890299045511406854034690920999</t>
  </si>
  <si>
    <t>2002 Pokémon Expedition Rev. Foil Blastoise #4 (PSA 52377123)</t>
  </si>
  <si>
    <t>86982135785143325933095328186575969708574542402081757127551528397981780146011</t>
  </si>
  <si>
    <t>1988 Fleer #67 Magic Johnson</t>
  </si>
  <si>
    <t>87371479127449596920425870279089222936785150319697359905919649438748376544195</t>
  </si>
  <si>
    <t>1988 Fleer Sticker #6 Magic Johnson</t>
  </si>
  <si>
    <t>87320527956886940860764246839714150721399074325749030058199227066582291123911</t>
  </si>
  <si>
    <t>Genesis Sealed Pack (0xc10d...0ec7)</t>
  </si>
  <si>
    <t>87435331848131440331536343235465892905577835315571149411350703983734448282792</t>
  </si>
  <si>
    <t>1999 Pokémon Base Set Shadowless 1st Edition Pidgeotto #22 (PSA 22034370)</t>
  </si>
  <si>
    <t>87552754947132937282171838948837201497042956318676659548920261468405544675615</t>
  </si>
  <si>
    <t>2020 Panini Mosaic #242 Jake Fromm (PSA 10 GEM MINT)</t>
  </si>
  <si>
    <t>87809143035018318484598632059950436368612920697271277001626067173984916194173</t>
  </si>
  <si>
    <t>Genesis Sealed Pack (0xc222...c37d)</t>
  </si>
  <si>
    <t>87661106780912418668787458241247366693091024914401177375491644892111810466803</t>
  </si>
  <si>
    <t>1988 Fleer #20 Scottie Pippen</t>
  </si>
  <si>
    <t>87854563426065710662055091326324738885768242123710032772268080784739180050370</t>
  </si>
  <si>
    <t>1999 Pokémon French Base Set 1st Edition Wartortle Carabaffe #42 (PSA 53976053)</t>
  </si>
  <si>
    <t>88194318336216483555660756026817640832873085550735226839456262121449853085493</t>
  </si>
  <si>
    <t>2017 Pokémon Burning Shadows #154 Machamp GX</t>
  </si>
  <si>
    <t>88218826413214134588462242493543603248195574318804939498471940700506247283946</t>
  </si>
  <si>
    <t>1998 Metal Universe #1 Ken Griffey Jr.</t>
  </si>
  <si>
    <t>88247804123364791463608491340801832166490977963335818983885193187675187793637</t>
  </si>
  <si>
    <t>Genesis Sealed Pack (0xc31a...4ee5)</t>
  </si>
  <si>
    <t>88370732683829659733832142098233935609869453534631516028098394949973940251531</t>
  </si>
  <si>
    <t>1999 Pokémon Japanese Gym 2 Holo Blaine's Charizard #6 (PSA 51994802)</t>
  </si>
  <si>
    <t>88748674458230140011998973924701226074203701407456413450738792267533259432818</t>
  </si>
  <si>
    <t>1999 Pokémon Base Set 1st Edition Holo Machamp #8 (PSA 51743855)</t>
  </si>
  <si>
    <t>88726854487440253215015379538860986824669006222527174803916712444268964186550</t>
  </si>
  <si>
    <t>1999 Pokémon Base Set Holo Mewtwo #10 (PSA 41122621)</t>
  </si>
  <si>
    <t>88756771465743865758486814612886635243621981650728469240592436149178996654585</t>
  </si>
  <si>
    <t>1999 Pokémon Fossil 1st Edition Hypno #23 (PSA 43457726)</t>
  </si>
  <si>
    <t>88844760396905555439155911262562936046135729304568239060419511330601601361053</t>
  </si>
  <si>
    <t>Genesis Sealed Pack (0xc46c...649d)</t>
  </si>
  <si>
    <t>89003488981124923620083329081752880939177277491163971084868132953743463456798</t>
  </si>
  <si>
    <t>2022 Pokémon Brilliant Stars #166 Arceus V</t>
  </si>
  <si>
    <t>88868234051337177897265551195327595863071921059917892022682530574385937299202</t>
  </si>
  <si>
    <t>1988 Fleer #16 Horace Grant</t>
  </si>
  <si>
    <t>89532544095143360251937007910530937362677445161677605346440256661388037457744</t>
  </si>
  <si>
    <t>2003 Pokémon EX Dragon Holo Golem #5 (PSA 52377131)</t>
  </si>
  <si>
    <t>89047885927001988570838599592085513131355638900217196170998345196739266475939</t>
  </si>
  <si>
    <t>1999 Pokémon Base Set #58 Pikachu</t>
  </si>
  <si>
    <t>89812748483247737348522659435497864601400275083757953242113330073251490968949</t>
  </si>
  <si>
    <t>1999 Pokémon Base Set Shadowless Holo Venusaur #15 (PSA 20940780)</t>
  </si>
  <si>
    <t>89776825955265251442364463985246488239561257291276865706137342172605313379668</t>
  </si>
  <si>
    <t>1999 Pokémon French Base Set 1st Edition Charmander Salameche #46 (PSA 51838802)</t>
  </si>
  <si>
    <t>89826720066494026855337898565972434761571499011566911788696062892413965807031</t>
  </si>
  <si>
    <t>1999 Pokémon Base Set Shadowless 1st Edition Metapod #54 (PSA 43576048)</t>
  </si>
  <si>
    <t>90107980905914212644292027070095270523419939845753527928950630067965364885926</t>
  </si>
  <si>
    <t>1999 Pokémon Base Set Shadowless 1st Edition Electabuzz #20 (PSA 23303819)</t>
  </si>
  <si>
    <t>101657748404369024949700241246133584394062040475001688458085576297928404756119</t>
  </si>
  <si>
    <t>2000 Pokémon Team Rocket Holo Dark Raichu #83 (PSA 48502376)</t>
  </si>
  <si>
    <t>90356560139603716201573884981371259281192860810709727500856339349426640818354</t>
  </si>
  <si>
    <t>Genesis Sealed Pack (0xc7c4...90b2)</t>
  </si>
  <si>
    <t>90642888896687650819850052827199122126931194182214644832901946951963475408948</t>
  </si>
  <si>
    <t>1988 Fleer #8 Danny Ainge</t>
  </si>
  <si>
    <t>90644186424235380434254517307072890718468419171396775323104107172076150880016</t>
  </si>
  <si>
    <t>2000 Pokémon Neo Genesis 1st Edition Holo Typhlosion #17 (PSA 53124254)</t>
  </si>
  <si>
    <t>90664786716250561058912667229175025860744349921429815877054580509051193367591</t>
  </si>
  <si>
    <t>1990 Fleer #513 Ken Griffey Jr.</t>
  </si>
  <si>
    <t>90723896828181968408728310085497290744031171186784605838154760530031803406022</t>
  </si>
  <si>
    <t>1988 Fleer #80 Patrick Ewing</t>
  </si>
  <si>
    <t>90871891082711041948011566528436466124227756245916468631225953539561271605335</t>
  </si>
  <si>
    <t>1988 Fleer Sticker #10  Isiah Thomas</t>
  </si>
  <si>
    <t>90894218774831666710802499314013502317790131081129002491514906535059258743796</t>
  </si>
  <si>
    <t>Genesis Drop: Back To School Sealed Pack (0xc8f4...1bf4)</t>
  </si>
  <si>
    <t>90929098889976180796593345303713341176188432283445190135512713962264362372298</t>
  </si>
  <si>
    <t>1989-90 Fleer Sticker #5 "Magic" Johnson</t>
  </si>
  <si>
    <t>91243396288987279811317565007090776206728648722302288766053721814622968055675</t>
  </si>
  <si>
    <t>2017 Panini Prizm Donovan Mitchell #5 (PSA 57769783)</t>
  </si>
  <si>
    <t>91273207158370781362900356729527993704958447138374097002484038936000780384202</t>
  </si>
  <si>
    <t>Genesis Sealed Pack (0xc9ca...37ca)</t>
  </si>
  <si>
    <t>91310686602298777070840412925948921091570039775795870900886024773338857095775</t>
  </si>
  <si>
    <t>Genesis Sealed Pack (0xc9e0...425f)</t>
  </si>
  <si>
    <t>91688456380361268822701826931016128772546117075987792202315478162054047264817</t>
  </si>
  <si>
    <t>DBZ Cards</t>
  </si>
  <si>
    <t>Score Dragonball Z</t>
  </si>
  <si>
    <t>2000 Score Dragonball Z #179 Goku</t>
  </si>
  <si>
    <t>91692588039739224167924699468658769701196862826010152532300462769796358158918</t>
  </si>
  <si>
    <t>2001 Pokémon Japanese Expedition 1st Edition Holo Machamp #121 (PSA 49848773)</t>
  </si>
  <si>
    <t>91775888130122813908250965737643630080966758554549038449953382286734554779491</t>
  </si>
  <si>
    <t>Genesis Sealed Pack (0xcae7...4f63)</t>
  </si>
  <si>
    <t>91795916978114292562360041358074768142444915889902491819115600021680324267958</t>
  </si>
  <si>
    <t>1996 Pokémon Japanese Base Set Holo Charizard #6 (PSA 47767216)</t>
  </si>
  <si>
    <t>91826649485566531634665647931056436914787990211043403822832524227523559927053</t>
  </si>
  <si>
    <t>2021 Pokémon Japanese S Promo Pokémon Stamp Box Pikachu #227 (PSA 63511840)</t>
  </si>
  <si>
    <t>91985000508493044485750602152041362841721533114695217644883664039833109589859</t>
  </si>
  <si>
    <t>Genesis Sealed Pack (0xcb5d...ef63)</t>
  </si>
  <si>
    <t>92011955654096665697369267306194090707190506208746158702916495831071536337586</t>
  </si>
  <si>
    <t>2001 Pokémon Neo Revelation Holo Houndoom #8 (PSA 54053763)</t>
  </si>
  <si>
    <t>92126567078006291586244333058630075779703353865256529467522293235558209350201</t>
  </si>
  <si>
    <t>1999 Pokémon Base Set Wartortle #42 (PSA 52734851)</t>
  </si>
  <si>
    <t>92383804018143138873915256509478153291112917063634282382755021094351855910807</t>
  </si>
  <si>
    <t>1996 Pokémon Japanese Base Set Holo Charizard #6 (PSA 55486501)</t>
  </si>
  <si>
    <t>92385640908515930600544415437629058166707379031101325466460920652607488375303</t>
  </si>
  <si>
    <t>1996 Upper Deck #156 Derek Jeter</t>
  </si>
  <si>
    <t>92539610660170404727371105004401994466687192036155226937804962400441318946612</t>
  </si>
  <si>
    <t>1999 Pokémon Base Set Shadowless 1st Edition Holo Raichu #14 (PSA 54099037)</t>
  </si>
  <si>
    <t>92634575721215690537334313476798847098341030775564209360648122993719126650391</t>
  </si>
  <si>
    <t>Genesis Sealed Pack (0xcccd...ee17)</t>
  </si>
  <si>
    <t>92653025625296225840915805906148991305818367461401970770340412970779406720540</t>
  </si>
  <si>
    <t>1999 Pokémon Fossil 1st Edition Holo Haunter #6 (PSA 26990990)</t>
  </si>
  <si>
    <t>92753831399373865178004577171552540032690500670246208554547091819782445867078</t>
  </si>
  <si>
    <t>2000 Pokémon Team Rocket #83 Dark Raichu</t>
  </si>
  <si>
    <t>93026337248663820847169976500588848353975717054110003366317896523711936872068</t>
  </si>
  <si>
    <t>2000 Pokémon Neo Genesis Holo Lugia #9 (PSA 52877788)</t>
  </si>
  <si>
    <t>93030890727815847596369846006911905274232447746599938113303998052938518637043</t>
  </si>
  <si>
    <t>1999 Pokémon Base Set Shadowless 1st Edition Nidorino #37 (PSA 40972732)</t>
  </si>
  <si>
    <t>93170422822528353376302282818441217844423631318885018605428186806896583842828</t>
  </si>
  <si>
    <t>2002 Pokémon Legendary Collection Rev. Foil Sandshrew #91 (PSA 44590280)</t>
  </si>
  <si>
    <t>93412460544451708598417556533786232150737227988869273395011485271182324403070</t>
  </si>
  <si>
    <t>2000 Pokémon Team Rocket 1st Edition Holo Dark Blastoise #3 (PSA 52523099)</t>
  </si>
  <si>
    <t>93456418359578664937745691741639304588595644433892488183037978718718436956282</t>
  </si>
  <si>
    <t>1999 Pokémon Fossil 1st Edition Arbok #31 (PSA 51661837)</t>
  </si>
  <si>
    <t>93633612006257254163424464011238121992013182483151084044328369992190179443344</t>
  </si>
  <si>
    <t>2000 Pokémon Base Set 2 Holo Blastoise #2 (PSA 45454584)</t>
  </si>
  <si>
    <t>93917588938221207472676194137189634356106177447562446268865998799124213314864</t>
  </si>
  <si>
    <t>1997 Pokémon Japanese Promo Mt. Fuji Stamp Rally Surfing Pikachu #25 (PSA 44884645)</t>
  </si>
  <si>
    <t>93983795700923230973694511575495463041293430504083931889958508252548272876541</t>
  </si>
  <si>
    <t>1999 Pokémon Japanese Gym 2 Holo Rocket's Mewtwo #150 (PSA 53125245)</t>
  </si>
  <si>
    <t>94152801411429986106598896789062183794080155998510488342159210639747799975153</t>
  </si>
  <si>
    <t>1999 Pokémon Base Set Holo Nidoking #11 (PSA 41122593)</t>
  </si>
  <si>
    <t>94166196750588113081206311021419583239875884357792836077940154596100487731137</t>
  </si>
  <si>
    <t>2015 Pokémon XY Ancient Origins Full Art Holo M Rayquaza EX #98 (PSA 43438216)</t>
  </si>
  <si>
    <t>94326428946619159841097085001862527667883703863725197149217378169412739149029</t>
  </si>
  <si>
    <t>1999 Pokémon Base Set Holo Charizard #4 (PSA 52522806)</t>
  </si>
  <si>
    <t>94418664147452605250860881566802830326286916784991709878798244132299025257201</t>
  </si>
  <si>
    <t>1999 Pokémon Base Set Holo Charizard #4 (PSA 59084896)</t>
  </si>
  <si>
    <t>94454220911904295814689804941673710139631091397575126740931805772692380061993</t>
  </si>
  <si>
    <t>Genesis Sealed Pack (0xd0d3...1129)</t>
  </si>
  <si>
    <t>94466863538899404029502856662148294014741802874337353282372914667653072265217</t>
  </si>
  <si>
    <t>2001 Pokémon Japanese Vs Series 1st Edition Sabrina's Espeon 056 (PSA 50687684)</t>
  </si>
  <si>
    <t>94517738044093536013112333233955556138328191698752987137237709581681893422516</t>
  </si>
  <si>
    <t>2016 Pokémon Japanese XY Promo Special Box Holo Luigi Pikachu (PSA 46529015)</t>
  </si>
  <si>
    <t>94572877468074456838874263489082819293830828042686268688277471226077029431214</t>
  </si>
  <si>
    <t>Genesis Sealed Pack (0xd116...77ae)</t>
  </si>
  <si>
    <t>94631727485578467674785777424810106364746226551461809198902140883948683335248</t>
  </si>
  <si>
    <t>Genesis Sealed Pack (0xd137...1650)</t>
  </si>
  <si>
    <t>94666788451427282800773950840340254684583647454024941591411309438183832818582</t>
  </si>
  <si>
    <t>Genesis Sealed Pack (0xd14b...1396)</t>
  </si>
  <si>
    <t>94684237703803751904781494704943878659155802551059226685205343769856249983449</t>
  </si>
  <si>
    <t>Panini Encased</t>
  </si>
  <si>
    <t>2020 Panini Encased #14 Jalen Hurts (PSA 9 MINT)</t>
  </si>
  <si>
    <t>94707249325719888846334195530590012134625399821016607414411111317584062567154</t>
  </si>
  <si>
    <t>1999 Pokémon Base Set #62 Sandshrew</t>
  </si>
  <si>
    <t>94749143628928345793072695124435123392397427044182886164673874626471246848435</t>
  </si>
  <si>
    <t>Genesis Sealed Pack (0xd17a...61b3)</t>
  </si>
  <si>
    <t>94811543646321847908713765831456882920297363344981965417366552228082710096534</t>
  </si>
  <si>
    <t>2000 Pokémon Neo Genesis Holo Bellossom #3 (PSA 51550629)</t>
  </si>
  <si>
    <t>94887043024445137411761991590051120850514185043331519371849679009847363508078</t>
  </si>
  <si>
    <t>1999 Pokémon Base Set Shadowless Holo Hitmonchan #7 (PSA 51992468)</t>
  </si>
  <si>
    <t>95009088343043416861298341408284446527518916562233036160509511432019814758190</t>
  </si>
  <si>
    <t>1999 Pokémon Base Set Shadowless 1st Edition Sandshrew #62 (PSA 40972742)</t>
  </si>
  <si>
    <t>95344380830901451562931107682664609755637799062987611762473687485676292485055</t>
  </si>
  <si>
    <t>Genesis Sealed Pack (0xd2cb...2fbf)</t>
  </si>
  <si>
    <t>95513627516161655605689676200138187969052918539337980392094753863676465281086</t>
  </si>
  <si>
    <t>1999 Pokémon Fossil 1st Edition Holo Haunter #6 (PSA 44180940)</t>
  </si>
  <si>
    <t>95755050241949030329566011503036468615086668653832604605013117281183030898707</t>
  </si>
  <si>
    <t>2000 Pokémon Neo Genesis 1st Edition Holo Steelix #15 (PSA 52377104)</t>
  </si>
  <si>
    <t>95780570622038118571685921304265516507011936138448018610735744097028036340532</t>
  </si>
  <si>
    <t>Genesis Sealed Pack (0xd3c1...ab34)</t>
  </si>
  <si>
    <t>95940851800977868325096776057296065189611490247623205172108908619685443891648</t>
  </si>
  <si>
    <t>2000 Pokémon Japanese Neo Premium File Holo Typhlosion #157 (PSA 52377180)</t>
  </si>
  <si>
    <t>95965010923821428419123940574695067545041896589110989492582287859999370573662</t>
  </si>
  <si>
    <t>1999 Pokémon Base Set Shadowless 1st Edition Poliwag #59 (PSA 43576054)</t>
  </si>
  <si>
    <t>96446747748082799378839842641387978388313456296055097677436769411465222543250</t>
  </si>
  <si>
    <t>1999 Pokémon Base Set Holo Raichu #14 (PSA 53124321)</t>
  </si>
  <si>
    <t>96871206778505469257315658046140772708731611941135045208521029352368935056764</t>
  </si>
  <si>
    <t>1999 Pokémon Base Set Holo Blastoise #2 (PSA 52233396)</t>
  </si>
  <si>
    <t>97296430388195325307064924049159281869973586859082347257969189862102433230412</t>
  </si>
  <si>
    <t>1999 Pokémon Movie Black Star Promo Mewtwo #3 (PSA 54062337)</t>
  </si>
  <si>
    <t>97414101916166571559649861533019756774931685306164064721567492762837196394384</t>
  </si>
  <si>
    <t>2001 Pokémon Black Star Promo Holo Birthday Pikachu #24 (PSA 15283311)</t>
  </si>
  <si>
    <t>97415160071406060758818660158995703676118527489650763689647057869705791537225</t>
  </si>
  <si>
    <t>Genesis Sealed Pack (0xd75f...0049)</t>
  </si>
  <si>
    <t>97745611648865241033498800300234128006098461578856806781955005399894526399937</t>
  </si>
  <si>
    <t>1999 Pokémon Fossil 1st Edition Holo Magneton #11 (PSA 43693755)</t>
  </si>
  <si>
    <t>98073482795894684035173646246636364402935814156076665440122608698560331031977</t>
  </si>
  <si>
    <t>2000 Pokémon Neo Genesis 1st Edition Holo Lugia #9 (PSA 52523204)</t>
  </si>
  <si>
    <t>98148946649948396167202393026081576829705078065679579335838887556003361358478</t>
  </si>
  <si>
    <t>2003 Pokémon Skyridge Holo Moltres #H20 (PSA 55211135)</t>
  </si>
  <si>
    <t>98190739528883929150025972853099210398994661431169584753870945955165133366972</t>
  </si>
  <si>
    <t>Genesis Sealed Pack (0xd915...66bc)</t>
  </si>
  <si>
    <t>98288581408941554400100868286770697694156003937904997868167154286501575038388</t>
  </si>
  <si>
    <t>Genesis Sealed Pack (0xd94d...95b4)</t>
  </si>
  <si>
    <t>98298412422719417383937159758795206889549969558794713395565912690272186890762</t>
  </si>
  <si>
    <t>McDonald's Collection</t>
  </si>
  <si>
    <t>2002 Pokémon Japanese McDonald's Holo Pikachu #010 (PSA 42876452)</t>
  </si>
  <si>
    <t>98409577847404189724665764956257670989895077317063464217794947619438031344152</t>
  </si>
  <si>
    <t>Genesis Sealed Pack (0xd991...1218)</t>
  </si>
  <si>
    <t>98739779412374648865900709003206998353458357671560231825279825325408923068310</t>
  </si>
  <si>
    <t>1999 Pokémon Base Set Holo Charizard #4 (PSA 52522805)</t>
  </si>
  <si>
    <t>98994666974638241742766758075042665123324996643626626358895685344349676277940</t>
  </si>
  <si>
    <t>Genesis Sealed Pack (0xdadc...90b4)</t>
  </si>
  <si>
    <t>99036635773807274232732424179069768591102605268742250638065729988430077952505</t>
  </si>
  <si>
    <t>Genesis Sealed Pack (0xdaf4...01f9)</t>
  </si>
  <si>
    <t>99100802456726867093913126187098180714862324362010036911510165195503212508150</t>
  </si>
  <si>
    <t>Genesis Sealed Pack (0xdb19...33f6)</t>
  </si>
  <si>
    <t>99304125555992893694400395092555924039811938811395745445581262226606778952259</t>
  </si>
  <si>
    <t>2000 Pokémon Team Rocket 1st Edition Holo Dark Alakazam #1 (PSA 51731471)</t>
  </si>
  <si>
    <t>99402373270955135656447602897409094171301081033938368533014070704050887507170</t>
  </si>
  <si>
    <t>Genesis Sealed Pack (0xdbc3...bce2)</t>
  </si>
  <si>
    <t>99531721106910940191927152779303000862988974803406042130566854055632737569336</t>
  </si>
  <si>
    <t>Genesis Sealed Pack (0xdc0c...8a38)</t>
  </si>
  <si>
    <t>99566454505205977629056857147187554818155178666813819062245960291200245417221</t>
  </si>
  <si>
    <t>1996 Pokémon Japanese Base Set Holo Gyarados #130 (PSA 55990818)</t>
  </si>
  <si>
    <t>99634687989137716000506632842106878485585291942739980080810155038831008212029</t>
  </si>
  <si>
    <t>1998 Pokémon Japanese Gym 2 Holo Rocket's Mewtwo #150 (PSA 53764167)</t>
  </si>
  <si>
    <t>99681583994292139961211227024587839153505698376996008236031366927991382107096</t>
  </si>
  <si>
    <t>1997 Pokémon Japanese Rocket Gang Holo Dark Charizard #6 (PSA 48758889)</t>
  </si>
  <si>
    <t>99702162429013194122234103604781041999269875062232524439686907471832109413744</t>
  </si>
  <si>
    <t>1999 Pokémon Fossil 1st Edition Holo Magneton #11 (PSA 47491182)</t>
  </si>
  <si>
    <t>99749005410273982366922249460926900746992490460542647833715846347182146880110</t>
  </si>
  <si>
    <t>Genesis Sealed Pack (0xdc87...826e)</t>
  </si>
  <si>
    <t>99846469728342283537292616700573304146758372467106201992501079693156684515552</t>
  </si>
  <si>
    <t>2000 Pokémon Gym Challenge 1st Edition Holo Erika's Venusaur #4 (PSA 26113712)</t>
  </si>
  <si>
    <t>100025357517369210892446967180829227510669689654059692846006038093689206076671</t>
  </si>
  <si>
    <t>1999 Pokémon Base Set Holo Charizard #4 (PSA 55211123)</t>
  </si>
  <si>
    <t>100205795759546876236819045787878982411033279360268269670647870057957270624699</t>
  </si>
  <si>
    <t>Genesis Sealed Pack (0xdd8a...19bb)</t>
  </si>
  <si>
    <t>100239464263587394718640325529125376491341060616234500259385870076870628609355</t>
  </si>
  <si>
    <t>100354391372864642612337756426535530313077428882892972775321368224099064993640</t>
  </si>
  <si>
    <t>1996 Pokémon Japanese Base Set Holo Nidoking #34 (PSA 62139651)</t>
  </si>
  <si>
    <t>100512587022360999261042039604288556176165204557247720624082754296928117545550</t>
  </si>
  <si>
    <t>Genesis Sealed Pack (0xde38...5a4e)</t>
  </si>
  <si>
    <t>100671589673577789666396033369488080284579512285819152598845211358385737578697</t>
  </si>
  <si>
    <t>2018 Panini Donruss #303 Baker Mayfield (PSA 10 GEM MINT)</t>
  </si>
  <si>
    <t>100796776263302760373812102709026115418873775878817061959780738284275942560689</t>
  </si>
  <si>
    <t>2018 Pokémon Sun &amp; Moon Ultra Prism Full Art Holo Lillie #151 (PSA 43646272)</t>
  </si>
  <si>
    <t>100847073695083605876683545682041180594341132854691957154961804476847356269162</t>
  </si>
  <si>
    <t>Genesis Sealed Pack (0xdef5...526a)</t>
  </si>
  <si>
    <t>100879898708355500334276275260701053343905780445768639955439789047706613779217</t>
  </si>
  <si>
    <t>Panini Legacy</t>
  </si>
  <si>
    <t>2019 Panini Legacy #3 Josh Rosen (PSA 10 GEM MINT)</t>
  </si>
  <si>
    <t>101032476159927137087769209318575849200073374246645273790115120974496447981819</t>
  </si>
  <si>
    <t>2001 Pokémon Japanese Expedition 1st Edition Holo Tyranitar #127 (PSA 27088916)</t>
  </si>
  <si>
    <t>101058463889928711344041653603454992310039423823179944079621145530454159393435</t>
  </si>
  <si>
    <t>1997 Topps #54 Allen Iverson</t>
  </si>
  <si>
    <t>101139436969021366868459889075372343949324076343862045950482861350954804888195</t>
  </si>
  <si>
    <t>1988 Fleer #53 Akeem Olajuwon</t>
  </si>
  <si>
    <t>101238046610989369245727493968063487365233645857208931351417982145178253217837</t>
  </si>
  <si>
    <t>1999 Pokémon Base Set Holo Charizard #4 (PSA 47320294)</t>
  </si>
  <si>
    <t>101339726220201623296201086200796998737733424346296405180326964804940524448400</t>
  </si>
  <si>
    <t>1999 Pokémon Base Set Pidgeotto #22 (PSA 51696946)</t>
  </si>
  <si>
    <t>101347040898908462440369460937762176749454435951881448725010884878474529471598</t>
  </si>
  <si>
    <t>1997 Fleer #50 Kobe Bryant</t>
  </si>
  <si>
    <t>101356352342032411813049264524757064884377457453497345919204145067185518795876</t>
  </si>
  <si>
    <t>1999 Pokémon Base Set Shadowless 1st Edition Holo Magneton #9 (PSA 28547670)</t>
  </si>
  <si>
    <t>101423487742111795123456635099611379907563891884828040285103651865218793506784</t>
  </si>
  <si>
    <t>Panini Chronicles Vertex</t>
  </si>
  <si>
    <t>2021 Panini Chronicles Vertex #V3 Trey Lance (PSA 10 GEM MINT)</t>
  </si>
  <si>
    <t>101527127792276381314578867402122143571967633602747111130575256440243380451567</t>
  </si>
  <si>
    <t>2001 Pokémon Japanese Vs Series 1st Edition Lance's Ampharos 101 (PSA 50687658)</t>
  </si>
  <si>
    <t>101557465249070787413172525236832857282119493725729666137012945992388501423510</t>
  </si>
  <si>
    <t>1993 Donruss #553 Ken Griffey Jr.</t>
  </si>
  <si>
    <t>112252615067656333778311000960077176031350331685417553156153661857223688954373</t>
  </si>
  <si>
    <t>1988 Fleer #64 Kareem Abdul-Jabbar</t>
  </si>
  <si>
    <t>101770013917350422348674117581234926461681570227275566295538750050685433286743</t>
  </si>
  <si>
    <t>1999 Pokémon Base Set Holo Venusaur #15 (PSA 52522855)</t>
  </si>
  <si>
    <t>101991156113408527214376822499394734298263160017803770215463643066420727557237</t>
  </si>
  <si>
    <t>2002 Pokémon Japanese McDonald's Holo Pikachu #010 (PSA 53259497)</t>
  </si>
  <si>
    <t>102115374205925165481249896397460764058028567488512804799343291784774655654952</t>
  </si>
  <si>
    <t>Genesis Sealed Pack (0xe1c3...bc28)</t>
  </si>
  <si>
    <t>102373452813455440022666098822011690210824229532949479486081770121435247393490</t>
  </si>
  <si>
    <t>2000 Pokémon Team Rocket 1st Edition Holo Dark Charizard #4 (PSA 51318373)</t>
  </si>
  <si>
    <t>102416869156256129411410931122933840923792360079829022130011487908957430556627</t>
  </si>
  <si>
    <t>1999 Pokémon Fossil 1st Edition Holo Ditto #3 (PSA 47455969)</t>
  </si>
  <si>
    <t>102627589169264465862758361661260551330361524010879563052851692941095319167529</t>
  </si>
  <si>
    <t>Genesis Sealed Pack (0xe2e5...e229)</t>
  </si>
  <si>
    <t>102635530446668827606016298953951743946579986794288477446211933691316987971518</t>
  </si>
  <si>
    <t>2000 Pokémon Team Rocket 1st Edition Dark Charizard #21 (PSA 52523125)</t>
  </si>
  <si>
    <t>102662803434259781551682592380033173716561100560434260571657599216135621483426</t>
  </si>
  <si>
    <t>Boxing Cards</t>
  </si>
  <si>
    <t>AW Sports</t>
  </si>
  <si>
    <t>1991 AW Sports #69 Muhammad Ali</t>
  </si>
  <si>
    <t>102726545345950525545871203529318248808499966114975464269414412820933122767190</t>
  </si>
  <si>
    <t>1999 Pokémon Base Set Shadowless 1st Edition Electrode #21 (PSA 22034369)</t>
  </si>
  <si>
    <t>102776958926785660624032571694104767232877796138105058524721795622076192292635</t>
  </si>
  <si>
    <t>2000 Pokémon Team Rocket 1st Edition Holo Dark Charizard #4 (PSA 42825449)</t>
  </si>
  <si>
    <t>102800619251550516457762852894186118701300821371962179827862705001600927149755</t>
  </si>
  <si>
    <t>2000 Pokémon Gym Challenge 1st Edition Holo Giovanni's Persian #8 (PSA 52377140)</t>
  </si>
  <si>
    <t>102813928476155142395349943796268472973549629048663911881286494100832584987786</t>
  </si>
  <si>
    <t>1999 Pokémon Movie Black Star Promo Mewtwo #3 (PSA 43815662)</t>
  </si>
  <si>
    <t>102872858347228769672904721164132408961726020852238882932291345796144543639753</t>
  </si>
  <si>
    <t>1999 Pokémon Base Set Shadowless 1st Edition Red Cheeks Pikachu #58 (PSA 54271808)</t>
  </si>
  <si>
    <t>102939443951493478071302752744386001951693606755455601238398567008962909850615</t>
  </si>
  <si>
    <t>2003 Pokémon Skyridge Holo Vaporeon #H31 (PSA 26122043)</t>
  </si>
  <si>
    <t>102971087649034643699128771060639317992290710905358604659671580980489934498433</t>
  </si>
  <si>
    <t>1988 Fleer #130 Patrick Ewing</t>
  </si>
  <si>
    <t>103128004702886364738927179470995021825691350323436350826177532096950715004213</t>
  </si>
  <si>
    <t>Genesis Sealed Pack (0xe400...b535)</t>
  </si>
  <si>
    <t>103206157163036625349661092426244265230295661129989017478536134816559730637600</t>
  </si>
  <si>
    <t>1999 Pokémon Base Set Shadowless Vulpix #68 (PSA 47740100)</t>
  </si>
  <si>
    <t>103336054744138343358603861625827058347816484423980597641057313795856872564045</t>
  </si>
  <si>
    <t>1999 Pokémon Base Set Shadowless 1st Edition Holo Mewtwo #10 (PSA 23893042)</t>
  </si>
  <si>
    <t>103338408218724307740658010621031782187655529479239953337829657105665469757594</t>
  </si>
  <si>
    <t>1990 Classic WWF #57 Hulk Hogan</t>
  </si>
  <si>
    <t>103378757382274320511575214686945170864639086170780751688147458211909795161796</t>
  </si>
  <si>
    <t>Genesis Sealed Pack (0xe48e...a6c4)</t>
  </si>
  <si>
    <t>103440070644863935270981537576749602770000129776985936597260005490603341461287</t>
  </si>
  <si>
    <t>1999 Pokémon Base Set Shadowless 1st Edition Ivysaur #30 (PSA 22916521)</t>
  </si>
  <si>
    <t>103459885859264415976540752010224741935703087826144331648899943630961542631777</t>
  </si>
  <si>
    <t>1999 Pokémon Fossil 1st Edition Holo Muk #13 (PSA 52171545)</t>
  </si>
  <si>
    <t>103582482493125621550991240957543440460237466021944590045085897823411035689282</t>
  </si>
  <si>
    <t>1999 Pokémon Base Set Holo Alakazam #1 (PSA 40894296)</t>
  </si>
  <si>
    <t>103598054042634084190700286723415571300192787633404412885321608526631043016080</t>
  </si>
  <si>
    <t>1996 Pokémon Japanese Base Set Holo Charizard #6 (PSA 50687636)</t>
  </si>
  <si>
    <t>103648021742346422799572790230416215538526377376922676980029532131737384430993</t>
  </si>
  <si>
    <t>Celebrations</t>
  </si>
  <si>
    <t>2021 Pokémon Celebrations #76 M Rayquaza EX</t>
  </si>
  <si>
    <t>103684874170734637381271311053585119480002302043271357562621704611464103327102</t>
  </si>
  <si>
    <t>2001 Pokémon Neo Revelation Ho-Oh #18 (PSA 54053776)</t>
  </si>
  <si>
    <t>103730041770778011987109486366724201808765127105103892784594820366769820611099</t>
  </si>
  <si>
    <t>1999 Pokémon Base Set Holo Poliwrath #13 (PSA 53920170)</t>
  </si>
  <si>
    <t>103866522325605298516323333256510080762950119390917638433931668255478263519582</t>
  </si>
  <si>
    <t>Genesis Sealed Pack (0xe5a2...195e)</t>
  </si>
  <si>
    <t>104086233318441577319567270204295742849108248296340773423077759621313874835259</t>
  </si>
  <si>
    <t>2002 Pokémon Neo Destiny Shining Kabutops #108 (PSA 47734872)</t>
  </si>
  <si>
    <t>104117144722576825351414361983371594637079288649087777122279647080102691734829</t>
  </si>
  <si>
    <t>2001 Pokémon Neo Revelation 1st Edition Holo Raikou #13 (PSA 45588998)</t>
  </si>
  <si>
    <t>104296176896967525965592290588545068596375819311520870800427830518768615535510</t>
  </si>
  <si>
    <t>2000 Pokémon Team Rocket 1st Edition Holo Dark Gyarados #8 (PSA 28466206)</t>
  </si>
  <si>
    <t>104341406206224918591214053093695275339157264537948184969270562990480958795975</t>
  </si>
  <si>
    <t>Genesis Sealed Pack (0xe6af...b0c7)</t>
  </si>
  <si>
    <t>104454544467664328503348259050378691451576420756727404171655983348522351136503</t>
  </si>
  <si>
    <t>Genesis Sealed Pack (0xe6ef...0ef7)</t>
  </si>
  <si>
    <t>104473123621724634443322363562498836270487162436838564180535980156267136564140</t>
  </si>
  <si>
    <t>2017 Panini Prizm #269 Patrick Mahomes II (PSA 9 MINT)</t>
  </si>
  <si>
    <t>104491012633418519446701163361177757768839497725967470821429675579880582087139</t>
  </si>
  <si>
    <t>2000 Pokémon Base Set 2 Holo Venusaur #18 (PSA 48322292)</t>
  </si>
  <si>
    <t>104628947158273525945306442846733337708636171062552540771475828880651769171750</t>
  </si>
  <si>
    <t>Burger King</t>
  </si>
  <si>
    <t>1999 Pokémon Burger King #3 Venusaur</t>
  </si>
  <si>
    <t>104712018720718586733434533839005510433281685613124095119459781554750015929929</t>
  </si>
  <si>
    <t>1990 Classic WWF #61 Ultimate Warrior</t>
  </si>
  <si>
    <t>104712060728355954744978313353659869422973743314153827277102430273925756245518</t>
  </si>
  <si>
    <t>1997 Pokémon Japanese Rocket Gang Holo Dark Blastoise #9 (PSA 53125260)</t>
  </si>
  <si>
    <t>104956491539465685367060813715152916216119448204341345506523332882428444520159</t>
  </si>
  <si>
    <t>2000 Pokémon Japanese Neo 3 Holo Shining Magikarp #129 (PSA 53125321)</t>
  </si>
  <si>
    <t>104986865854306439487064034438817063352276678556717194948721481589295664696067</t>
  </si>
  <si>
    <t>1999 Pokémon Base Set Shadowless 1st Edition Sandshrew #62 (PSA 43576075)</t>
  </si>
  <si>
    <t>104999238066856540768706273971518428784510993833952040378717712694299000283158</t>
  </si>
  <si>
    <t>1999 Pokémon Base Set Shadowless 1st Edition Yellow Cheeks Pikachu #58 (PSA 51931393)</t>
  </si>
  <si>
    <t>105002419848747475671271661915730142110200397859528748037202797192832676444195</t>
  </si>
  <si>
    <t>Genesis Sealed Pack (0xe825...b823)</t>
  </si>
  <si>
    <t>105129126852884339858609825380573365100268180113805529695771402431516651546803</t>
  </si>
  <si>
    <t>1999 Pokémon Fossil Holo Zapdos #15 (PSA 55987423)</t>
  </si>
  <si>
    <t>105388298168913325099707468092913100102593664405215761333841447485573328878665</t>
  </si>
  <si>
    <t>1999 Pokémon Base Set Shadowless Abra #43 (PSA 28110088)</t>
  </si>
  <si>
    <t>105456627367940981407208316987625869287591306689539318079655246814585329601918</t>
  </si>
  <si>
    <t>Genesis Sealed Pack (0xe926...cd7e)</t>
  </si>
  <si>
    <t>105551405833621838447549470293523576786642591249439922435688163941447354127388</t>
  </si>
  <si>
    <t>1999 Pokémon Base Set Shadowless 1st Edition Squirtle #63 (PSA 43166083)</t>
  </si>
  <si>
    <t>105560594519254153405734288664251094126688993507597617181863225829168888366193</t>
  </si>
  <si>
    <t>1989 Hoops #166 Magic Johnson (PSA 9 MINT)</t>
  </si>
  <si>
    <t>105839252492479402082360663826079329145646134669950984785752318689971695383524</t>
  </si>
  <si>
    <t>1999 Pokémon Jungle #12 Vaporeon</t>
  </si>
  <si>
    <t>105894984556489674003690100744935590858900895925613322559867473828321145675920</t>
  </si>
  <si>
    <t>Genesis Sealed Pack (0xea1e...6090)</t>
  </si>
  <si>
    <t>105909230064828001751539306954468836308983240552655187195789600389892958336359</t>
  </si>
  <si>
    <t>1999 Pokémon Fossil 1st Edition Holo Raichu #14 (PSA 41122650)</t>
  </si>
  <si>
    <t>105983503873533429559030680267010877307277975198561328516950399862824468222635</t>
  </si>
  <si>
    <t>1999 Pokémon Base Set 1st Edition 1999-2000 4th Print Holo Machamp #8 (PSA 48947214)</t>
  </si>
  <si>
    <t>105986259588618847303539591750550428167503240585438366378195865723581313101283</t>
  </si>
  <si>
    <t>2011 Upper Deck All Time Greats #SJA8 Lebron James (BGS 8.5 NM-MT+)</t>
  </si>
  <si>
    <t>106387517291346267341521939617840714450804602638095595755962985676318327948431</t>
  </si>
  <si>
    <t>Panini Prestige</t>
  </si>
  <si>
    <t>2009 Panini Prestige James Harden #203 (PSA 57769729)</t>
  </si>
  <si>
    <t>106393373001153438937189645586138406122613326303407620789657124138007449842462</t>
  </si>
  <si>
    <t>2000 Pokémon Promo Nintendo Power 60 HP Holo Dark Persian #17 (PSA 47691165)</t>
  </si>
  <si>
    <t>106451158429470520803670732679421668649963775677680863162258677163102950558150</t>
  </si>
  <si>
    <t>2012-13</t>
  </si>
  <si>
    <t>2012-13 Panini Prizm #245 Damian Lillard (BGS 0010710933)</t>
  </si>
  <si>
    <t>106838483767555523040597473012873459042276649620787807910169981418481380547255</t>
  </si>
  <si>
    <t>1990 Marvel Universe #20 Black Panther</t>
  </si>
  <si>
    <t>106968201515599584893140338266640972470660991052977112733725351469026433092693</t>
  </si>
  <si>
    <t>1991 Upper Deck #555 Ken Griffey Jr.</t>
  </si>
  <si>
    <t>107166438785251554943574417138000708122470150229940739612474998003803543581872</t>
  </si>
  <si>
    <t>Genesis Sealed Pack (0xecee...34b0)</t>
  </si>
  <si>
    <t>107399387367883830185119539732566646941244447400500646180457924344903214684078</t>
  </si>
  <si>
    <t>1997 Pokémon Japanese Fossil Holo Mew #151 (PSA 50687632)</t>
  </si>
  <si>
    <t>107474464482840336572361361473356997715797551357561881439673301321043061627528</t>
  </si>
  <si>
    <t>2000 Pokémon Black Star Promo Arcanine #6 (PSA 43815695)</t>
  </si>
  <si>
    <t>107617957769157769971866662686861234151952286629842889949140351067701764873222</t>
  </si>
  <si>
    <t>2002 Pokémon Neo Destiny Holo Dark Gengar #6 (PSA 54051932)</t>
  </si>
  <si>
    <t>107618314523627371373617300573967060925852112264571435149704200089202687280558</t>
  </si>
  <si>
    <t>1997 Metal Universe #109 Kevin Garnett</t>
  </si>
  <si>
    <t>107688321470597299490519581306476643227075245803046070885255188012008747369324</t>
  </si>
  <si>
    <t>2000 Pokémon Base Set 2 Holo Gyarados #7 (PSA 52377057)</t>
  </si>
  <si>
    <t>107733608892647161393204446380378660228552843304578913576296157583617087634292</t>
  </si>
  <si>
    <t>1999 Pokémon Base Set Shadowless 1st Edition Seel #41 (PSA 43662142)</t>
  </si>
  <si>
    <t>108009249692022897382032496197922677261114747420742810570196110806759840794317</t>
  </si>
  <si>
    <t>1998 Pokémon Japanese CD Promo Holo Charizard #6 (PSA 01421306)</t>
  </si>
  <si>
    <t>108136471908493826920537194383016413986494188640918690079394388638691810084444</t>
  </si>
  <si>
    <t>2019 Panini Prizm #303 Dwayne Haskins (PSA 10 GEM MINT)</t>
  </si>
  <si>
    <t>108161003141799205836270763399819245647347922994487156984473395238938687919326</t>
  </si>
  <si>
    <t>Genesis Sealed Pack (0xef20...54de)</t>
  </si>
  <si>
    <t>108230429775352541826820934855095224081143028328594304970256434344086394439097</t>
  </si>
  <si>
    <t>Genesis Sealed Pack (0xef48...05b9)</t>
  </si>
  <si>
    <t>108310006056235646961751338728844428101689507547471072332246456269397460612452</t>
  </si>
  <si>
    <t>1999 Pokémon Movie Black Star Promo Mewtwo #3 (PSA 43815664)</t>
  </si>
  <si>
    <t>108323337267807849690844029086052231816227249766955794695368814182524851552490</t>
  </si>
  <si>
    <t>2001 Pokémon Neo Revelation Holo Shining Gyarados #65 (PSA 63213183)</t>
  </si>
  <si>
    <t>108578771289692827791192256231807569087473401113487170690744755825294428824997</t>
  </si>
  <si>
    <t>1999 Pokémon Base Set Shadowless 1st Edition Holo Chansey #3 (PSA 27919382)</t>
  </si>
  <si>
    <t>108592178931988475050800765476984051582488700939813230387893632826130501649976</t>
  </si>
  <si>
    <t>1999 Pokémon Base Set Holo Charizard #4 (PSA 05318677)</t>
  </si>
  <si>
    <t>108936469247631490968882839215163230212429567357836354089784294476408026721622</t>
  </si>
  <si>
    <t>1999 Pokémon French Base Set 1st Edition Beedrill Dardargnan #17 (PSA 53976078)</t>
  </si>
  <si>
    <t>108970339724707993224757323705679462677408809501528926356779732152132619370503</t>
  </si>
  <si>
    <t>2003 Pokémon Skyridge Holo Umbreon #H30 (PSA 51931412)</t>
  </si>
  <si>
    <t>109060932186406854452638588867964289691111475707421853711603166071428329465718</t>
  </si>
  <si>
    <t>Genesis Sealed Pack (0xf11e...6776)</t>
  </si>
  <si>
    <t>109113764164288234027877987760179799873179967680992486882875910878531040959790</t>
  </si>
  <si>
    <t>1999 Pokémon Base Set Holo Zapdos #16 (PSA 41122602)</t>
  </si>
  <si>
    <t>109320141435873622902958916850888663257346653595555104051433214867501442470024</t>
  </si>
  <si>
    <t>1999 Pokémon Base Set Shadowless 1st Edition Holo Poliwrath #13 (PSA 28105936)</t>
  </si>
  <si>
    <t>109320440746550693761046527972237316431110580390424694866954764746019539173140</t>
  </si>
  <si>
    <t>2001 Pokémon Neo Discovery 1st Edition Holo Umbreon #13 (PSA 54053691)</t>
  </si>
  <si>
    <t>109338993772892074363386983649793999088596188460276042109167586265051305012119</t>
  </si>
  <si>
    <t>1999 Pokémon Base Set Holo Blastoise #2 (PSA 46388693)</t>
  </si>
  <si>
    <t>109546823673821296748607276873440872813050286494089705418069057694583346292397</t>
  </si>
  <si>
    <t>Genesis Sealed Pack (0xf231...e6ad)</t>
  </si>
  <si>
    <t>109781786076399861102812544887405179866647658532692437736979170763438383755744</t>
  </si>
  <si>
    <t>Genesis Sealed Pack (0xf2b6...f1e0)</t>
  </si>
  <si>
    <t>109975129406651525751288665831745369471314206869179423020806627169113542720985</t>
  </si>
  <si>
    <t>1999 Pokémon Base Set Holo Zapdos #16 (PSA 27564657)</t>
  </si>
  <si>
    <t>109976808625092088156928005101506250343909180604839505346691432843777875291704</t>
  </si>
  <si>
    <t>1990 Marvel Universe #158 Doctor Strange</t>
  </si>
  <si>
    <t>110228368401698237034450859554514655546032636067576994394083591016122681748183</t>
  </si>
  <si>
    <t>Genesis Sealed Pack (0xf3b3...6ad7)</t>
  </si>
  <si>
    <t>110257901049646113811219726933730705871331087635689607187136189655540324615631</t>
  </si>
  <si>
    <t>1996 Pokémon Japanese Base Set Holo Blastoise #9 (PSA 51696305)</t>
  </si>
  <si>
    <t>110365980664929800867306104867844435833040652733956199300822638385418303186901</t>
  </si>
  <si>
    <t>1998 Pokémon Japanese CD Promo Holo Blastoise #9 (PSA 47603411)</t>
  </si>
  <si>
    <t>110477686648914246134912456965580065949871514652365633678694840451833937535432</t>
  </si>
  <si>
    <t>1999 Pokémon Base Set #58 Red Cheeks Pikachu</t>
  </si>
  <si>
    <t>110664329369406348848747394747918483359928631940307229772375594420206675870827</t>
  </si>
  <si>
    <t>Genesis Sealed Pack (0xf4a9...c46b)</t>
  </si>
  <si>
    <t>110760182891456720790713850403353610705756631656405541286321070879841481473524</t>
  </si>
  <si>
    <t>Genesis Sealed Pack (0xf4e0...3df4)</t>
  </si>
  <si>
    <t>110809232047927795448562945887093552609462395143226910394762968663381354428950</t>
  </si>
  <si>
    <t>1988 Fleer Sticker #9 Kevin McHale</t>
  </si>
  <si>
    <t>111286017287092221733541543862338197844106150299006779466850384869350538844444</t>
  </si>
  <si>
    <t>Genesis Sealed Pack (0xf609...991c)</t>
  </si>
  <si>
    <t>111417249509484119315908599075105965512372318998320729872938777226635687145794</t>
  </si>
  <si>
    <t>1997 Pokémon Japanese Fossil Holo Mew #151 (PSA 62460846)</t>
  </si>
  <si>
    <t>111582959291238426038671906485627361530615029818111067694506498575985252376941</t>
  </si>
  <si>
    <t>1997 Pokémon Japanese Fossil Holo Haunter #93 (PSA 49044096)</t>
  </si>
  <si>
    <t>111599457495965045537861454747542540030490199994544313882286553672627648763176</t>
  </si>
  <si>
    <t>2000 Pokémon Japanese Neo Premium File Holo Meganium #154 (PSA 52377176)</t>
  </si>
  <si>
    <t>111678472502121844790185109648454257836650978341539890993886304506430858690692</t>
  </si>
  <si>
    <t>Genesis Sealed Pack (0xf6e7...8084)</t>
  </si>
  <si>
    <t>111791822181716743594210468134418548219356718045174295440723413456301674251252</t>
  </si>
  <si>
    <t>1999 Pokémon Base Set Shadowless 1st Edition Arcanine #23 (PSA 54099041)</t>
  </si>
  <si>
    <t>111950144231775253343735555805113946559827582413866014757011530721445923733074</t>
  </si>
  <si>
    <t>1990 Marvel Universe #61 Ultron</t>
  </si>
  <si>
    <t>112041596318603842587290633414583383640918609032537643894977923887724260073311</t>
  </si>
  <si>
    <t>Genesis Sealed Pack (0xf7b5...9f5f)</t>
  </si>
  <si>
    <t>112160455820847474270532856678360057745813017056634953899532224763995911133520</t>
  </si>
  <si>
    <t>2018 Pokémon Japanese Promo Munch A Retrospective Scream Pikachu #288 (PSA 49000039)</t>
  </si>
  <si>
    <t>115750651999717260045208128459237633297735450124766548439424187709757148024876</t>
  </si>
  <si>
    <t>Genesis Sealed Pack (0xffe8...d02c)</t>
  </si>
  <si>
    <t>112523640687478206431800582783512472756001859623373462460854207107230870279357</t>
  </si>
  <si>
    <t>2002 Pokémon Neo Destiny 1st Edition Shining Mewtwo #109 (PSA 51318058)</t>
  </si>
  <si>
    <t>112635854761654668265871032862495207039035759047392680454145612724727200796938</t>
  </si>
  <si>
    <t>Genesis Sealed Pack (0xf905...d10a)</t>
  </si>
  <si>
    <t>112616578745854653917437696963409437561571143546156336752599240138719550261648</t>
  </si>
  <si>
    <t>2000 Pokémon Team Rocket 1st Edition Dark Blastoise #20 (PSA 54062268)</t>
  </si>
  <si>
    <t>112770643307912361540997090657366810964574429833479835947676242993686463691168</t>
  </si>
  <si>
    <t>1988 Fleer #125 Dominique Wilkins</t>
  </si>
  <si>
    <t>112787332273744978323538526093520999475267854246526464301788192194838174460995</t>
  </si>
  <si>
    <t>1991 Hoops #317 Michael Jordan</t>
  </si>
  <si>
    <t>112822972399233968415276272255058711395623534630159156444019013992538854089871</t>
  </si>
  <si>
    <t>1998 Pokémon Japanese CD Promo Arcanine #59 (PSA 49153684)</t>
  </si>
  <si>
    <t>112937238195208887901711261692079531414199354406853085980196354527776998286554</t>
  </si>
  <si>
    <t>1999 Pokémon Base Set Shadowless 1st Edition Nidoran (M) #55 (PSA 40972720)</t>
  </si>
  <si>
    <t>113054945837749747594779713272129501756063598316902022225995876695916432512292</t>
  </si>
  <si>
    <t>1960 Topps #300 Hank Aaron</t>
  </si>
  <si>
    <t>113070826402036907766587622945571922458920160787968382633787650079148226620287</t>
  </si>
  <si>
    <t>Panini Score</t>
  </si>
  <si>
    <t>2020 Panini Score #359 James Morgan (PSA 10 GEM MINT)</t>
  </si>
  <si>
    <t>113126862385076161086394980716881630376899808797140351031999179496089816886654</t>
  </si>
  <si>
    <t>Black &amp; White</t>
  </si>
  <si>
    <t>2013 Pokémon Black &amp; White Plasma Freeze Secret Garchomp #120 (PSA 41234011)</t>
  </si>
  <si>
    <t>113212416603095968658657720957896361223710249967267786245170552179305645290285</t>
  </si>
  <si>
    <t>Genesis Sealed Pack (0xfa4b...332d)</t>
  </si>
  <si>
    <t>113215477640458251651400639379966969261056886810649325099922978068767170118724</t>
  </si>
  <si>
    <t>1999 Pokémon Base Set Shadowless 1st Edition Squirtle #63 (PSA 54099098)</t>
  </si>
  <si>
    <t>113355546642839868191318060719288297674468045412012446386208326242883116490130</t>
  </si>
  <si>
    <t>Genesis Sealed Pack (0xfa9c...5d92)</t>
  </si>
  <si>
    <t>113858523767958782860556774467426009334943631402051326686878190115334882976649</t>
  </si>
  <si>
    <t>113762810176393449203831338730496344578393482110900780222687219591039245468574</t>
  </si>
  <si>
    <t>1999 Pokémon Movie Black Star Promo Mewtwo #3 (PSA 52781684)</t>
  </si>
  <si>
    <t>113925897720761536760630193091681421176211703254760433796204709979892244687372</t>
  </si>
  <si>
    <t>1999 Pokémon Fossil 1st Edition Dragonite #19 (PSA 48792205)</t>
  </si>
  <si>
    <t>114009320199972233149116740439862754465033438157334083505367026885715856334130</t>
  </si>
  <si>
    <t>1999 Pokémon Base Set Shadowless 1st Edition Poliwag #59 (PSA 27032865)</t>
  </si>
  <si>
    <t>114038582952347482989583461000498951562193519106588404607977814079064561665865</t>
  </si>
  <si>
    <t>1996 Pokémon Japanese Base Set No Rarity Symbol Kadabra #64 (PSA 45580094)</t>
  </si>
  <si>
    <t>114195625805253465665418442264590178770617253760758607099471062235514501005541</t>
  </si>
  <si>
    <t>1999 Pokémon Base Set Holo Zapdos #16 (PSA 53124318)</t>
  </si>
  <si>
    <t>114294771542897387017579738969537785805164905386270554378020152988727570758377</t>
  </si>
  <si>
    <t>2000 Pokémon Neo Genesis Holo Pichu #12 (PSA 27697862)</t>
  </si>
  <si>
    <t>114268114356682692984905597159016743993070864341196133313403589247526648864418</t>
  </si>
  <si>
    <t>2003 Pokémon Skyridge Holo Flareon #H7 (PSA 51931416)</t>
  </si>
  <si>
    <t>114304097446975066737463867802062411287785331378980891217761630697445062016321</t>
  </si>
  <si>
    <t>Genesis Sealed Pack (0xfcb5...fd41)</t>
  </si>
  <si>
    <t>114315443684465092658234750463342002843453720591045181379612605908282903744486</t>
  </si>
  <si>
    <t>1998 Pokémon Japanese Vending Series 2 Articuno #144 (PSA 55987445)</t>
  </si>
  <si>
    <t>114504853250554296313692305482237134033004386933627151128982537976166502416543</t>
  </si>
  <si>
    <t>Topps Chrome Update</t>
  </si>
  <si>
    <t>2021 Topps Chrome Update #USC20 Jarred Kelenic</t>
  </si>
  <si>
    <t>114978035733209287010649706817679809641201572185774759749719891823525715496211</t>
  </si>
  <si>
    <t>1996 Pokémon Japanese Base Set Holo Charizard #6 (PSA 41975742)</t>
  </si>
  <si>
    <t>115224470019554827221652977374498693403957998265371081298818221422009588801193</t>
  </si>
  <si>
    <t>1999 Pokémon Fossil 1st Edition Haunter #21 (PSA 52377162)</t>
  </si>
  <si>
    <t>115253270524803828083783723722023202714595713378238817276789331813541526253896</t>
  </si>
  <si>
    <t>2002 Pokémon Neo Destiny Holo Dark Espeon #4 (PSA 54051929)</t>
  </si>
  <si>
    <t>115568743310094745426511707131227476934777648127672636180754365869994578406282</t>
  </si>
  <si>
    <t>1997 Pokémon Japanese Fossil Holo Hypno #97 (PSA 52779817)</t>
  </si>
  <si>
    <t>115673037532869953472650344307732486389794385363717849754831761001344508685206</t>
  </si>
  <si>
    <t>1999 Pokémon Base Set Shadowless 1st Edition Holo Venusaur #15 (PSA 46989054)</t>
  </si>
  <si>
    <t>112608245003891749279747224826272047023404708754382855377546755915797742104850</t>
  </si>
  <si>
    <t>2000 Pokémon Neo Genesis 1st Edition Holo Lugia #9 (PSA 28312753)</t>
  </si>
  <si>
    <t>Transaction Value ETH</t>
  </si>
  <si>
    <t>Transaction Value USD (at time of resale)</t>
  </si>
  <si>
    <t>https://polygonscan.com/tx/0x10d5d1b74b26e12afa8f0fc13c380e9ef4b573d0db57be07159b1a6cee3a7d53</t>
  </si>
  <si>
    <t>https://polygonscan.com/tx/0xe35663cd3fa0b803ffd3ab3817cb36b0a4f9c7929cdf870d9a67f1f1fb3cccb8</t>
  </si>
  <si>
    <t>https://polygonscan.com/tx/0x787324d0c5d2e161ec4d1d2f09f162f7a9b18ca226135acb97f78a85c0aaef54</t>
  </si>
  <si>
    <t>https://polygonscan.com/tx/0xf4a9df49f8b57da982dee22f8d245541fbf1bcdc847b868b48af1e3ef982fc40</t>
  </si>
  <si>
    <t>https://polygonscan.com/tx/0x817b2c562e82b45488dc505aa719e045bd0da17c3c06235ab8e5b766edbcd15d</t>
  </si>
  <si>
    <t>https://polygonscan.com/tx/0x57d520682e474c6e5f6b6ed7991575fac3ae311342c07fab710cc38d0e258d42</t>
  </si>
  <si>
    <t>https://polygonscan.com/tx/0x7e1ad6166296e9b4eb4bb0a2a01a53daa0d215b09ee3c3085dd704e6f7eecc2a</t>
  </si>
  <si>
    <t>https://polygonscan.com/tx/0xf35bab48ed20afb1182d1fb079c47e01cab3306afbddf2a9c664a3d51df3fb88</t>
  </si>
  <si>
    <t>https://polygonscan.com/tx/0x5e1474870c1e26462ec24aed4bd3043abdf5af1d5bd9e27a88adebc373d83598</t>
  </si>
  <si>
    <t>https://polygonscan.com/tx/0xec6fe2c55546267364849933af586a26fb39a4cda31dce400962e8703f740131</t>
  </si>
  <si>
    <t>https://polygonscan.com/tx/0xad30cbce7ff651f27685ea689b58bdccb21261de9cd2d43b66f6bc120a4ba75c</t>
  </si>
  <si>
    <t>https://polygonscan.com/tx/0xd93813c9c22eeb8cf28664284c79aa70292143d87d99e3da2eb1409ce9e5f61f</t>
  </si>
  <si>
    <t>https://polygonscan.com/tx/0x7b9be082a84f3f4ab8d1137a871250824cda48feda9b012d31bf4de59f0ee0e7</t>
  </si>
  <si>
    <t>https://polygonscan.com/tx/0xb4d4ebba4653a4ad1e66e88073c994f9931842b3b2b7fc2e8349aa01567a08be</t>
  </si>
  <si>
    <t>https://polygonscan.com/tx/0x32634293146af643829f84274bc25be35c23ca82f1d43c9e66cb0dc35cc2f204</t>
  </si>
  <si>
    <t>https://polygonscan.com/tx/0x2bc713ba9b684fb4b75c4c7fcc29031d9ba24cc4e5a6b10a2a055e81f66a2b20</t>
  </si>
  <si>
    <t>https://polygonscan.com/tx/0x1103bc86584802044555062719e7f6feea517530ff4fc01fcf51d664ebc33891</t>
  </si>
  <si>
    <t>https://polygonscan.com/tx/0x064a59710154ebea5bc38c4549fc5e043769b64499f4f673ca4e1583daafe5e4</t>
  </si>
  <si>
    <t>https://polygonscan.com/tx/0x6108a9fde86667812097636692ae1be38fe0b6c58777e0e7735087d4fc014e68</t>
  </si>
  <si>
    <t>https://polygonscan.com/tx/0xc1908731cf0ccdfabfb59f299eb1eb071730a1ea5f0b33f648d21751bd2b05f4</t>
  </si>
  <si>
    <t>https://polygonscan.com/tx/0x5b9a218c1bf253a8ed5682d5423942ab51d73a23921c5d01ec64a0f4ffbfc52c</t>
  </si>
  <si>
    <t>https://polygonscan.com/tx/0x76ba1d933a374668ee60d99c3ee2f716e9490009cf1650ee5cbd4869d59ecc55</t>
  </si>
  <si>
    <t>https://polygonscan.com/tx/0xc96f30881b369bb7c17a06978538e5eda0ae5b3e8fc5c9b4ec97f9c1adde22c3</t>
  </si>
  <si>
    <t>https://polygonscan.com/tx/0x44bd5fbba4b685fae666b7af4bf1644940b4e33e93724183ce966d3ef74e3ae2</t>
  </si>
  <si>
    <t>https://polygonscan.com/tx/0xa9d44de3f436b7fa179ca5ffc4c272e1f24754c2d6ea65bc6e58e0e062f7210d</t>
  </si>
  <si>
    <t>https://polygonscan.com/tx/0x26f85505eca7833e6b51c1d1f3e99bbfb3fc061637e19a9c29c2909ce6c26003</t>
  </si>
  <si>
    <t>https://polygonscan.com/tx/0x33271162c31db08ae278d546de70f329e2dcc5165e6f2a7802969512591848ff</t>
  </si>
  <si>
    <t>https://polygonscan.com/tx/0xaf62e30e6adbbf111a53aa3cd33281344fe446de4bc8fcd4012c5f81ee5b2a26</t>
  </si>
  <si>
    <t>https://polygonscan.com/tx/0x97624668dfecc2859ceb3679ab53db0af067dc66f24b70c6e4940826fbdb62d7</t>
  </si>
  <si>
    <t>https://polygonscan.com/tx/0x8d266b0f953768b4824c09153ca14a3b0f2fc7070d51f6b68812b1df1a1f34fc</t>
  </si>
  <si>
    <t>https://polygonscan.com/tx/0x4db669fcd42c09222429c73479ab8266c937cda05a372f67216b7da411cada65</t>
  </si>
  <si>
    <t>https://polygonscan.com/tx/0x27cfe0229e2c52c1d95a2533f1e2c2d176ed2a6214643d09283002f705d1ca01</t>
  </si>
  <si>
    <t>https://polygonscan.com/tx/0x7217d24f0b0bed192dd18078621d2e23eae66acc2dfb3c146d21a1966d1f4851</t>
  </si>
  <si>
    <t>https://polygonscan.com/tx/0x8f8ef9377934bd9bfe808b74db8a058e375a61dbd04bcaf28e532bc0e2905410</t>
  </si>
  <si>
    <t>https://polygonscan.com/tx/0x2731dc2788c2687e69947de91f168f0024bdb3b428039600e1abac49be371732</t>
  </si>
  <si>
    <t>https://polygonscan.com/tx/0x346876ad1b96cd2290792de9e947322ea62230672cbe884608bb091664713c66</t>
  </si>
  <si>
    <t>https://polygonscan.com/tx/0x670b7c1099a2b589dc0c8c7d9a908d971d404320ec361a4fd62dbb45de1025fb</t>
  </si>
  <si>
    <t>https://polygonscan.com/tx/0x136bb3ed3ddb690ddf75a4a827fc56ef2f770f23cca846a477082453b2883d77</t>
  </si>
  <si>
    <t>https://polygonscan.com/tx/0x31ac790e26e9442d0e9effb7cb2f13540429b06e573dc6bfe003aed3f332d661</t>
  </si>
  <si>
    <t>https://polygonscan.com/tx/0x9bf2b213f44c487cd0ffa8650d03e692fa00515a3f684eca847c5ff92c41bef1</t>
  </si>
  <si>
    <t>https://polygonscan.com/tx/0x851fa20f406914f9083372c8f07215d7742c4636e2652194b823607128f91c48</t>
  </si>
  <si>
    <t>https://polygonscan.com/tx/0xfbc65eb3fdba4be76ed5a58281487307f24bd0709a05b0a0ec37eddb2a4d83f4</t>
  </si>
  <si>
    <t>https://polygonscan.com/tx/0xf5cadcc4e3e2952cc1d7299fe0154ad40b1aa910f3446f5607a712091e6dc17e</t>
  </si>
  <si>
    <t>https://polygonscan.com/tx/0x38b172ddc0def6730ead3892e64dd054cd7409c915d341064e75fca2857c817d</t>
  </si>
  <si>
    <t>https://polygonscan.com/tx/0xe07e632f1720af9082dc5a1d4d14491e4f84084fc58eeb184f95499a2b1a1989</t>
  </si>
  <si>
    <t>https://polygonscan.com/tx/0x739a1dac126959ab67acbfa9c152ed4e984f343d0cd2fdf2341f3e57fd583875</t>
  </si>
  <si>
    <t>https://polygonscan.com/tx/0x9f463eda7a23ade58713b38fc62c8b740c51cc14d29d61d114d7fb591b9626a0</t>
  </si>
  <si>
    <t>https://polygonscan.com/tx/0x12e903d65eea8f03eda20f5646b45c0f5f55dc9cdf05f3e78c5a2321d1fed5de</t>
  </si>
  <si>
    <t>https://polygonscan.com/tx/0xb9abbbc51bc0e9c4e1005f233d3f72ce6ec8e7c641c1fa6dc77b54248fe4c86b</t>
  </si>
  <si>
    <t>https://polygonscan.com/tx/0x3f8899e3bcdf0d08131583284611a66a1eb40bda3522988e43c7efb53e608eb6</t>
  </si>
  <si>
    <t>https://polygonscan.com/tx/0x3a74b880317774151bddb16b79fdc2acabb27223ee5d38119aea4c09f024be52</t>
  </si>
  <si>
    <t>https://polygonscan.com/tx/0x6a5e643911c7c4b7db48957cfad24a7ede509d9ce24a6218f09acb6fa743a1c7</t>
  </si>
  <si>
    <t>https://polygonscan.com/tx/0xf8d41131535c880934509ad3d72b3dde2954d06a804693d59fd16cfd06d25058</t>
  </si>
  <si>
    <t>https://polygonscan.com/tx/0xe1dda537369d47c52e3fd7876341211624bf0badd5b1eaeb32501cee00e48923</t>
  </si>
  <si>
    <t>https://polygonscan.com/tx/0xfc06767de3328dab536d60d3e19642bdc9a53fe9a494e004dcac823b8302ce70</t>
  </si>
  <si>
    <t>https://polygonscan.com/tx/0x9ea0927fb1ca35f243cd0ee6d36d13006377cf6ff320d5f0f0058c8039ba3afa</t>
  </si>
  <si>
    <t>https://polygonscan.com/tx/0x02bf83a239759c5310165df763ff4c7dda0ff6518ae810972285298d0cc1b2c5</t>
  </si>
  <si>
    <t>https://polygonscan.com/tx/0xb090ec2baf6f5b4927832b74a72a325d87b05db2a4114d7f3708267908b4106f</t>
  </si>
  <si>
    <t>https://polygonscan.com/tx/0xf8b670d10a99357d818818270a3ac8fe42b1750342f2402dd64916a3d7e7e0e2</t>
  </si>
  <si>
    <t>https://polygonscan.com/tx/0x3e805127bb1b4edd43bbce6c9dbea4d5549872a93efd75f4e24aee8eaaf8cb46</t>
  </si>
  <si>
    <t>https://polygonscan.com/tx/0x1e97f9a45ae8a82aef0f5420a5b418ee4afe0eb654256a9f38001e17d7185ebd</t>
  </si>
  <si>
    <t>https://polygonscan.com/tx/0x96991c33f4c385b2a0f86da707c961059a67f0fb0cca62607a85e274285c5699</t>
  </si>
  <si>
    <t>https://polygonscan.com/tx/0x56a301fcb2794e95571ea68ea40486f782da794e1ce16d7fa1b2a4efddec492a</t>
  </si>
  <si>
    <t>https://polygonscan.com/tx/0x8c430a7bba53022717bb15cac866e292c56ae2d9bebe866f19e0974ade8b60c6</t>
  </si>
  <si>
    <t>https://polygonscan.com/tx/0xfb7ee79872e96fcdf3dd6f4028f8aa3d19aadabfabb4068d9d87d7477ad4e45d</t>
  </si>
  <si>
    <t>https://polygonscan.com/tx/0xcc2ef39895c2d96af167db7721d1b26c1f750b682683bfe330ecc94e93925245</t>
  </si>
  <si>
    <t>https://polygonscan.com/tx/0x2bc24d04b13ca92916ff118ea75fd498a95ab68a2913909723177e0994e57298</t>
  </si>
  <si>
    <t>https://polygonscan.com/tx/0x41f844048a79e184729800d7855e9cd7739f4190aae17b085049b4d26dcc4930</t>
  </si>
  <si>
    <t>https://polygonscan.com/tx/0x6cc3b565eb9c1895eaeef1dcee2ebac1a901004298308945552da0d19f56f5b9</t>
  </si>
  <si>
    <t>https://polygonscan.com/tx/0xf93423dfce2515c78a6d6c979951d39fbfb2756f3a1e2404faabc180d99e8740</t>
  </si>
  <si>
    <t>https://polygonscan.com/tx/0x43b492155b94775244004f962f96d9c2ddc9232d03725e4b4f371f5a6cc37b1e</t>
  </si>
  <si>
    <t>https://polygonscan.com/tx/0x2665440e81a46dfd851e68eea3c70528dbf662b595eba617a6d97706769fe93a</t>
  </si>
  <si>
    <t>https://polygonscan.com/tx/0xb3d65dc9835345aeeedc0f6de68eacd1517be80c719e4f771bf79bb0c7cc9409</t>
  </si>
  <si>
    <t>https://polygonscan.com/tx/0xda849a930d5a11232ff9bf941fb042835ca4135e373664acf4936d7dab01a36d</t>
  </si>
  <si>
    <t>https://polygonscan.com/tx/0xc63a6eb6a06278da4ddd895210cfc743999712667bc1f2e5c18356abf8b37c11</t>
  </si>
  <si>
    <t>https://polygonscan.com/tx/0xb571b475747aebc32795c058a084d1b800dd21ccc0180378d62ed4162e647611</t>
  </si>
  <si>
    <t>https://polygonscan.com/tx/0x1e4ecfff61875a59c71b426c94c8a1d8639cbf2241b22907bcb0f9e500ff340d</t>
  </si>
  <si>
    <t>https://polygonscan.com/tx/0x00f04796c058920d1a740b0e327cdede5273cfa31b56c796740fba092b24f0be</t>
  </si>
  <si>
    <t>https://polygonscan.com/tx/0xa384607e00ffce0afc3ea7119f19ddd44cec51498c3b010b72fc14b9023c00ef</t>
  </si>
  <si>
    <t>https://polygonscan.com/tx/0xe9293cc8700d721cb693f7e8d24d9c7376285c858d0e84ee6ac4cfd2fbe09a39</t>
  </si>
  <si>
    <t>https://polygonscan.com/tx/0x7bd9a277b0b264379a219db2b8f099ea3c81b11828d99008811ee057eef96d3a</t>
  </si>
  <si>
    <t>https://polygonscan.com/tx/0xa1893723106730d4139beebfa9295e8ba0639fc7fea1bcfa24b5af3edb89bb03</t>
  </si>
  <si>
    <t>https://polygonscan.com/tx/0x604455ebed8ddf8d1a0d1d9d1bb093e9e1bce18ce8394bdd408086110298bb47</t>
  </si>
  <si>
    <t>https://polygonscan.com/tx/0x7046f9dbc89cab507e01649d7314eb6d816d02a3d1106f915b31c566705ee42e</t>
  </si>
  <si>
    <t>https://polygonscan.com/tx/0x998ef8e6c926bd79020b7787b7e9199e7b9166edb323f79fbbb690812e86c601</t>
  </si>
  <si>
    <t>https://polygonscan.com/tx/0x968245f3c90517b72f3d198722f0d7270b2ea26d63530e3c1a437368dde6e692</t>
  </si>
  <si>
    <t>https://polygonscan.com/tx/0xdf07cdc9c448eeb7fa803899e98725ea8c3123b10bbbe03736bc69e0555918b5</t>
  </si>
  <si>
    <t>https://polygonscan.com/tx/0x771bbd6fb5bdd98d9de82ee2f296d3489f9ef49f7d60b658fc7386d1ebf2315a</t>
  </si>
  <si>
    <t>https://polygonscan.com/tx/0x2c26db4138471ccd182c83dd9fc1f038282ba62e04b8842474846c576bb1cdd5</t>
  </si>
  <si>
    <t>https://polygonscan.com/tx/0x3443efeb5936b824aa156b71edf10ba90f69e620558d66c61ba8c6cc6a7a695b</t>
  </si>
  <si>
    <t>https://polygonscan.com/tx/0xa4c2f3908284f29e2d15995c2afdc02a9757eac87a99220267e4dc187749e79c</t>
  </si>
  <si>
    <t>https://polygonscan.com/tx/0x9cd649e53d5e89e89cae41ed6bbebfb6f47179359c143d495b575660b09b8088</t>
  </si>
  <si>
    <t>https://polygonscan.com/tx/0x463b2587ca7b0efb0b78c4a377370a57a2d9f29c304b1d81984eddeef49b8a6b</t>
  </si>
  <si>
    <t>https://polygonscan.com/tx/0x7342db2c3f17f2c48f48c6cd51e8e3ee51105b2f8a000e0e33f486e717b34fa3</t>
  </si>
  <si>
    <t>https://polygonscan.com/tx/0x0ff7213de10c02ca3726dacd227eb9476fb8e2b8d77c61be2c710e59cd01e306</t>
  </si>
  <si>
    <t>https://polygonscan.com/tx/0x4605636bd22fc53d0241176cdb916f80e0a312f264d09db05963f3e2ff3e3dc5</t>
  </si>
  <si>
    <t>https://polygonscan.com/tx/0xd26ea042be0c0980426ddc03b2490c3a6353d0d5c4e2a3b953d0ac887fccc2d9</t>
  </si>
  <si>
    <t>https://polygonscan.com/tx/0x258bcedebf2f469b6e5ae84274c7f619db4092ff3e61923a0b1d5aacddcb1347</t>
  </si>
  <si>
    <t>https://polygonscan.com/tx/0xefcd20650890794e4f901c06f25432ff4e42aec0a274f41b48cd404f1632733c</t>
  </si>
  <si>
    <t>https://polygonscan.com/tx/0x33d18a0b57f221486c2ae24482f1947a904f6509d33e780ae267ee8865cd4161</t>
  </si>
  <si>
    <t>https://polygonscan.com/tx/0xdec575843b7f79116ec6a730210d8a092123bcf537cdcae18da16e7ffa0ffc7b</t>
  </si>
  <si>
    <t>https://polygonscan.com/tx/0x595e1a0bb7a1838c4a2434f602a84e4a73e0b8ddfb03f845684c39e55769f20e</t>
  </si>
  <si>
    <t>https://polygonscan.com/tx/0x4fee1252160be0c17261dbe74c31e1d382241fc5af374d274a74244ee711f84b</t>
  </si>
  <si>
    <t>https://polygonscan.com/tx/0xbc299c4599998e50509d71367951704a294bf21bca59cdff1793416649f41953</t>
  </si>
  <si>
    <t>https://polygonscan.com/tx/0x1fbc0932b29abf6f42f8bc3778752190e547f2519b5380496030aa59e1d85bd5</t>
  </si>
  <si>
    <t>https://polygonscan.com/tx/0xcaa194435f4d7fae70e7fb49cebcbaa252c0f704ccd3878c949352510c73e339</t>
  </si>
  <si>
    <t>https://polygonscan.com/tx/0x3abbbd206ee2d27d3643a9f1b92a3631dc76ac0a55ab69e7a5ca50cd7241b21f</t>
  </si>
  <si>
    <t>https://polygonscan.com/tx/0x8ff503e37d3b7cb2f64fe4b104a32d7cb1f1574f8f826718ebe7cea2e35e52d7</t>
  </si>
  <si>
    <t>https://polygonscan.com/tx/0x2f2838e019d8391f5872e358a4dac8d0cfe25851ba8e5faf6019952605f563fc</t>
  </si>
  <si>
    <t>https://polygonscan.com/tx/0x8486c0c42eeb6770f758076ff3a4d22f753cbd444717fe17d769f9128f261de8</t>
  </si>
  <si>
    <t>https://polygonscan.com/tx/0x7da4707aed367e0b8efddc1f41aaec1dcf21e45d5557c0ca672aa937bdef15cd</t>
  </si>
  <si>
    <t>https://polygonscan.com/tx/0xfcd4e8c359c5e9f0536ad3948661534958389daef0f1405b0cdf7ccbdebc8dbe</t>
  </si>
  <si>
    <t>https://polygonscan.com/tx/0x7f5337f1659f1ee75235f32abfce6a01a39b3f31ba81863b4cbf9a9705a0aaec</t>
  </si>
  <si>
    <t>https://polygonscan.com/tx/0x829415582ed3f0edf7e2256e5aa2801e9dadd383ee6dfb90c3e97f1cec9ae1c4</t>
  </si>
  <si>
    <t>https://polygonscan.com/tx/0x580f8b5842da76b5a51e40289bb21f552a6a78b3e792b5a848a456dd27cfe28b</t>
  </si>
  <si>
    <t>https://polygonscan.com/tx/0x000ee37f448298a5904d43b294341ed44f88286b41432f2560854fc68f4e0d9a</t>
  </si>
  <si>
    <t>https://polygonscan.com/tx/0xd1d6350a63839d2f7d043e5a462905d590f9a874bc18873cff0f03abf8c11c0b</t>
  </si>
  <si>
    <t>https://polygonscan.com/tx/0x9f7609d94a5ad387ef5f7a216f8f025315a45dad48b016cff779df5e4f33f7b2</t>
  </si>
  <si>
    <t>https://polygonscan.com/tx/0xe78d5863d34967c7d04ced0516ba51ad80df52ec5b7e011b71a99e048f5fb457</t>
  </si>
  <si>
    <t>https://polygonscan.com/tx/0x6e12e4c2d300ed3cac903fe991e07e98ffccfc6d392decf072ff2b8fd700c3a4</t>
  </si>
  <si>
    <t>https://polygonscan.com/tx/0xd8e2c3f65d42ba55723ccd180404c3c98c9471fdbf91c78d06c50dded8b65a2a</t>
  </si>
  <si>
    <t>https://polygonscan.com/tx/0x73c42c2dd09d6d6e0cf5cc9df635ae126d73d68498ca4ef347464d94eda3fbec</t>
  </si>
  <si>
    <t>https://polygonscan.com/tx/0x7fcaac06acdc481904559fe59d9be5743a3cb13767058bd77b8981ca140367c1</t>
  </si>
  <si>
    <t>https://polygonscan.com/tx/0x43c17f63805142fb24c7b205f1b2cdb24979f529a363d5d5c3211af52deaa350</t>
  </si>
  <si>
    <t>https://polygonscan.com/tx/0x38aa6c4e70c069bbaa258fac112dbbc66a256144e551d5728ed20320ea6c92cf</t>
  </si>
  <si>
    <t>https://polygonscan.com/tx/0x435b0a1de6ee0dc3d2fee303198c6b707649cba3cd5a20ff745f56371e724824</t>
  </si>
  <si>
    <t>https://polygonscan.com/tx/0x8db3948b2927cad0a08cee0d42b6f555b89cca8c8d9cba9728768ba09458d5c9</t>
  </si>
  <si>
    <t>https://polygonscan.com/tx/0x74141b766c592455cd4d7f6f74d5a5e746810a4881e9225a5434654d527bb8b0</t>
  </si>
  <si>
    <t>https://polygonscan.com/tx/0x9a0b5dbe640500788f88d6d3a1e60cf6078283c3ba0e47b19d34344f239f66ec</t>
  </si>
  <si>
    <t>https://polygonscan.com/tx/0x5270dfb72bf8807313001cbfd0705930f6c1070cd70d579ae2d0a3f296db9452</t>
  </si>
  <si>
    <t>https://polygonscan.com/tx/0x3c496d332fdb6df150294ecf6817cf9b04f5e341f85bbf8bdc11dbdee49fc76c</t>
  </si>
  <si>
    <t>https://polygonscan.com/tx/0x73de91aef848f31d64a15fbeef92160e8f5e046116b9f16e221f25ef78b1f84e</t>
  </si>
  <si>
    <t>https://polygonscan.com/tx/0x9d923194ea159bafbf2c6e8f6707b3bf805c10549d03572ef81fe58b4f52c36b</t>
  </si>
  <si>
    <t>https://polygonscan.com/tx/0xd74069445a8aa390fcacf470d61cf84e997dd7659abd0ca4c97aa41e75cd5335</t>
  </si>
  <si>
    <t>https://polygonscan.com/tx/0x849664c1a9b18280a1164dfe9fb58e334ffd6d86a40b5e6b499552f9d99bb9d8</t>
  </si>
  <si>
    <t>https://polygonscan.com/tx/0x963160e0e090d68ad0c30f969315cafa8ae653a5230792119a96a48ae8c5f2a5</t>
  </si>
  <si>
    <t>https://polygonscan.com/tx/0xc474bb180596f0a8dd8a2a38769d2ecadebf9bbc896eeaf1b0a97fce1384197c</t>
  </si>
  <si>
    <t>https://polygonscan.com/tx/0x94992ead11687759f8d4d8d12ec280a6659fa63116bb52b1d1cefe5b896cb008</t>
  </si>
  <si>
    <t>https://polygonscan.com/tx/0xf86a4b5441da69310ec5c9f10125af158a2b10da928a1e2acf236708933950fa</t>
  </si>
  <si>
    <t>https://polygonscan.com/tx/0x50cbc556656ae6a5b3f93237d8b1c7a3b1af8a3804edb65f13ebfbdf9e5c66d2</t>
  </si>
  <si>
    <t>https://polygonscan.com/tx/0x6e30347e16576ca2ade828d51214d16ad45d49144e0213f630be2b5cd4a80a86</t>
  </si>
  <si>
    <t>https://polygonscan.com/tx/0x9a1af7c043211e1706aed98521bd72a3c29555fb2bfabc1b41b1f533178929ab</t>
  </si>
  <si>
    <t>https://polygonscan.com/tx/0x5aefc26b6e5047654be2b01b650a0c4517c329a058bb0cab8b3f7c01edc67913</t>
  </si>
  <si>
    <t>https://polygonscan.com/tx/0xadd7b752eaa747cb5539220654b4ed4524da1d4eeb3bb86ac06afa45bf820d59</t>
  </si>
  <si>
    <t>https://polygonscan.com/tx/0x2b04b1b06d14249e02215effcd60383fad1b051c0f53e92558e6b69c74d6be2d</t>
  </si>
  <si>
    <t>https://polygonscan.com/tx/0x308ff0de75aece7b943d92288a7d1d933bc4ad9c29c7f7ef315e753627602c9f</t>
  </si>
  <si>
    <t>https://polygonscan.com/tx/0xfb5248d16739ea753da174d9126f6bf4876b71e75501815f04cd32f1f46744b1</t>
  </si>
  <si>
    <t>https://polygonscan.com/tx/0x487ee824340d8b566bed8d301c3cf31e68c8f6f4c0c055cf0b760c8c45c0be47</t>
  </si>
  <si>
    <t>https://polygonscan.com/tx/0x10e855c9ebb8aa64be6277beb581bebbbc9d85bbd921744b3fc9f69f94f3c808</t>
  </si>
  <si>
    <t>https://polygonscan.com/tx/0x18cda21c07f564a4ff33d54a13c425f7b35e4c9054a4083cfced3ce5f36f4a26</t>
  </si>
  <si>
    <t>https://polygonscan.com/tx/0xe1154a894e6679115fe2be47ef08b6bdc2d1820891d6d33338a95ed23f4c18f5</t>
  </si>
  <si>
    <t>https://polygonscan.com/tx/0x5bee81ca03df4762b68500e5f98602b44538649a77d75dc6301b63f7c3eeba7e</t>
  </si>
  <si>
    <t>https://polygonscan.com/tx/0x9ccad70bce6ab43b2ff719a264d9f06764c4f8cf14013e68ecb22a29d4bbfcca</t>
  </si>
  <si>
    <t>https://polygonscan.com/tx/0x66d4fb781e632bc7a5dcdbd3d49cc4be4fdd2f2d19184ff5bed047a78d9b19d9</t>
  </si>
  <si>
    <t>https://polygonscan.com/tx/0x984acefa45dfd5b2261577c4040ab17dcba63b211b4cd72fc0df19b82bf14857</t>
  </si>
  <si>
    <t>https://polygonscan.com/tx/0xd38c8f04da54368331363cdc060584001945548c874fe764684d7e5536331643</t>
  </si>
  <si>
    <t>https://polygonscan.com/tx/0xcad5758ada37242956d1d1fb34f606ef484d143c08af7e360f7d8c7f596d1bf8</t>
  </si>
  <si>
    <t>https://polygonscan.com/tx/0xfe20b93720dde8ce27e235d54d2a01197c6ff2f22b6d7e3a53abf4da659b3204</t>
  </si>
  <si>
    <t>https://polygonscan.com/tx/0xd48ab4a021954afdbc7c6755786821600d698a3e718d42f1479fd482ef669d06</t>
  </si>
  <si>
    <t>https://polygonscan.com/tx/0xd93383c9a93a70e3935366e51be901b0933c713cef43c87f84435ecd380ecd02</t>
  </si>
  <si>
    <t>https://polygonscan.com/tx/0xa32098e2d76f1722809186cbe55e749c87078a67db0c4a71f973ebef278ea036</t>
  </si>
  <si>
    <t>https://polygonscan.com/tx/0x7986c6675298370a3b9fa533c0881fb73b998d1aaa1d0300a7e5f6a5bc382e88</t>
  </si>
  <si>
    <t>https://polygonscan.com/tx/0x84ce2e4de9d5f8e91f402564a25260ead53375bd991b20abb848b4f21eac5e7d</t>
  </si>
  <si>
    <t>https://polygonscan.com/tx/0xd536e5cafcc91589e4368bd599b8a06c9db5338a8498dce35784e65c4815e619</t>
  </si>
  <si>
    <t>https://polygonscan.com/tx/0x71b61e6a5b3ee6f375820172894d669dd7a2350e40eb61b4305ac2564fda84fc</t>
  </si>
  <si>
    <t>https://polygonscan.com/tx/0xefc8b4e169ba1b803c22d70e633a35eb9f1c93b0a5a69cd8b44eda6d4d1a0261</t>
  </si>
  <si>
    <t>https://polygonscan.com/tx/0xcb1624fa673e0c891b5346e58c4ea50588481ccb95ad38c3db2f34416ca55134</t>
  </si>
  <si>
    <t>https://polygonscan.com/tx/0x2b645002b20871dab9b1c66420c6ee3070fedd274556d42f268593c8462842eb</t>
  </si>
  <si>
    <t>https://polygonscan.com/tx/0x99cc0b2c8ac4d18089942059dfc6c8d4d05cac73ead30d2077b1d8a73ba052d9</t>
  </si>
  <si>
    <t>https://polygonscan.com/tx/0xd6c1d57de87de3b165a3964eb349a69548ba89760eaa4d2f64d9620413d93b53</t>
  </si>
  <si>
    <t>https://polygonscan.com/tx/0xc776bbc44461ea9dfb236cdde6d01474deb2cd1a1472c11324317c8814c59991</t>
  </si>
  <si>
    <t>https://polygonscan.com/tx/0x9e5fc6028e055ae65fd3b715202b7c68bb02437f364b607252723078d16be855</t>
  </si>
  <si>
    <t>https://polygonscan.com/tx/0x54b38dfffa4570a0e59690cb1f82f801979ae5532c21bdea79b702ed9d25a3d1</t>
  </si>
  <si>
    <t>https://polygonscan.com/tx/0x24a286ac0e5de1b2f0204b4e1fac94f5f236ee2ddfefb666faa69679e936f5c2</t>
  </si>
  <si>
    <t>https://polygonscan.com/tx/0x14a58797e9a00ae01b67dd2bffd7680752b2df779c586048d76f6cfe87ff867b</t>
  </si>
  <si>
    <t>https://polygonscan.com/tx/0x5dd9574b6814a7025613ad334e9a2c6e6ea44c61b6f1af5088d75e92e3d79820</t>
  </si>
  <si>
    <t>https://polygonscan.com/tx/0x457c79efc182e13cae4122b77a41c391e17a74027a464de68f7b60fd8ecf60aa</t>
  </si>
  <si>
    <t>https://polygonscan.com/tx/0xa956e113e6016b3f54935fdbc60ac4c5981e09566c18f4a469efdb6db6e255ed</t>
  </si>
  <si>
    <t>https://polygonscan.com/tx/0xed53dce6c472722df0223266689545fab0d986bc34f24ce9611e9d9c1ea9e944</t>
  </si>
  <si>
    <t>https://polygonscan.com/tx/0xa4c892144e28824913e6f0cb207207971ffba59ea3642403bb92243de6e639f8</t>
  </si>
  <si>
    <t>https://polygonscan.com/tx/0x9533c4458781fe14ddbe6b66b61bea1f2568e3c84f23197d831ed583440ba324</t>
  </si>
  <si>
    <t>https://polygonscan.com/tx/0x280f6557a49c50fd64814ee4734a5ab01880d5c714a5cf0feb614d4af1f11581</t>
  </si>
  <si>
    <t>https://polygonscan.com/tx/0x3c518786485df24f546f7b9a8206c57dba16adf8b61074e22c14690ce2e8509c</t>
  </si>
  <si>
    <t>https://polygonscan.com/tx/0xe0a9cfb903af6814f93b165c2e7937a9aa461df71fd56c9be263fdb3e90ef0d7</t>
  </si>
  <si>
    <t>https://polygonscan.com/tx/0x8e58e2ab77e535eee9c9dc35682387915a669e84c0c4a0b38f3992ebf4a39629</t>
  </si>
  <si>
    <t>https://polygonscan.com/tx/0xbee91b7fbec5757fe6095368b398d19dba98fd82c3ca89c6564381f6f8d4035c</t>
  </si>
  <si>
    <t>https://polygonscan.com/tx/0xca4a967a8b7050f5a778f85121c2fe44261896025bfda2b37775b8b243e750ac</t>
  </si>
  <si>
    <t>https://polygonscan.com/tx/0xe22a20ac24acb8f4f3b5fea9dbbe07568f386b9afe0dc2fd02e825fe455a477f</t>
  </si>
  <si>
    <t>https://polygonscan.com/tx/0x9bc7125ed14781bb5e40efb16e032c6861e6a2fffb0aa7c05454e392d49f8b9b</t>
  </si>
  <si>
    <t>https://polygonscan.com/tx/0x53999ba78fc29028e122999d28aa0a6ce80607c2372918771c8c3890cccf6158</t>
  </si>
  <si>
    <t>https://polygonscan.com/tx/0xd443ff8c8622fa0bf19076bc4bd6d97832ae0db2f29d9564e887d01c26fc4666</t>
  </si>
  <si>
    <t>https://polygonscan.com/tx/0xc4e38491c5ac4906caa3d5dde330829e2210637a3560d4974c4a71df955cd1e6</t>
  </si>
  <si>
    <t>https://polygonscan.com/tx/0x9f121fb2e3b8515fdbef384b673494e380a3095b3991ebeb02fbf10dc176b41d</t>
  </si>
  <si>
    <t>https://polygonscan.com/tx/0x1d89a574436e16daf15b918f9bd6168ea0d2eb9db77a1a580af9ea43170ffff9</t>
  </si>
  <si>
    <t>https://polygonscan.com/tx/0x9fc6d1f4dae28b937e0908f37b1e9aee7e00506d6fec4830673b65958593561c</t>
  </si>
  <si>
    <t>https://polygonscan.com/tx/0x0db7914d3af6cca3b740b66b396c33009336c3a182d33371ee0a046ae39a0ddd</t>
  </si>
  <si>
    <t>https://polygonscan.com/tx/0x61a93cef3e2f6bbfc4db70c575fea3e388718343428a6e9bde7fe9657fa88cb3</t>
  </si>
  <si>
    <t>https://polygonscan.com/tx/0xb13a9be13cb49af15d4d16e645d3293f3363f9a8f21c97cf270397a30c0c548a</t>
  </si>
  <si>
    <t>https://polygonscan.com/tx/0xc8cd8b55310636d54bef8c9711eaf7a947d0d6ea5fe59bf7d3112a0ac5667920</t>
  </si>
  <si>
    <t>https://polygonscan.com/tx/0xc06a6f1e39e53dd03ef80b5ee3e86a1adaffcde2e3bd06acec7255ab98b8c6a3</t>
  </si>
  <si>
    <t>https://polygonscan.com/tx/0x2726b53aeefc756298ded0ef9c64976c2e4b5632b495dd84f8a7ea4c1b3a3051</t>
  </si>
  <si>
    <t>https://polygonscan.com/tx/0x796a1e5bad2b285ddcb611f44f7681d0d9fede865d9411e34031ffa48dedf70e</t>
  </si>
  <si>
    <t>https://polygonscan.com/tx/0xd9fc297bb8c6fcb89f3099d072ffad228095def23145f71603066c3f58b01e4b</t>
  </si>
  <si>
    <t>https://polygonscan.com/tx/0x47d317ae889e939883c2f5c28a2e849d529c3eecb2ff44c13ebc3201fcb14212</t>
  </si>
  <si>
    <t>https://polygonscan.com/tx/0x8192c23424db86e18cc4ca76508b263d269a42e0f45a8c0f87ae3c13c07deb03</t>
  </si>
  <si>
    <t>https://polygonscan.com/tx/0x715159557c4570e8bcb2abccb245be6237d0e6bfd707fb2f3f6daf56718ccd8e</t>
  </si>
  <si>
    <t>https://polygonscan.com/tx/0x8a01ac777b43d49e6e10ac3a40d40a7bd8853a36cd92407580e3be54eddd725e</t>
  </si>
  <si>
    <t>https://polygonscan.com/tx/0xbdde098464c05915c42aeec4fd200e14200afb95630e963787c81ed3f98d0122</t>
  </si>
  <si>
    <t>https://polygonscan.com/tx/0x2a1e59225fe5492113714288fb794f1fd5ae9cca50d9036173cb13db46566c1c</t>
  </si>
  <si>
    <t>https://polygonscan.com/tx/0x6b1f960f963d7deed09b3eadcba0b7f2965d7a6004e6899c90590a699cb187f5</t>
  </si>
  <si>
    <t>https://polygonscan.com/tx/0x7989cf1d1633e472d5f39257f36b8df214d0f5c4a2e6d3fb55036b275f00853d</t>
  </si>
  <si>
    <t>https://polygonscan.com/tx/0xc4b773234bd7bd32a32676319b112e7caf7146ef4d4f38090119d6aa14dbb6c5</t>
  </si>
  <si>
    <t>https://polygonscan.com/tx/0xd16c65709beaf265af3cc1758f7744a2bccec7d1076467800a6385cf21056134</t>
  </si>
  <si>
    <t>https://polygonscan.com/tx/0xd3c4731914ac8c7b38c095cc81b1029f0a0c08ad55ff8ff43edd7864d7607849</t>
  </si>
  <si>
    <t>https://polygonscan.com/tx/0x647a4a2c6bfd9ef4fd13ab5d20a638d0806ef161f37544327a8ddf09385f6695</t>
  </si>
  <si>
    <t>https://polygonscan.com/tx/0xff1fdf07966dd9b0096935c24370b90fca8b107700ca465f66d9ed820b0fbf76</t>
  </si>
  <si>
    <t>https://polygonscan.com/tx/0xec846781c57082db6effd033c8b0cca07cc68683aecf2f3adc3b65789e846682</t>
  </si>
  <si>
    <t>https://polygonscan.com/tx/0x0b9fcda36e885aad79ccb84c1b1ac4b379cf504ed6c03bdf343f8487985e0cf3</t>
  </si>
  <si>
    <t>https://polygonscan.com/tx/0xc2adbde64a72334f204cd4f2166122fb5db17d3286d67edd2bfa78664444b484</t>
  </si>
  <si>
    <t>https://polygonscan.com/tx/0xcb67e67fff7efdac2c6de70db4cb2576879299bf41934f5aa1e695972c1db7d3</t>
  </si>
  <si>
    <t>https://polygonscan.com/tx/0x5eaff6a9de2d9930c40866a29d66a3f69af43ae65fa7871c9c9d159859c99e0a</t>
  </si>
  <si>
    <t>https://polygonscan.com/tx/0x55da8107f34ae054ada3f43a43f8bc72e1738489e600b1a2f80a9feadb4a6b3b</t>
  </si>
  <si>
    <t>https://polygonscan.com/tx/0x0227e925936a6ecf36a1a99acb482be01c1703c4a41a41385412b722c4505e6d</t>
  </si>
  <si>
    <t>https://polygonscan.com/tx/0xe6a8fb423ff90d4f60e30041531c6e36b59abb669c9ee074d18a80799763be95</t>
  </si>
  <si>
    <t>https://polygonscan.com/tx/0x7bc33e1524f0e3cb8fd64d756cea3465cb7539584e431609354368b0172d7c63</t>
  </si>
  <si>
    <t>https://polygonscan.com/tx/0xce690d7e68a832236cec239298d600dea5f6a386e5283ed0736d6f93176e2885</t>
  </si>
  <si>
    <t>https://polygonscan.com/tx/0x663ca813d751a992b64146a7bc33e87871f36ee08eb6330b97a6fa4c7f3566f3</t>
  </si>
  <si>
    <t>https://polygonscan.com/tx/0xf705df04c063cde39d1d6982ba612318cccbaa4d18c063141d41a573821b80c2</t>
  </si>
  <si>
    <t>https://polygonscan.com/tx/0x09458bbd0def5561025a91d61de90f39bf674b714e300904d68d007c46ab1609</t>
  </si>
  <si>
    <t>https://polygonscan.com/tx/0xfe4d3a98f8092ab4315c78398c92c6d4f2f8db5bfff65ed7361a106f33b06d62</t>
  </si>
  <si>
    <t>https://polygonscan.com/tx/0x89b85c4445e3ae3934d8029152ddff9ca93cba7d2fa9c803dadfdf7bdac7ab1b</t>
  </si>
  <si>
    <t>https://polygonscan.com/tx/0xe2963e97c32084eca3da59358462b7d997c32519a314536ee4473a88aa01a1fa</t>
  </si>
  <si>
    <t>https://polygonscan.com/tx/0x609c43a6c74558d9855259775ef2b0aa6865bb5c687018227e64423056a9563e</t>
  </si>
  <si>
    <t>https://polygonscan.com/tx/0xebec71ece6e568d1306da85e491adb91f6c1de5829bc4ba64744814a16ea4013</t>
  </si>
  <si>
    <t>https://polygonscan.com/tx/0x19ed1315a646af8e08218192ac79e8d36978efe4589b8e4b8ddfbc789b3ba196</t>
  </si>
  <si>
    <t>https://polygonscan.com/tx/0xd6e178a4fc576b33c72c67caee8a88e1188e3a0202e214577c32e01f0aeb2a9e</t>
  </si>
  <si>
    <t>https://polygonscan.com/tx/0x1a0df66fb907fa2be9b45526a10899c6959f0769b6b35c8f638bd9479aa7a12c</t>
  </si>
  <si>
    <t>https://polygonscan.com/tx/0x01d444696470e3e950665cc204d621d2331cbac7c478995ef8f7a94178628f82</t>
  </si>
  <si>
    <t>https://polygonscan.com/tx/0xb89f69a00704283eebd2bcb9e38ce39ec969345133ce8160262d5945227adb28</t>
  </si>
  <si>
    <t>https://polygonscan.com/tx/0x8380d15c94c7319c7b5cb1e4942d5b664c308eab6dfb6f39cbee0a345e1d63e2</t>
  </si>
  <si>
    <t>https://polygonscan.com/tx/0xf163f7aba3fe7192acaad70e7ee533033719a183e3d33658e447f7cf7ab2913e</t>
  </si>
  <si>
    <t>https://polygonscan.com/tx/0xad5b4825341e449b62a961bee9b7b3646f1b4f51f2db970c122193d0d4e9255d</t>
  </si>
  <si>
    <t>https://polygonscan.com/tx/0xe1581a3bacbdcaaa36353efe97b38426034d1310b03cad42f11fb9a2e85da1a4</t>
  </si>
  <si>
    <t>https://polygonscan.com/tx/0x9c7e9f64b963b712b50930d8f2d2faa00d61cec897c35e3764f38f5cc0b7db39</t>
  </si>
  <si>
    <t>https://polygonscan.com/tx/0x80e9de677c272565dcc6e50980766e11359d85f8ac13230553ff51156c787120</t>
  </si>
  <si>
    <t>https://polygonscan.com/tx/0xf843439d11abf8db336ec053a90c0f7c8dae259011d06318f649ef2c00edb301</t>
  </si>
  <si>
    <t>https://polygonscan.com/tx/0x2ce3cf98a37225059f763a276f1496edf7bc82500ad9a1021000d6cc7a8cf02a</t>
  </si>
  <si>
    <t>https://polygonscan.com/tx/0x7e62e41c41b53b86ef85df8b47a1cc6025a483528d5ceaf924589ce9dc3d051e</t>
  </si>
  <si>
    <t>https://polygonscan.com/tx/0xb5930701cbd2d990609740d42bc61131d9f4187a201be3ac3ea7e11acc920adf</t>
  </si>
  <si>
    <t>https://polygonscan.com/tx/0xb003bdb3747b42da6dff1b2999429672f560d8c8940406207b2d9ba5a397da3b</t>
  </si>
  <si>
    <t>https://polygonscan.com/tx/0xa413f4be9d45a16f74dc9a6529826a5e5e2cd16687242ab16b807c6745d9abf7</t>
  </si>
  <si>
    <t>https://polygonscan.com/tx/0xe2d3679e3f6bbbbcd4120654ac26c0ef4b63e5de8c7228ba97e3b021bb9ffc64</t>
  </si>
  <si>
    <t>https://polygonscan.com/tx/0xa8490a360cb64983d6f9ff3ce7a105f078025f650775c42551d6467e7e525ffc</t>
  </si>
  <si>
    <t>https://polygonscan.com/tx/0x6d6ffce0db9439d5009249c6924f50b637287083ecfd5661b9e091626b2bd75b</t>
  </si>
  <si>
    <t>https://polygonscan.com/tx/0x9f9f0422d01a54e4542e1690713e3935ad7045f6b87edd00b71729c03b746e07</t>
  </si>
  <si>
    <t>https://polygonscan.com/tx/0x403feea27b4fba56f8782868460dc20e0f892d9ede00bd1d19745ba938a30380</t>
  </si>
  <si>
    <t>https://polygonscan.com/tx/0xacbaa5a5f0f9796dd4b1254f7ac621f8b82b8288da73db1dfc04862d27a0a727</t>
  </si>
  <si>
    <t>https://polygonscan.com/tx/0x7a54d6c6a6fdfd5b040e374d0dedbbcfa384a4fcc8079752118cce0c1d4b2beb</t>
  </si>
  <si>
    <t>https://polygonscan.com/tx/0xc50c24fd9579a2da5e29fc2e42ae958934f776be49429718ba1ea976424c44c1</t>
  </si>
  <si>
    <t>https://polygonscan.com/tx/0xc4882c587ed3e8199e4320399bdec95f72225530961f5e92f6ee747b68037716</t>
  </si>
  <si>
    <t>https://polygonscan.com/tx/0xf7d7b5567fbc8de1213be7d00ad026c3416a66de52185fe77b13512be1a33381</t>
  </si>
  <si>
    <t>https://polygonscan.com/tx/0x4fcc0c29cabc5c7bd3279d87cbb51daa3ff42a7a55c62683711ba6e208d7546a</t>
  </si>
  <si>
    <t>https://polygonscan.com/tx/0xb802c473a19c2621870810ff396abfb46f254e5da231a350521b7ce950f5dc0a</t>
  </si>
  <si>
    <t>https://polygonscan.com/tx/0xb40f773318ea6d48bc1406ebef347ec30f441e35cb5d3e90379ff6d7dbfdc51c</t>
  </si>
  <si>
    <t>https://polygonscan.com/tx/0xf14c996f150158e4ef7eac3c4c93341cbb82ddcd8d4b6465e5c46eb553e52c4e</t>
  </si>
  <si>
    <t>https://polygonscan.com/tx/0x0a06c6f29abae324ad1916dedb6aea79f4bf3f2f3cf90c66d9c458beb2a1807c</t>
  </si>
  <si>
    <t>https://polygonscan.com/tx/0x53131cdfabcc5c2733ee7a4a76d946420e05b3813b71abf842596aa0412446e5</t>
  </si>
  <si>
    <t>https://polygonscan.com/tx/0x4d8daf96579388256a08784987fc7532b12d3fa0c6d3be7cfe35d366432daf21</t>
  </si>
  <si>
    <t>https://polygonscan.com/tx/0xcef6aca29cc20c1fa7085816d73f0b00dd5464c2ef274907169bec82e88339d8</t>
  </si>
  <si>
    <t>https://polygonscan.com/tx/0x1977b84b8562555ff0566bc510f3208dcf50a2a6c66db2b45ecf6d5183140b94</t>
  </si>
  <si>
    <t>https://polygonscan.com/tx/0xd7fda6074402f919a88947e6be1afc6f1cf972d1782a3ac40a3bf253a48e5a51</t>
  </si>
  <si>
    <t>https://polygonscan.com/tx/0x7d1a344ada03581f643f547cb0f295c03e65608a1520a7d56ca6603e9512db72</t>
  </si>
  <si>
    <t>https://polygonscan.com/tx/0xf386aafda27d896d62481c86d78ab8c5428a2a9d8f03a8a2de5aa812e74a0e91</t>
  </si>
  <si>
    <t>https://polygonscan.com/tx/0x503a654f94e976a457a8c662e2dce4810141ae51d13e57a5b6b29181941f0563</t>
  </si>
  <si>
    <t>https://polygonscan.com/tx/0x5d3ff128951269d3e4151023c2c99376d9afb4a2df3f20e574d677a221e0dc0c</t>
  </si>
  <si>
    <t>https://polygonscan.com/tx/0xa143aa5342f4d0297a0017f3ca41925b72ffa40c25210d54f4c8497065279d5d</t>
  </si>
  <si>
    <t>https://polygonscan.com/tx/0xdb936b64cc11283d2ebf5e76378587bb2b6e52ac4f00d0b768ae5325f6fa872b</t>
  </si>
  <si>
    <t>https://polygonscan.com/tx/0x4da9bb0929a2f8a22d8a26124f3b8b6ede089bc2a240e24e1f62b97f7e2e47d9</t>
  </si>
  <si>
    <t>https://polygonscan.com/tx/0xb4e98c2c13acd2b331219de728b2c238e291d8fb0b3101281e65f30f6d5c3aea</t>
  </si>
  <si>
    <t>https://polygonscan.com/tx/0x374ca174b2ae3303cbe9e19ad8c61978f438038207383839cfee57795e3780f1</t>
  </si>
  <si>
    <t>https://polygonscan.com/tx/0xbb25421168839c65806ed15e4b46efbec911302c125bda68f5dd7185a30902e3</t>
  </si>
  <si>
    <t>https://polygonscan.com/tx/0x56a6f1f48c5c2bfb9955f82076ef5016cd95822a94848f63cd655f9ad77da51d</t>
  </si>
  <si>
    <t>https://polygonscan.com/tx/0x34e19ecec04e797049c0db20ecffcf40337181d141a308bc38b4d8572d146421</t>
  </si>
  <si>
    <t>https://polygonscan.com/tx/0x56e5ceecb9aaa8c828025239ba60dd2b4c61b199836ada232cf4fa04bab983a2</t>
  </si>
  <si>
    <t>https://polygonscan.com/tx/0x508a51c079e44d87b4637e08ef7e6a6879a8bcd7d7db947c0493f27565985e77</t>
  </si>
  <si>
    <t>https://polygonscan.com/tx/0x603d602c5d761a7da661702a9af4d090ffcf877170abe9adc2b8ef1f97659c36</t>
  </si>
  <si>
    <t>https://polygonscan.com/tx/0x552c997b0aaaca2ee9cd3f11535db43a97bba3d9267db81e26fbf4e81233eab9</t>
  </si>
  <si>
    <t>https://polygonscan.com/tx/0x15f43fb52e63b157faa490a2fdb968460793528fa0ac6dcd022a514bd75ae22b</t>
  </si>
  <si>
    <t>https://polygonscan.com/tx/0x4804c45773446c637cdff193b2e4c725e65b913581db1fe28d16e89c4b218fe1</t>
  </si>
  <si>
    <t>https://polygonscan.com/tx/0x8b5571c416ff3e0406e27aec07cbd7456da704be158af4b8419dd8cc251d6939</t>
  </si>
  <si>
    <t>https://polygonscan.com/tx/0x95286e84bf9412d908a98eaa7035976d6b22e1319e1ed38cb90675f504593b2a</t>
  </si>
  <si>
    <t>https://polygonscan.com/tx/0x6d730a43aeede6f400b89d79b23acb98810773f30582048b380f5c231a2a4e28</t>
  </si>
  <si>
    <t>https://polygonscan.com/tx/0x740999167a5ea2db7481e70ed20cb2df9bdef983e54052c2d6f72157606ceeb1</t>
  </si>
  <si>
    <t>https://polygonscan.com/tx/0x32471210df9ebbbb12a4ab83c11985c337bc5d8dd68ba024da29f2c66f3ee923</t>
  </si>
  <si>
    <t>https://polygonscan.com/tx/0xddf81a2d26d8e1a85e62b026a54f7d27ffc7a575686941fa4b76e95bf3f9bedc</t>
  </si>
  <si>
    <t>https://polygonscan.com/tx/0xaf01a0895ae7a1cbed64e0bdf5d927874c2c14ec4fe181a50c6239fe4d08ba03</t>
  </si>
  <si>
    <t>https://polygonscan.com/tx/0x40a7f9bc4a536b0635724e1e25c521c18405efd386254aa747686b4f2689c346</t>
  </si>
  <si>
    <t>https://polygonscan.com/tx/0x53cf7001f24e62f9afd15f86741c2802a7a5b6300947516c85ad09249f993eee</t>
  </si>
  <si>
    <t>https://polygonscan.com/tx/0x08e5731ceb3255ab4918c9515948389996b944fda0e035b170fc77221806dd82</t>
  </si>
  <si>
    <t>https://polygonscan.com/tx/0x99d53e93dffcfb7280a017f2d4cb953a06c5cc95bbf598d8628bd0148a8ed843</t>
  </si>
  <si>
    <t>https://polygonscan.com/tx/0x7011f1e7adc8e2b0b9509079df458c37f6ed8df3b6cdb885ff74f237edc4576d</t>
  </si>
  <si>
    <t>https://polygonscan.com/tx/0x351b6311ee587788e39549ec1ae1633304433f840707360509254563a1bda4b0</t>
  </si>
  <si>
    <t>https://polygonscan.com/tx/0xabc81c895b42efeb477ab029d01f17ae6fee7da0690679ddf1f4f8b3008bfe90</t>
  </si>
  <si>
    <t>https://polygonscan.com/tx/0xa1840486eddc934aa34197961638f06898262ee5cd6f5fb27d97528997808f01</t>
  </si>
  <si>
    <t>https://polygonscan.com/tx/0x62bc6593d5f2fef6e6756bd5c650e1ad9a3e4df82488fa2679ff95c3ca5dd9cf</t>
  </si>
  <si>
    <t>https://polygonscan.com/tx/0x2f71357e988957839f0cd638887532c2fa5ce2216f63f7c0b64411f532fa4ff1</t>
  </si>
  <si>
    <t>https://polygonscan.com/tx/0x52b098ca29c0f1e7ddf3cace86ef5650020708f181f2a12dbc77f8d367ef800d</t>
  </si>
  <si>
    <t>https://polygonscan.com/tx/0xab636a3f6ffad5d938a6bd3b6361ceea2a433d950cfe172c6e8493675d398434</t>
  </si>
  <si>
    <t>https://polygonscan.com/tx/0x64f10751960811b7552f9311aa5d928c9f42652ce323c55eebac0eeaba88c2b5</t>
  </si>
  <si>
    <t>https://polygonscan.com/tx/0x82f117a6c4aeedacc706b47ba1bb60f212b916bac67231b42e031d08b364b49e</t>
  </si>
  <si>
    <t>https://polygonscan.com/tx/0x5179d7ea131a5a0711abd84f7dc69c37526be9e7a67af3237474c0bcc55bb1ec</t>
  </si>
  <si>
    <t>https://polygonscan.com/tx/0xace022bf5cd509daaa37f56f9101225a518e7b35bd27052aada95a4cf8c61b41</t>
  </si>
  <si>
    <t>https://polygonscan.com/tx/0xda513134eee5c680cbdcac6c15a346f3c627a4d94fdcfeff42eea16c217f2c8e</t>
  </si>
  <si>
    <t>https://polygonscan.com/tx/0xfd032750cd131a2a33e2f049a93d9c47a7dad4122b4c401cc553d93d17b634e8</t>
  </si>
  <si>
    <t>https://polygonscan.com/tx/0x18552b49e403d798816c56539a2103fa9e6ed2798fb13de44c1cd674c7be6fe5</t>
  </si>
  <si>
    <t>https://polygonscan.com/tx/0xb8463b5692f7738f84d1228c6a9a6afee37b2ad8390b5314523f8c821d04db4e</t>
  </si>
  <si>
    <t>https://polygonscan.com/tx/0x26b68fcb12df722a0b68106a3f5dc50c469c27edaf4c3f259a48b77ba9d05bae</t>
  </si>
  <si>
    <t>https://polygonscan.com/tx/0x16f39855425b7669cacbfa2d6e1fc0e8cfe775fa32dcfa42ffbca05648da3300</t>
  </si>
  <si>
    <t>https://polygonscan.com/tx/0xc0630d9f2d32ae76d42d79c8d3c98fdd4db7544a49597e4daf616f26daafaf91</t>
  </si>
  <si>
    <t>https://etherscan.io/tx/0x69ca327f3bb89c696658a250795130eed045a36d48431291c3d09d7c41804254</t>
  </si>
  <si>
    <t>2023-02-28 8:16:23</t>
  </si>
  <si>
    <t>https://etherscan.io/tx/0x93ae53ea6f34854157689a30c33369ed363c3c76565c0489ec60120cd7dd03b0</t>
  </si>
  <si>
    <t>2023-02-24 13:45:47</t>
  </si>
  <si>
    <t>https://etherscan.io/tx/0xa9da8a12990e987207a89d19d68b4bf1108c83c4b3829380e989cc5ec1dfcada</t>
  </si>
  <si>
    <t>2023-02-16 9:00:47</t>
  </si>
  <si>
    <t>https://etherscan.io/tx/0xcece392f73716ec4b4b5ef77fccd6f9bb44333276f152910d4828832002eceba</t>
  </si>
  <si>
    <t>2023-02-05 21:47:11</t>
  </si>
  <si>
    <t>https://etherscan.io/tx/0xefd2b65039824c928ac8d414a39e3270b7bbf7b1eab66521375e95dbfbae5372</t>
  </si>
  <si>
    <t>https://etherscan.io/tx/0x378f831fc6af9c2f82dcc91f2504766b340820754fa4c26615c2b62b6f1cc947</t>
  </si>
  <si>
    <t>https://etherscan.io/tx/0x75f21ec7555c07963c8d670aca8a3c2a451ee4e0fc3a056e80b6605d6bf029b0</t>
  </si>
  <si>
    <t>https://etherscan.io/tx/0x6b1dd7766290e1188a7c2e176a25372c8109ed29848e803f25f1c04b55063555</t>
  </si>
  <si>
    <t>https://etherscan.io/tx/0x0e08b73b66aabc60017e87db61354e3d6ceee37751b34ea647c874e87a85729f</t>
  </si>
  <si>
    <t>https://etherscan.io/tx/0x8de47d7fe389896d599766c4ba1d07fb79888f5f1d6fabca8e0d502efbba8bc1</t>
  </si>
  <si>
    <t>https://etherscan.io/tx/0x9d028dba6896b0d431e6ba0b218eafebc0802aec6261a136e7dac1d98eeae9c0</t>
  </si>
  <si>
    <t>https://etherscan.io/tx/0x2c18153692f9ae66ef9256db3eb9588f3159a7bbec496b5d115caee2110aa995</t>
  </si>
  <si>
    <t>https://etherscan.io/tx/0x7b00c61b8f1a64e895017bd89832055ad8e93482f91aeb730b658797891b1173</t>
  </si>
  <si>
    <t>https://etherscan.io/tx/0xa7458a9069de73767a3a9b02ac6903ce48aacb06fbcd057aee57096aae4a0962</t>
  </si>
  <si>
    <t>https://etherscan.io/tx/0xa5513bf4ed1dc7119296b5c1a2d716bcc263d2f48d5122e7ce8d4a5695247f87</t>
  </si>
  <si>
    <t>https://etherscan.io/tx/0xfac862798a3d6996b7d0efbe64b04f36a8abb0d59277867d313c441182d3b44e</t>
  </si>
  <si>
    <t>https://etherscan.io/tx/0xcd550798485a807350d474b5381a792033caa278df596c5ca27fc6564bddca0f</t>
  </si>
  <si>
    <t>https://etherscan.io/tx/0xf6c9d72e72b54277f342e1834d6acd0f34a763b8783f31a4307af262743a5203</t>
  </si>
  <si>
    <t>https://etherscan.io/tx/0xd4549d2ce7d375cb98648e1a2ac7b9b7e7fb80a6f58af1cdd2bfe7347c2c6ad9</t>
  </si>
  <si>
    <t>https://etherscan.io/tx/0xba5fb109e81e5230808241e2a1615445ba6f12f45ee766ca866a045a0a820e42</t>
  </si>
  <si>
    <t>https://etherscan.io/tx/0x34cc2737ca325c550c776d7363c8bae3e067b20cd4031743b2514a9add516e4b</t>
  </si>
  <si>
    <t>https://etherscan.io/tx/0x0f020528081511efd39e6690d81d4de69b7b9e02e0f90e845372b35b93d0bba0</t>
  </si>
  <si>
    <t>https://etherscan.io/tx/0xe20dac17ffebb1e9dbcab045e9328eee72cfe9fcb70aabcbdace908aea40fb7c</t>
  </si>
  <si>
    <t>https://etherscan.io/tx/0x216d608b2879a59d5b371c1ebb3202efbc9e72de96049580e6bd7df22613b7b3</t>
  </si>
  <si>
    <t>https://etherscan.io/tx/0x7087dcf8a44ffabf6d2dd3148236b117932fa9bb7ba12e1a491374fdd7d61fdd</t>
  </si>
  <si>
    <t>https://etherscan.io/tx/0x23b6f908c0e7d0a1c0484755724245c838031ea66dcc7f84db908b60e0fac0c2</t>
  </si>
  <si>
    <t>https://etherscan.io/tx/0x5d3f5bab0019d3685388b8cf677cc3f43c4c29f2445e7fa1478416227a4cc1b6</t>
  </si>
  <si>
    <t>https://etherscan.io/tx/0x035e89d2e0641b9cb366b93db205794a0b379cccb22b4b7fd71bd84df46b62f2</t>
  </si>
  <si>
    <t>https://etherscan.io/tx/0xc443e072d39ab186efd8785003ddb668ee4fda626d98e46bf2a574954335de0f</t>
  </si>
  <si>
    <t>https://etherscan.io/tx/0xb67184a5950e10f0be5b9e0e8b2a60603f8db4f4b3413304acaef8f4498c170c</t>
  </si>
  <si>
    <t>https://etherscan.io/tx/0x36713c80e96d2c44a89dc054525b57637d5490598af55873c0e5e560eae6aca8</t>
  </si>
  <si>
    <t>https://etherscan.io/tx/0x49fe5ca81e5c49cddf9d4e66018e26a2001faf00a8586aca6c72372e88bcd576</t>
  </si>
  <si>
    <t>https://etherscan.io/tx/0x3f33994196ef1b99da6340ac13cc4544ffff438b12a2e20c1df0507052b6b8b2</t>
  </si>
  <si>
    <t>Row Labels</t>
  </si>
  <si>
    <t>Count of Set</t>
  </si>
  <si>
    <t>Genesis</t>
  </si>
  <si>
    <t>Grand Total</t>
  </si>
  <si>
    <t>S/N</t>
  </si>
  <si>
    <t>Date</t>
  </si>
  <si>
    <t>Link</t>
  </si>
  <si>
    <t>Unit</t>
  </si>
  <si>
    <t>Value</t>
  </si>
  <si>
    <t>-</t>
  </si>
  <si>
    <t>Transaction date</t>
  </si>
  <si>
    <t>2022-03</t>
  </si>
  <si>
    <t>2022-05</t>
  </si>
  <si>
    <t>2022-08</t>
  </si>
  <si>
    <t>2022-04</t>
  </si>
  <si>
    <t>Sum of Value</t>
  </si>
  <si>
    <t>Sum of Unit</t>
  </si>
  <si>
    <t>(blank)</t>
  </si>
  <si>
    <t>Total Sales</t>
  </si>
  <si>
    <t>Average Price</t>
  </si>
  <si>
    <t>Unit sales</t>
  </si>
  <si>
    <t>2022-06</t>
  </si>
  <si>
    <t>2022-07</t>
  </si>
  <si>
    <t>2022-09</t>
  </si>
  <si>
    <t>2022-10</t>
  </si>
  <si>
    <t>2022-11</t>
  </si>
  <si>
    <t>2022-12</t>
  </si>
  <si>
    <t>2023-01</t>
  </si>
  <si>
    <t>2023-02</t>
  </si>
  <si>
    <t>AVERAGE PRICE</t>
  </si>
  <si>
    <t>AVERAGE OF BEST UNSEALED POKEMON</t>
  </si>
  <si>
    <t xml:space="preserve"> Base Set</t>
  </si>
  <si>
    <t xml:space="preserve"> Fosil</t>
  </si>
  <si>
    <t xml:space="preserve"> Base set2</t>
  </si>
  <si>
    <t xml:space="preserve"> TeamRocket</t>
  </si>
  <si>
    <t xml:space="preserve"> Promo</t>
  </si>
  <si>
    <t>Others</t>
  </si>
  <si>
    <t xml:space="preserve"> </t>
  </si>
  <si>
    <t>§</t>
  </si>
  <si>
    <t>Sum of Transaction Value USD (at time of resale)</t>
  </si>
  <si>
    <t>Sum of Transaction Value ETH</t>
  </si>
  <si>
    <t>Sum of Transaction Value USD</t>
  </si>
  <si>
    <t xml:space="preserve"> Total</t>
  </si>
  <si>
    <t>DATE</t>
  </si>
  <si>
    <t>Transaction Value USD</t>
  </si>
  <si>
    <t>percent</t>
  </si>
  <si>
    <t>Royalty</t>
  </si>
  <si>
    <t>Sum of Royalty</t>
  </si>
  <si>
    <t xml:space="preserve">Total </t>
  </si>
  <si>
    <t>Breakdown of Month-on-month analysis for unsealed Royality</t>
  </si>
  <si>
    <t>Month-on-Month Analysis of Unsealed Royalty</t>
  </si>
  <si>
    <t>MONTH-ON-MONTH  SALES ANALYSIS OF UNSEALED CARDS</t>
  </si>
  <si>
    <t>BREAKDOWN ANALYSIS OF UNSEALED CARDS</t>
  </si>
  <si>
    <t>''''''''''''''</t>
  </si>
  <si>
    <t>MONTH-ON-MONTH  SALES ANALYSIS OF SEALED CARDS</t>
  </si>
  <si>
    <t>Month-on-Month Analysis of sealed Royalty</t>
  </si>
  <si>
    <t>Mar</t>
  </si>
  <si>
    <t>Apr</t>
  </si>
  <si>
    <t>May</t>
  </si>
  <si>
    <t>Aug</t>
  </si>
  <si>
    <t>June</t>
  </si>
  <si>
    <t>July</t>
  </si>
  <si>
    <t>Sept</t>
  </si>
  <si>
    <t>Oct</t>
  </si>
  <si>
    <t>Nov</t>
  </si>
  <si>
    <t>Dec</t>
  </si>
  <si>
    <t>COURTYARD</t>
  </si>
  <si>
    <t>Sales</t>
  </si>
  <si>
    <t xml:space="preserve">NFT MARKET ANALYSIS </t>
  </si>
  <si>
    <t>POKEMON CARDS ANALYSIS</t>
  </si>
  <si>
    <t>Asset</t>
  </si>
  <si>
    <t>No of Trade</t>
  </si>
  <si>
    <t>Value of Trade</t>
  </si>
  <si>
    <t>Genesis Sealed Pack</t>
  </si>
  <si>
    <t>TOP MOST TRADED ASSETS</t>
  </si>
  <si>
    <t>ALL ASSETS TRADED MULTIPLE TIMES</t>
  </si>
  <si>
    <t>Analysis of how courtyard assets performed in 2022</t>
  </si>
  <si>
    <t>Month</t>
  </si>
  <si>
    <t>Price</t>
  </si>
  <si>
    <t>August</t>
  </si>
  <si>
    <t>September</t>
  </si>
  <si>
    <t>October</t>
  </si>
  <si>
    <t>November</t>
  </si>
  <si>
    <t>December</t>
  </si>
  <si>
    <t>ANALYSIS OF COURTYARD ASSET PERFORMANCE IN 2022</t>
  </si>
  <si>
    <t xml:space="preserve">In March 2022, on reports that Ray Dalio's Bridgewater Associates hedge fund was about to invest in Bitcoin, </t>
  </si>
  <si>
    <t xml:space="preserve">the price of the digital currency surpassed $42,000 in mid-March. However, in early </t>
  </si>
  <si>
    <t xml:space="preserve">May the fall of Terra UST stablecoin resulted in a collapse in the value of Luna. The UST </t>
  </si>
  <si>
    <t xml:space="preserve">stablecoin was "unstacked" and promptly sold on May 7, 2022, causing it to unpeg and fall to </t>
  </si>
  <si>
    <t>$0.91. leading holders of UST hurried to "unstack" and sell their coins.</t>
  </si>
  <si>
    <t xml:space="preserve">As of early May, this crash didn’t have any effect on courtyards assets that were been traded at this </t>
  </si>
  <si>
    <t>time, this period has the highest sale for the year with the average price for the month at $1199.2</t>
  </si>
  <si>
    <t>AVERAGE MONTHLY PRICE OF COURYARD ASSET</t>
  </si>
  <si>
    <t>SALES</t>
  </si>
  <si>
    <t>TOTAL PRICE</t>
  </si>
  <si>
    <t>JUNE</t>
  </si>
  <si>
    <t>JULY</t>
  </si>
  <si>
    <t>AUGUST</t>
  </si>
  <si>
    <t>SEPT</t>
  </si>
  <si>
    <t>OCT</t>
  </si>
  <si>
    <t>NOV</t>
  </si>
  <si>
    <t>DEC</t>
  </si>
  <si>
    <t>BAYC  ASSET PERFORMANCE</t>
  </si>
  <si>
    <t>BORED APEKENNEL CLUB (BACK)  ASSET PERFORMANCE</t>
  </si>
  <si>
    <t>DOODLES ASSET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</si>
</sst>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809]dd\ mmmm\ yyyy;@"/>
    <numFmt numFmtId="166" formatCode="_-* #,##0_-;\-* #,##0_-;_-* &quot;-&quot;??_-;_-@_-"/>
    <numFmt numFmtId="167" formatCode="_(* #,##0_);_(* \(#,##0\);_(* &quot;-&quot;??_);_(@_)"/>
    <numFmt numFmtId="168" formatCode="_ * #,##0_ ;_ * \-#,##0_ ;_ * &quot;-&quot;??_ ;_ @_ "/>
  </numFmts>
  <fonts count="28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&quot;Helvetica Neue&quot;"/>
    </font>
    <font>
      <b/>
      <sz val="16"/>
      <color rgb="FF000000"/>
      <name val="Arial"/>
      <family val="2"/>
      <scheme val="minor"/>
    </font>
    <font>
      <b/>
      <sz val="12"/>
      <color theme="2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rgb="FF00000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 (Body)"/>
    </font>
    <font>
      <sz val="12"/>
      <color rgb="FF000000"/>
      <name val="Arial (Body)"/>
    </font>
    <font>
      <sz val="12"/>
      <color indexed="8"/>
      <name val="Arial (Body)"/>
    </font>
    <font>
      <sz val="12"/>
      <color theme="1"/>
      <name val="Arial (Body)"/>
    </font>
    <font>
      <sz val="12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left"/>
    </xf>
    <xf numFmtId="164" fontId="0" fillId="0" borderId="0" xfId="1" applyFont="1" applyAlignment="1"/>
    <xf numFmtId="164" fontId="0" fillId="0" borderId="0" xfId="0" applyNumberFormat="1"/>
    <xf numFmtId="0" fontId="4" fillId="0" borderId="0" xfId="0" applyFont="1"/>
    <xf numFmtId="0" fontId="0" fillId="0" borderId="3" xfId="0" applyBorder="1"/>
    <xf numFmtId="0" fontId="1" fillId="2" borderId="3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3" borderId="0" xfId="0" applyFill="1" applyAlignment="1">
      <alignment horizontal="left"/>
    </xf>
    <xf numFmtId="0" fontId="0" fillId="3" borderId="0" xfId="0" applyFill="1"/>
    <xf numFmtId="164" fontId="0" fillId="0" borderId="0" xfId="1" applyFont="1"/>
    <xf numFmtId="164" fontId="1" fillId="2" borderId="1" xfId="1" applyFont="1" applyFill="1" applyBorder="1" applyAlignment="1">
      <alignment vertical="top"/>
    </xf>
    <xf numFmtId="164" fontId="1" fillId="2" borderId="2" xfId="1" applyFont="1" applyFill="1" applyBorder="1" applyAlignment="1">
      <alignment vertical="top"/>
    </xf>
    <xf numFmtId="164" fontId="4" fillId="0" borderId="0" xfId="1" applyFont="1"/>
    <xf numFmtId="164" fontId="2" fillId="0" borderId="1" xfId="1" applyFont="1" applyBorder="1" applyAlignment="1">
      <alignment vertical="top"/>
    </xf>
    <xf numFmtId="164" fontId="2" fillId="0" borderId="0" xfId="1" applyFont="1" applyAlignment="1">
      <alignment vertical="top"/>
    </xf>
    <xf numFmtId="1" fontId="0" fillId="0" borderId="0" xfId="0" applyNumberFormat="1"/>
    <xf numFmtId="164" fontId="5" fillId="0" borderId="0" xfId="1" applyFont="1"/>
    <xf numFmtId="164" fontId="1" fillId="0" borderId="1" xfId="1" applyFont="1" applyBorder="1" applyAlignment="1">
      <alignment vertical="top"/>
    </xf>
    <xf numFmtId="164" fontId="1" fillId="0" borderId="0" xfId="1" applyFont="1" applyAlignment="1">
      <alignment vertical="top"/>
    </xf>
    <xf numFmtId="0" fontId="5" fillId="0" borderId="0" xfId="0" applyFont="1"/>
    <xf numFmtId="164" fontId="0" fillId="4" borderId="0" xfId="1" applyFont="1" applyFill="1"/>
    <xf numFmtId="164" fontId="4" fillId="4" borderId="0" xfId="1" applyFont="1" applyFill="1"/>
    <xf numFmtId="164" fontId="2" fillId="4" borderId="1" xfId="1" applyFont="1" applyFill="1" applyBorder="1" applyAlignment="1">
      <alignment vertical="top"/>
    </xf>
    <xf numFmtId="164" fontId="2" fillId="4" borderId="0" xfId="1" applyFont="1" applyFill="1" applyAlignment="1">
      <alignment vertical="top"/>
    </xf>
    <xf numFmtId="164" fontId="5" fillId="0" borderId="0" xfId="0" applyNumberFormat="1" applyFont="1"/>
    <xf numFmtId="9" fontId="0" fillId="0" borderId="0" xfId="2" applyFont="1"/>
    <xf numFmtId="0" fontId="2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164" fontId="1" fillId="2" borderId="3" xfId="1" applyFont="1" applyFill="1" applyBorder="1" applyAlignment="1">
      <alignment vertical="top"/>
    </xf>
    <xf numFmtId="164" fontId="0" fillId="0" borderId="3" xfId="1" applyFont="1" applyBorder="1"/>
    <xf numFmtId="164" fontId="2" fillId="0" borderId="3" xfId="1" applyFont="1" applyBorder="1" applyAlignment="1">
      <alignment vertical="top"/>
    </xf>
    <xf numFmtId="0" fontId="9" fillId="0" borderId="0" xfId="0" applyFont="1"/>
    <xf numFmtId="164" fontId="10" fillId="0" borderId="3" xfId="1" applyFont="1" applyBorder="1"/>
    <xf numFmtId="164" fontId="9" fillId="0" borderId="3" xfId="1" applyFont="1" applyBorder="1"/>
    <xf numFmtId="164" fontId="10" fillId="3" borderId="3" xfId="1" applyFont="1" applyFill="1" applyBorder="1"/>
    <xf numFmtId="164" fontId="10" fillId="6" borderId="3" xfId="1" applyFont="1" applyFill="1" applyBorder="1"/>
    <xf numFmtId="164" fontId="10" fillId="7" borderId="3" xfId="1" applyFont="1" applyFill="1" applyBorder="1"/>
    <xf numFmtId="164" fontId="9" fillId="0" borderId="3" xfId="0" applyNumberFormat="1" applyFont="1" applyBorder="1"/>
    <xf numFmtId="164" fontId="10" fillId="6" borderId="3" xfId="0" applyNumberFormat="1" applyFont="1" applyFill="1" applyBorder="1"/>
    <xf numFmtId="164" fontId="6" fillId="8" borderId="3" xfId="1" applyFont="1" applyFill="1" applyBorder="1"/>
    <xf numFmtId="164" fontId="6" fillId="0" borderId="0" xfId="1" applyFont="1" applyFill="1" applyBorder="1"/>
    <xf numFmtId="165" fontId="9" fillId="0" borderId="3" xfId="1" applyNumberFormat="1" applyFont="1" applyFill="1" applyBorder="1"/>
    <xf numFmtId="164" fontId="10" fillId="7" borderId="3" xfId="1" applyFont="1" applyFill="1" applyBorder="1" applyAlignment="1">
      <alignment horizontal="right"/>
    </xf>
    <xf numFmtId="0" fontId="10" fillId="0" borderId="0" xfId="0" applyFont="1" applyAlignment="1">
      <alignment horizontal="center" vertical="top"/>
    </xf>
    <xf numFmtId="43" fontId="0" fillId="0" borderId="0" xfId="0" applyNumberFormat="1"/>
    <xf numFmtId="164" fontId="0" fillId="4" borderId="3" xfId="1" applyFont="1" applyFill="1" applyBorder="1"/>
    <xf numFmtId="0" fontId="0" fillId="4" borderId="0" xfId="0" applyFill="1"/>
    <xf numFmtId="43" fontId="0" fillId="4" borderId="0" xfId="0" applyNumberFormat="1" applyFill="1"/>
    <xf numFmtId="0" fontId="11" fillId="0" borderId="5" xfId="0" applyFont="1" applyBorder="1" applyAlignment="1">
      <alignment vertical="top"/>
    </xf>
    <xf numFmtId="164" fontId="7" fillId="5" borderId="3" xfId="1" applyFont="1" applyFill="1" applyBorder="1"/>
    <xf numFmtId="164" fontId="7" fillId="5" borderId="3" xfId="1" applyFont="1" applyFill="1" applyBorder="1" applyAlignment="1">
      <alignment horizontal="right"/>
    </xf>
    <xf numFmtId="164" fontId="9" fillId="0" borderId="3" xfId="1" applyFont="1" applyBorder="1" applyAlignment="1">
      <alignment horizontal="left" indent="1"/>
    </xf>
    <xf numFmtId="164" fontId="7" fillId="6" borderId="3" xfId="1" applyFont="1" applyFill="1" applyBorder="1" applyAlignment="1">
      <alignment horizontal="left" indent="1"/>
    </xf>
    <xf numFmtId="164" fontId="7" fillId="6" borderId="3" xfId="1" applyFont="1" applyFill="1" applyBorder="1"/>
    <xf numFmtId="164" fontId="7" fillId="0" borderId="3" xfId="1" applyFont="1" applyBorder="1"/>
    <xf numFmtId="164" fontId="6" fillId="8" borderId="0" xfId="1" applyFont="1" applyFill="1" applyBorder="1" applyAlignment="1">
      <alignment horizontal="left" indent="1"/>
    </xf>
    <xf numFmtId="164" fontId="7" fillId="9" borderId="3" xfId="1" applyFont="1" applyFill="1" applyBorder="1" applyAlignment="1">
      <alignment horizontal="left"/>
    </xf>
    <xf numFmtId="164" fontId="10" fillId="6" borderId="0" xfId="0" applyNumberFormat="1" applyFont="1" applyFill="1"/>
    <xf numFmtId="43" fontId="8" fillId="8" borderId="0" xfId="0" applyNumberFormat="1" applyFont="1" applyFill="1"/>
    <xf numFmtId="164" fontId="9" fillId="0" borderId="0" xfId="0" applyNumberFormat="1" applyFont="1"/>
    <xf numFmtId="0" fontId="12" fillId="0" borderId="0" xfId="0" applyFont="1"/>
    <xf numFmtId="43" fontId="9" fillId="0" borderId="0" xfId="0" applyNumberFormat="1" applyFont="1"/>
    <xf numFmtId="164" fontId="3" fillId="0" borderId="0" xfId="0" quotePrefix="1" applyNumberFormat="1" applyFont="1"/>
    <xf numFmtId="164" fontId="5" fillId="0" borderId="0" xfId="1" applyFont="1" applyBorder="1" applyAlignment="1"/>
    <xf numFmtId="164" fontId="0" fillId="0" borderId="0" xfId="1" applyFont="1" applyBorder="1" applyAlignment="1"/>
    <xf numFmtId="164" fontId="9" fillId="0" borderId="3" xfId="1" applyFont="1" applyBorder="1" applyAlignment="1"/>
    <xf numFmtId="164" fontId="13" fillId="10" borderId="3" xfId="1" applyFont="1" applyFill="1" applyBorder="1" applyAlignme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164" fontId="6" fillId="10" borderId="0" xfId="1" applyFont="1" applyFill="1" applyBorder="1" applyAlignment="1">
      <alignment horizontal="left" indent="1"/>
    </xf>
    <xf numFmtId="43" fontId="6" fillId="10" borderId="0" xfId="0" applyNumberFormat="1" applyFont="1" applyFill="1"/>
    <xf numFmtId="164" fontId="6" fillId="10" borderId="0" xfId="1" applyFont="1" applyFill="1" applyBorder="1"/>
    <xf numFmtId="0" fontId="0" fillId="0" borderId="7" xfId="0" applyBorder="1"/>
    <xf numFmtId="0" fontId="12" fillId="0" borderId="7" xfId="0" applyFont="1" applyBorder="1"/>
    <xf numFmtId="0" fontId="10" fillId="0" borderId="0" xfId="0" applyFont="1"/>
    <xf numFmtId="0" fontId="2" fillId="4" borderId="3" xfId="0" applyFont="1" applyFill="1" applyBorder="1" applyAlignment="1">
      <alignment vertical="top"/>
    </xf>
    <xf numFmtId="164" fontId="2" fillId="4" borderId="3" xfId="1" applyFont="1" applyFill="1" applyBorder="1" applyAlignment="1">
      <alignment vertical="top"/>
    </xf>
    <xf numFmtId="0" fontId="0" fillId="4" borderId="3" xfId="0" applyFill="1" applyBorder="1"/>
    <xf numFmtId="164" fontId="2" fillId="7" borderId="3" xfId="1" applyFont="1" applyFill="1" applyBorder="1" applyAlignment="1">
      <alignment vertical="top"/>
    </xf>
    <xf numFmtId="166" fontId="9" fillId="0" borderId="3" xfId="0" applyNumberFormat="1" applyFont="1" applyBorder="1" applyAlignment="1">
      <alignment horizontal="left" indent="1"/>
    </xf>
    <xf numFmtId="0" fontId="3" fillId="0" borderId="0" xfId="0" applyFont="1"/>
    <xf numFmtId="0" fontId="15" fillId="0" borderId="7" xfId="0" applyFont="1" applyBorder="1"/>
    <xf numFmtId="0" fontId="15" fillId="0" borderId="7" xfId="0" applyFont="1" applyBorder="1" applyAlignment="1">
      <alignment horizontal="left"/>
    </xf>
    <xf numFmtId="0" fontId="10" fillId="0" borderId="7" xfId="0" applyFont="1" applyBorder="1"/>
    <xf numFmtId="164" fontId="16" fillId="8" borderId="3" xfId="1" applyFont="1" applyFill="1" applyBorder="1"/>
    <xf numFmtId="164" fontId="17" fillId="0" borderId="3" xfId="1" applyFont="1" applyBorder="1" applyAlignment="1">
      <alignment horizontal="left"/>
    </xf>
    <xf numFmtId="167" fontId="17" fillId="0" borderId="3" xfId="1" applyNumberFormat="1" applyFont="1" applyBorder="1"/>
    <xf numFmtId="164" fontId="17" fillId="0" borderId="3" xfId="1" applyFont="1" applyBorder="1"/>
    <xf numFmtId="167" fontId="16" fillId="8" borderId="3" xfId="1" applyNumberFormat="1" applyFont="1" applyFill="1" applyBorder="1"/>
    <xf numFmtId="167" fontId="17" fillId="0" borderId="3" xfId="1" applyNumberFormat="1" applyFont="1" applyBorder="1" applyAlignment="1">
      <alignment horizontal="left"/>
    </xf>
    <xf numFmtId="167" fontId="16" fillId="8" borderId="3" xfId="1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3" xfId="0" applyFont="1" applyBorder="1"/>
    <xf numFmtId="0" fontId="9" fillId="11" borderId="0" xfId="0" applyFont="1" applyFill="1"/>
    <xf numFmtId="0" fontId="14" fillId="11" borderId="0" xfId="0" applyFont="1" applyFill="1"/>
    <xf numFmtId="164" fontId="20" fillId="0" borderId="3" xfId="1" applyFont="1" applyBorder="1" applyAlignment="1"/>
    <xf numFmtId="168" fontId="21" fillId="0" borderId="3" xfId="1" applyNumberFormat="1" applyFont="1" applyBorder="1" applyAlignment="1"/>
    <xf numFmtId="164" fontId="21" fillId="0" borderId="3" xfId="1" applyFont="1" applyBorder="1"/>
    <xf numFmtId="164" fontId="21" fillId="0" borderId="3" xfId="1" applyFont="1" applyBorder="1" applyAlignment="1"/>
    <xf numFmtId="164" fontId="17" fillId="0" borderId="3" xfId="1" applyFont="1" applyBorder="1" applyAlignment="1"/>
    <xf numFmtId="167" fontId="22" fillId="8" borderId="3" xfId="1" applyNumberFormat="1" applyFont="1" applyFill="1" applyBorder="1"/>
    <xf numFmtId="167" fontId="22" fillId="8" borderId="3" xfId="1" applyNumberFormat="1" applyFont="1" applyFill="1" applyBorder="1" applyAlignment="1">
      <alignment horizontal="right"/>
    </xf>
    <xf numFmtId="167" fontId="23" fillId="8" borderId="3" xfId="1" applyNumberFormat="1" applyFont="1" applyFill="1" applyBorder="1"/>
    <xf numFmtId="167" fontId="23" fillId="8" borderId="3" xfId="1" applyNumberFormat="1" applyFont="1" applyFill="1" applyBorder="1" applyAlignment="1">
      <alignment horizontal="right"/>
    </xf>
    <xf numFmtId="0" fontId="24" fillId="0" borderId="3" xfId="0" applyFont="1" applyBorder="1"/>
    <xf numFmtId="0" fontId="25" fillId="0" borderId="0" xfId="0" applyFont="1"/>
    <xf numFmtId="168" fontId="25" fillId="0" borderId="3" xfId="1" applyNumberFormat="1" applyFont="1" applyBorder="1" applyAlignment="1"/>
    <xf numFmtId="0" fontId="26" fillId="0" borderId="3" xfId="0" applyFont="1" applyBorder="1"/>
    <xf numFmtId="168" fontId="26" fillId="0" borderId="3" xfId="1" applyNumberFormat="1" applyFont="1" applyBorder="1" applyAlignment="1"/>
    <xf numFmtId="168" fontId="27" fillId="0" borderId="6" xfId="1" applyNumberFormat="1" applyFont="1" applyBorder="1" applyAlignment="1"/>
    <xf numFmtId="168" fontId="27" fillId="0" borderId="3" xfId="1" applyNumberFormat="1" applyFont="1" applyBorder="1" applyAlignment="1"/>
    <xf numFmtId="168" fontId="21" fillId="0" borderId="0" xfId="1" applyNumberFormat="1" applyFont="1" applyAlignment="1"/>
    <xf numFmtId="0" fontId="6" fillId="12" borderId="0" xfId="0" applyFont="1" applyFill="1" applyAlignment="1">
      <alignment horizontal="center" vertical="center" textRotation="88"/>
    </xf>
    <xf numFmtId="0" fontId="18" fillId="0" borderId="0" xfId="0" applyFont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Month-on-Month Sales of</a:t>
            </a:r>
            <a:r>
              <a:rPr lang="en-US" sz="1400" b="1" baseline="0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Sealed Cards </a:t>
            </a:r>
          </a:p>
        </c:rich>
      </c:tx>
      <c:layout>
        <c:manualLayout>
          <c:xMode val="edge"/>
          <c:yMode val="edge"/>
          <c:x val="0.315340113735783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Sheet'!$H$45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180-AB46-92E1-BE0B5BD9402A}"/>
                </c:ext>
              </c:extLst>
            </c:dLbl>
            <c:dLbl>
              <c:idx val="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80-AB46-92E1-BE0B5BD9402A}"/>
                </c:ext>
              </c:extLst>
            </c:dLbl>
            <c:dLbl>
              <c:idx val="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80-AB46-92E1-BE0B5BD9402A}"/>
                </c:ext>
              </c:extLst>
            </c:dLbl>
            <c:dLbl>
              <c:idx val="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80-AB46-92E1-BE0B5BD9402A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Sheet'!$G$46:$G$49</c:f>
              <c:strCache>
                <c:ptCount val="4"/>
                <c:pt idx="0">
                  <c:v> Mar </c:v>
                </c:pt>
                <c:pt idx="1">
                  <c:v> Apr </c:v>
                </c:pt>
                <c:pt idx="2">
                  <c:v> May </c:v>
                </c:pt>
                <c:pt idx="3">
                  <c:v> Aug </c:v>
                </c:pt>
              </c:strCache>
            </c:strRef>
          </c:cat>
          <c:val>
            <c:numRef>
              <c:f>' Analysis Sheet'!$H$46:$H$49</c:f>
              <c:numCache>
                <c:formatCode>_-* #,##0.00_-;\-* #,##0.00_-;_-* "-"??_-;_-@_-</c:formatCode>
                <c:ptCount val="4"/>
                <c:pt idx="0">
                  <c:v>36756.459570000006</c:v>
                </c:pt>
                <c:pt idx="1">
                  <c:v>9751.5409999999993</c:v>
                </c:pt>
                <c:pt idx="2">
                  <c:v>2184.8685</c:v>
                </c:pt>
                <c:pt idx="3">
                  <c:v>793.51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0-AB46-92E1-BE0B5BD940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827728"/>
        <c:axId val="1382730352"/>
      </c:barChart>
      <c:catAx>
        <c:axId val="4608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0352"/>
        <c:crosses val="autoZero"/>
        <c:auto val="1"/>
        <c:lblAlgn val="ctr"/>
        <c:lblOffset val="100"/>
        <c:noMultiLvlLbl val="0"/>
      </c:catAx>
      <c:valAx>
        <c:axId val="1382730352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46082772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Month-on-Month Sales Sealed Cards </a:t>
            </a:r>
          </a:p>
        </c:rich>
      </c:tx>
      <c:layout>
        <c:manualLayout>
          <c:xMode val="edge"/>
          <c:yMode val="edge"/>
          <c:x val="0.30713888888888885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Sheet'!$H$45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E31-1E4A-BB26-747C562B4919}"/>
                </c:ext>
              </c:extLst>
            </c:dLbl>
            <c:dLbl>
              <c:idx val="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E31-1E4A-BB26-747C562B4919}"/>
                </c:ext>
              </c:extLst>
            </c:dLbl>
            <c:dLbl>
              <c:idx val="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E31-1E4A-BB26-747C562B4919}"/>
                </c:ext>
              </c:extLst>
            </c:dLbl>
            <c:dLbl>
              <c:idx val="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E31-1E4A-BB26-747C562B491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Sheet'!$G$46:$G$49</c:f>
              <c:strCache>
                <c:ptCount val="4"/>
                <c:pt idx="0">
                  <c:v> Mar </c:v>
                </c:pt>
                <c:pt idx="1">
                  <c:v> Apr </c:v>
                </c:pt>
                <c:pt idx="2">
                  <c:v> May </c:v>
                </c:pt>
                <c:pt idx="3">
                  <c:v> Aug </c:v>
                </c:pt>
              </c:strCache>
            </c:strRef>
          </c:cat>
          <c:val>
            <c:numRef>
              <c:f>' Analysis Sheet'!$H$46:$H$49</c:f>
              <c:numCache>
                <c:formatCode>_-* #,##0.00_-;\-* #,##0.00_-;_-* "-"??_-;_-@_-</c:formatCode>
                <c:ptCount val="4"/>
                <c:pt idx="0">
                  <c:v>36756.459570000006</c:v>
                </c:pt>
                <c:pt idx="1">
                  <c:v>9751.5409999999993</c:v>
                </c:pt>
                <c:pt idx="2">
                  <c:v>2184.8685</c:v>
                </c:pt>
                <c:pt idx="3">
                  <c:v>793.51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1E4A-BB26-747C562B49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827728"/>
        <c:axId val="1382730352"/>
      </c:barChart>
      <c:catAx>
        <c:axId val="4608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0352"/>
        <c:crosses val="autoZero"/>
        <c:auto val="1"/>
        <c:lblAlgn val="ctr"/>
        <c:lblOffset val="100"/>
        <c:noMultiLvlLbl val="0"/>
      </c:catAx>
      <c:valAx>
        <c:axId val="1382730352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46082772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Royalty from Sealed Cards</a:t>
            </a:r>
            <a:r>
              <a:rPr lang="en-US" sz="1400" b="1" baseline="0">
                <a:solidFill>
                  <a:srgbClr val="002060"/>
                </a:solidFill>
              </a:rPr>
              <a:t> 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5555555555555605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Sheet'!$H$56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Sheet'!$G$57:$G$60</c:f>
              <c:strCache>
                <c:ptCount val="4"/>
                <c:pt idx="0">
                  <c:v> Mar </c:v>
                </c:pt>
                <c:pt idx="1">
                  <c:v> Apr </c:v>
                </c:pt>
                <c:pt idx="2">
                  <c:v> May </c:v>
                </c:pt>
                <c:pt idx="3">
                  <c:v> Aug </c:v>
                </c:pt>
              </c:strCache>
            </c:strRef>
          </c:cat>
          <c:val>
            <c:numRef>
              <c:f>' Analysis Sheet'!$H$57:$H$60</c:f>
              <c:numCache>
                <c:formatCode>_-* #,##0.00_-;\-* #,##0.00_-;_-* "-"??_-;_-@_-</c:formatCode>
                <c:ptCount val="4"/>
                <c:pt idx="0">
                  <c:v>2205.3875742</c:v>
                </c:pt>
                <c:pt idx="1">
                  <c:v>585.09245999999985</c:v>
                </c:pt>
                <c:pt idx="2">
                  <c:v>131.09210999999999</c:v>
                </c:pt>
                <c:pt idx="3">
                  <c:v>47.610599999999998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1-1B44-96CC-1B1803224A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585295"/>
        <c:axId val="305489759"/>
      </c:barChart>
      <c:catAx>
        <c:axId val="3055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9759"/>
        <c:crosses val="autoZero"/>
        <c:auto val="1"/>
        <c:lblAlgn val="ctr"/>
        <c:lblOffset val="100"/>
        <c:noMultiLvlLbl val="0"/>
      </c:catAx>
      <c:valAx>
        <c:axId val="305489759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3055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002060"/>
                </a:solidFill>
              </a:rPr>
              <a:t> Royalty</a:t>
            </a:r>
            <a:r>
              <a:rPr lang="en-GB" b="1" baseline="0">
                <a:solidFill>
                  <a:srgbClr val="002060"/>
                </a:solidFill>
              </a:rPr>
              <a:t> from Unsealed Cards</a:t>
            </a:r>
            <a:r>
              <a:rPr lang="en-GB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Analysis Sheet'!$H$28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EA-6A44-8215-99EAB772FDFE}"/>
              </c:ext>
            </c:extLst>
          </c:dPt>
          <c:cat>
            <c:strRef>
              <c:f>' Analysis Sheet'!$G$29:$G$38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 Analysis Sheet'!$H$29:$H$38</c:f>
              <c:numCache>
                <c:formatCode>_-* #,##0.00_-;\-* #,##0.00_-;_-* "-"??_-;_-@_-</c:formatCode>
                <c:ptCount val="10"/>
                <c:pt idx="0">
                  <c:v>9657.9177384995983</c:v>
                </c:pt>
                <c:pt idx="1">
                  <c:v>1930.8229624799999</c:v>
                </c:pt>
                <c:pt idx="2">
                  <c:v>1896.1526487600004</c:v>
                </c:pt>
                <c:pt idx="3">
                  <c:v>210.16289789999996</c:v>
                </c:pt>
                <c:pt idx="4">
                  <c:v>25.986719999999998</c:v>
                </c:pt>
                <c:pt idx="5">
                  <c:v>159.38915735999998</c:v>
                </c:pt>
                <c:pt idx="6">
                  <c:v>101.12754000000001</c:v>
                </c:pt>
                <c:pt idx="7">
                  <c:v>253.13837999999998</c:v>
                </c:pt>
                <c:pt idx="8">
                  <c:v>230.67318660000001</c:v>
                </c:pt>
                <c:pt idx="9">
                  <c:v>56.064165599999995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A-6A44-8215-99EAB772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9023"/>
        <c:axId val="1934648576"/>
      </c:lineChart>
      <c:catAx>
        <c:axId val="5414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8576"/>
        <c:crosses val="autoZero"/>
        <c:auto val="1"/>
        <c:lblAlgn val="ctr"/>
        <c:lblOffset val="100"/>
        <c:noMultiLvlLbl val="0"/>
      </c:catAx>
      <c:valAx>
        <c:axId val="1934648576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Month-on-Month Sales Unsealed Cards </a:t>
            </a:r>
            <a:endParaRPr lang="en-GB" sz="14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Sheet'!$H$7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Sheet'!$G$8:$G$17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 Analysis Sheet'!$H$8:$H$17</c:f>
              <c:numCache>
                <c:formatCode>_-* #,##0_-;\-* #,##0_-;_-* "-"??_-;_-@_-</c:formatCode>
                <c:ptCount val="10"/>
                <c:pt idx="0">
                  <c:v>160965.29564166005</c:v>
                </c:pt>
                <c:pt idx="1">
                  <c:v>32180.382708000001</c:v>
                </c:pt>
                <c:pt idx="2">
                  <c:v>31602.544146000004</c:v>
                </c:pt>
                <c:pt idx="3">
                  <c:v>3502.7149650000001</c:v>
                </c:pt>
                <c:pt idx="4">
                  <c:v>433.11199999999997</c:v>
                </c:pt>
                <c:pt idx="5">
                  <c:v>2656.485956</c:v>
                </c:pt>
                <c:pt idx="6">
                  <c:v>1685.4590000000001</c:v>
                </c:pt>
                <c:pt idx="7">
                  <c:v>4218.973</c:v>
                </c:pt>
                <c:pt idx="8">
                  <c:v>3844.5531099999998</c:v>
                </c:pt>
                <c:pt idx="9">
                  <c:v>934.40275999999994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14D-B9D4-412C7DA8A8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64251983"/>
        <c:axId val="363883935"/>
      </c:barChart>
      <c:catAx>
        <c:axId val="3642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3935"/>
        <c:crosses val="autoZero"/>
        <c:auto val="1"/>
        <c:lblAlgn val="ctr"/>
        <c:lblOffset val="100"/>
        <c:noMultiLvlLbl val="0"/>
      </c:catAx>
      <c:valAx>
        <c:axId val="363883935"/>
        <c:scaling>
          <c:orientation val="minMax"/>
          <c:max val="170000"/>
          <c:min val="0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364251983"/>
        <c:crosses val="autoZero"/>
        <c:crossBetween val="between"/>
        <c:majorUnit val="20000"/>
        <c:min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002060"/>
                </a:solidFill>
              </a:rPr>
              <a:t> Royalty</a:t>
            </a:r>
            <a:r>
              <a:rPr lang="en-GB" b="1" baseline="0">
                <a:solidFill>
                  <a:srgbClr val="002060"/>
                </a:solidFill>
              </a:rPr>
              <a:t> from Unsealed Cards</a:t>
            </a:r>
            <a:r>
              <a:rPr lang="en-GB" b="1">
                <a:solidFill>
                  <a:srgbClr val="00206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Analysis Sheet'!$H$28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B6A-2841-B601-CEAB9DC7CE8D}"/>
              </c:ext>
            </c:extLst>
          </c:dPt>
          <c:cat>
            <c:strRef>
              <c:f>' Analysis Sheet'!$G$29:$G$38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 Analysis Sheet'!$H$29:$H$38</c:f>
              <c:numCache>
                <c:formatCode>_-* #,##0.00_-;\-* #,##0.00_-;_-* "-"??_-;_-@_-</c:formatCode>
                <c:ptCount val="10"/>
                <c:pt idx="0">
                  <c:v>9657.9177384995983</c:v>
                </c:pt>
                <c:pt idx="1">
                  <c:v>1930.8229624799999</c:v>
                </c:pt>
                <c:pt idx="2">
                  <c:v>1896.1526487600004</c:v>
                </c:pt>
                <c:pt idx="3">
                  <c:v>210.16289789999996</c:v>
                </c:pt>
                <c:pt idx="4">
                  <c:v>25.986719999999998</c:v>
                </c:pt>
                <c:pt idx="5">
                  <c:v>159.38915735999998</c:v>
                </c:pt>
                <c:pt idx="6">
                  <c:v>101.12754000000001</c:v>
                </c:pt>
                <c:pt idx="7">
                  <c:v>253.13837999999998</c:v>
                </c:pt>
                <c:pt idx="8">
                  <c:v>230.67318660000001</c:v>
                </c:pt>
                <c:pt idx="9">
                  <c:v>56.064165599999995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2841-B601-CEAB9DC7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9023"/>
        <c:axId val="1934648576"/>
      </c:lineChart>
      <c:catAx>
        <c:axId val="5414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8576"/>
        <c:crosses val="autoZero"/>
        <c:auto val="1"/>
        <c:lblAlgn val="ctr"/>
        <c:lblOffset val="100"/>
        <c:noMultiLvlLbl val="0"/>
      </c:catAx>
      <c:valAx>
        <c:axId val="1934648576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Royalty from Sealed Cards</a:t>
            </a:r>
            <a:r>
              <a:rPr lang="en-US" sz="1400" b="1" baseline="0">
                <a:solidFill>
                  <a:srgbClr val="002060"/>
                </a:solidFill>
              </a:rPr>
              <a:t> </a:t>
            </a:r>
            <a:endParaRPr lang="en-US" sz="14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Sheet'!$H$56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Sheet'!$G$57:$G$60</c:f>
              <c:strCache>
                <c:ptCount val="4"/>
                <c:pt idx="0">
                  <c:v> Mar </c:v>
                </c:pt>
                <c:pt idx="1">
                  <c:v> Apr </c:v>
                </c:pt>
                <c:pt idx="2">
                  <c:v> May </c:v>
                </c:pt>
                <c:pt idx="3">
                  <c:v> Aug </c:v>
                </c:pt>
              </c:strCache>
            </c:strRef>
          </c:cat>
          <c:val>
            <c:numRef>
              <c:f>' Analysis Sheet'!$H$57:$H$60</c:f>
              <c:numCache>
                <c:formatCode>_-* #,##0.00_-;\-* #,##0.00_-;_-* "-"??_-;_-@_-</c:formatCode>
                <c:ptCount val="4"/>
                <c:pt idx="0">
                  <c:v>2205.3875742</c:v>
                </c:pt>
                <c:pt idx="1">
                  <c:v>585.09245999999985</c:v>
                </c:pt>
                <c:pt idx="2">
                  <c:v>131.09210999999999</c:v>
                </c:pt>
                <c:pt idx="3">
                  <c:v>47.610599999999998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5-5D40-80C9-EAE0A81286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5585295"/>
        <c:axId val="305489759"/>
      </c:barChart>
      <c:catAx>
        <c:axId val="3055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9759"/>
        <c:crosses val="autoZero"/>
        <c:auto val="1"/>
        <c:lblAlgn val="ctr"/>
        <c:lblOffset val="100"/>
        <c:noMultiLvlLbl val="0"/>
      </c:catAx>
      <c:valAx>
        <c:axId val="305489759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3055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Month-on-Month Sales of Unsealed Cards </a:t>
            </a:r>
            <a:endParaRPr lang="en-GB" sz="14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Sheet'!$H$7</c:f>
              <c:strCache>
                <c:ptCount val="1"/>
                <c:pt idx="0">
                  <c:v> Transaction Value USD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Sheet'!$G$8:$G$17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 Analysis Sheet'!$H$8:$H$17</c:f>
              <c:numCache>
                <c:formatCode>_-* #,##0_-;\-* #,##0_-;_-* "-"??_-;_-@_-</c:formatCode>
                <c:ptCount val="10"/>
                <c:pt idx="0">
                  <c:v>160965.29564166005</c:v>
                </c:pt>
                <c:pt idx="1">
                  <c:v>32180.382708000001</c:v>
                </c:pt>
                <c:pt idx="2">
                  <c:v>31602.544146000004</c:v>
                </c:pt>
                <c:pt idx="3">
                  <c:v>3502.7149650000001</c:v>
                </c:pt>
                <c:pt idx="4">
                  <c:v>433.11199999999997</c:v>
                </c:pt>
                <c:pt idx="5">
                  <c:v>2656.485956</c:v>
                </c:pt>
                <c:pt idx="6">
                  <c:v>1685.4590000000001</c:v>
                </c:pt>
                <c:pt idx="7">
                  <c:v>4218.973</c:v>
                </c:pt>
                <c:pt idx="8">
                  <c:v>3844.5531099999998</c:v>
                </c:pt>
                <c:pt idx="9">
                  <c:v>934.40275999999994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9-8141-99BC-C5F5731E9C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364251983"/>
        <c:axId val="363883935"/>
      </c:barChart>
      <c:catAx>
        <c:axId val="3642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3935"/>
        <c:crosses val="autoZero"/>
        <c:auto val="1"/>
        <c:lblAlgn val="ctr"/>
        <c:lblOffset val="100"/>
        <c:noMultiLvlLbl val="0"/>
      </c:catAx>
      <c:valAx>
        <c:axId val="363883935"/>
        <c:scaling>
          <c:orientation val="minMax"/>
          <c:max val="170000"/>
          <c:min val="0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364251983"/>
        <c:crosses val="autoZero"/>
        <c:crossBetween val="between"/>
        <c:majorUnit val="20000"/>
        <c:min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>
                <a:solidFill>
                  <a:srgbClr val="002060"/>
                </a:solidFill>
              </a:rPr>
              <a:t>COURYARD</a:t>
            </a:r>
            <a:r>
              <a:rPr lang="en-US" sz="1400" b="1" baseline="0">
                <a:solidFill>
                  <a:srgbClr val="002060"/>
                </a:solidFill>
              </a:rPr>
              <a:t> ASSET PERFORMANCE</a:t>
            </a:r>
            <a:r>
              <a:rPr lang="en-US" sz="1400" b="1">
                <a:solidFill>
                  <a:srgbClr val="002060"/>
                </a:solidFill>
              </a:rPr>
              <a:t> 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'[2]Sales '!$C$15:$C$23</c:f>
              <c:numCache>
                <c:formatCode>0</c:formatCode>
                <c:ptCount val="9"/>
                <c:pt idx="0">
                  <c:v>3731.9479999999999</c:v>
                </c:pt>
                <c:pt idx="1">
                  <c:v>2973.85</c:v>
                </c:pt>
                <c:pt idx="2" formatCode="_(* #,##0_);_(* \(#,##0\);_(* &quot;-&quot;??_);_(@_)">
                  <c:v>4433.2188449999994</c:v>
                </c:pt>
                <c:pt idx="3" formatCode="_(* #,##0_);_(* \(#,##0\);_(* &quot;-&quot;??_);_(@_)">
                  <c:v>666.67453485781994</c:v>
                </c:pt>
                <c:pt idx="4" formatCode="_(* #,##0_);_(* \(#,##0\);_(* &quot;-&quot;??_);_(@_)">
                  <c:v>5490.3639560000001</c:v>
                </c:pt>
                <c:pt idx="5" formatCode="_(* #,##0_);_(* \(#,##0\);_(* &quot;-&quot;??_);_(@_)">
                  <c:v>3108.1169999999997</c:v>
                </c:pt>
                <c:pt idx="6" formatCode="_(* #,##0_);_(* \(#,##0\);_(* &quot;-&quot;??_);_(@_)">
                  <c:v>10729.677840999999</c:v>
                </c:pt>
                <c:pt idx="7" formatCode="_(* #,##0_);_(* \(#,##0\);_(* &quot;-&quot;??_);_(@_)">
                  <c:v>7104.7965299999996</c:v>
                </c:pt>
                <c:pt idx="8" formatCode="_(* #,##0_);_(* \(#,##0\);_(* &quot;-&quot;??_);_(@_)">
                  <c:v>1743.5226600000001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'[2]Sales '!$C$14</c15:sqref>
                        </c15:formulaRef>
                      </c:ext>
                    </c:extLst>
                    <c:strCache>
                      <c:ptCount val="1"/>
                      <c:pt idx="0">
                        <c:v> Sales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'[2]Sales '!$B$15:$B$23</c15:sqref>
                        </c15:formulaRef>
                      </c:ext>
                    </c:extLst>
                    <c:strCache>
                      <c:ptCount val="9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 June </c:v>
                      </c:pt>
                      <c:pt idx="3">
                        <c:v> July </c:v>
                      </c:pt>
                      <c:pt idx="4">
                        <c:v> Aug </c:v>
                      </c:pt>
                      <c:pt idx="5">
                        <c:v> Sept </c:v>
                      </c:pt>
                      <c:pt idx="6">
                        <c:v> Oct </c:v>
                      </c:pt>
                      <c:pt idx="7">
                        <c:v> Nov </c:v>
                      </c:pt>
                      <c:pt idx="8">
                        <c:v> Dec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CD0-1B4E-84F2-747D85BC81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26685744"/>
        <c:axId val="2126687472"/>
      </c:barChart>
      <c:catAx>
        <c:axId val="2126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7472"/>
        <c:crosses val="autoZero"/>
        <c:auto val="1"/>
        <c:lblAlgn val="ctr"/>
        <c:lblOffset val="100"/>
        <c:noMultiLvlLbl val="0"/>
      </c:catAx>
      <c:valAx>
        <c:axId val="21266874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26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BAYC ASSET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'[3] BAYC MONTHLY AND MAY '!$C$16:$C$23</c:f>
              <c:numCache>
                <c:formatCode>_ * #,##0_ ;_ * \-#,##0_ ;_ * "-"??_ ;_ @_ </c:formatCode>
                <c:ptCount val="8"/>
                <c:pt idx="0">
                  <c:v>52162</c:v>
                </c:pt>
                <c:pt idx="1">
                  <c:v>36647</c:v>
                </c:pt>
                <c:pt idx="2">
                  <c:v>16455</c:v>
                </c:pt>
                <c:pt idx="3">
                  <c:v>16941</c:v>
                </c:pt>
                <c:pt idx="4">
                  <c:v>10394</c:v>
                </c:pt>
                <c:pt idx="5">
                  <c:v>11822</c:v>
                </c:pt>
                <c:pt idx="6">
                  <c:v>28875</c:v>
                </c:pt>
                <c:pt idx="7">
                  <c:v>72696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 BAYC MONTHLY AND MAY '!$C$15</c15:sqref>
                        </c15:formulaRef>
                      </c:ext>
                    </c:extLst>
                    <c:strCache>
                      <c:ptCount val="1"/>
                      <c:pt idx="0">
                        <c:v> TOTAL PRICE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'[3] BAYC MONTHLY AND MAY '!$A$16:$A$23</c15:sqref>
                        </c15:formulaRef>
                      </c:ext>
                    </c:extLst>
                    <c:strCache>
                      <c:ptCount val="8"/>
                      <c:pt idx="0">
                        <c:v>May</c:v>
                      </c:pt>
                      <c:pt idx="1">
                        <c:v>JUNE</c:v>
                      </c:pt>
                      <c:pt idx="2">
                        <c:v>JULY</c:v>
                      </c:pt>
                      <c:pt idx="3">
                        <c:v>AUGUST</c:v>
                      </c:pt>
                      <c:pt idx="4">
                        <c:v>SEPT</c:v>
                      </c:pt>
                      <c:pt idx="5">
                        <c:v>OCT</c:v>
                      </c:pt>
                      <c:pt idx="6">
                        <c:v>NOV</c:v>
                      </c:pt>
                      <c:pt idx="7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0C4-E645-BC9E-B6AAA8A3FA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4932191"/>
        <c:axId val="32703551"/>
      </c:barChart>
      <c:catAx>
        <c:axId val="2549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551"/>
        <c:crosses val="autoZero"/>
        <c:auto val="1"/>
        <c:lblAlgn val="ctr"/>
        <c:lblOffset val="100"/>
        <c:noMultiLvlLbl val="0"/>
      </c:catAx>
      <c:valAx>
        <c:axId val="3270355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549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5">
                    <a:lumMod val="75000"/>
                  </a:schemeClr>
                </a:solidFill>
              </a:rPr>
              <a:t>BAKC ASSET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'[4]BAKC ANALYSIS &amp; JUNE'!$B$18:$B$24</c:f>
              <c:numCache>
                <c:formatCode>General</c:formatCode>
                <c:ptCount val="7"/>
                <c:pt idx="0">
                  <c:v>3355</c:v>
                </c:pt>
                <c:pt idx="1">
                  <c:v>3791</c:v>
                </c:pt>
                <c:pt idx="2">
                  <c:v>4230</c:v>
                </c:pt>
                <c:pt idx="3">
                  <c:v>948</c:v>
                </c:pt>
                <c:pt idx="4">
                  <c:v>483</c:v>
                </c:pt>
                <c:pt idx="5">
                  <c:v>1060</c:v>
                </c:pt>
                <c:pt idx="6">
                  <c:v>6827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'[4]BAKC ANALYSIS &amp; JUNE'!$B$17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'[4]BAKC ANALYSIS &amp; JUNE'!$A$18:$A$24</c15:sqref>
                        </c15:formulaRef>
                      </c:ext>
                    </c:extLst>
                    <c:strCache>
                      <c:ptCount val="7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</c:v>
                      </c:pt>
                      <c:pt idx="4">
                        <c:v>OCT</c:v>
                      </c:pt>
                      <c:pt idx="5">
                        <c:v>NOV</c:v>
                      </c:pt>
                      <c:pt idx="6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D02-CB4F-989B-73E876D29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'[4]BAKC ANALYSIS &amp; JUNE'!$C$18:$C$24</c:f>
              <c:numCache>
                <c:formatCode>_ * #,##0_ ;_ * \-#,##0_ ;_ * "-"??_ ;_ @_ </c:formatCode>
                <c:ptCount val="7"/>
                <c:pt idx="0">
                  <c:v>5822</c:v>
                </c:pt>
                <c:pt idx="1">
                  <c:v>7644</c:v>
                </c:pt>
                <c:pt idx="2">
                  <c:v>16536</c:v>
                </c:pt>
                <c:pt idx="3">
                  <c:v>3505</c:v>
                </c:pt>
                <c:pt idx="4">
                  <c:v>1253</c:v>
                </c:pt>
                <c:pt idx="5">
                  <c:v>3606</c:v>
                </c:pt>
                <c:pt idx="6">
                  <c:v>31450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'[4]BAKC ANALYSIS &amp; JUNE'!$C$17</c15:sqref>
                        </c15:formulaRef>
                      </c:ext>
                    </c:extLst>
                    <c:strCache>
                      <c:ptCount val="1"/>
                      <c:pt idx="0">
                        <c:v>TOTAL PRICE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'[4]BAKC ANALYSIS &amp; JUNE'!$A$18:$A$24</c15:sqref>
                        </c15:formulaRef>
                      </c:ext>
                    </c:extLst>
                    <c:strCache>
                      <c:ptCount val="7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</c:v>
                      </c:pt>
                      <c:pt idx="4">
                        <c:v>OCT</c:v>
                      </c:pt>
                      <c:pt idx="5">
                        <c:v>NOV</c:v>
                      </c:pt>
                      <c:pt idx="6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D02-CB4F-989B-73E876D2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85487"/>
        <c:axId val="255287215"/>
      </c:lineChart>
      <c:catAx>
        <c:axId val="2552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7215"/>
        <c:crosses val="autoZero"/>
        <c:auto val="1"/>
        <c:lblAlgn val="ctr"/>
        <c:lblOffset val="100"/>
        <c:noMultiLvlLbl val="0"/>
      </c:catAx>
      <c:valAx>
        <c:axId val="25528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DOODLES ASSET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'[5]DOODLES ANALYSIS &amp; MAY'!$C$18:$C$25</c:f>
              <c:numCache>
                <c:formatCode>_ * #,##0_ ;_ * \-#,##0_ ;_ * "-"??_ ;_ @_ </c:formatCode>
                <c:ptCount val="8"/>
                <c:pt idx="0">
                  <c:v>18426</c:v>
                </c:pt>
                <c:pt idx="1">
                  <c:v>9033</c:v>
                </c:pt>
                <c:pt idx="2">
                  <c:v>3566</c:v>
                </c:pt>
                <c:pt idx="3">
                  <c:v>3158</c:v>
                </c:pt>
                <c:pt idx="4">
                  <c:v>2326</c:v>
                </c:pt>
                <c:pt idx="5">
                  <c:v>1678</c:v>
                </c:pt>
                <c:pt idx="6">
                  <c:v>2281</c:v>
                </c:pt>
                <c:pt idx="7">
                  <c:v>19464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'[5]DOODLES ANALYSIS &amp; MAY'!$C$17</c15:sqref>
                        </c15:formulaRef>
                      </c:ext>
                    </c:extLst>
                    <c:strCache>
                      <c:ptCount val="1"/>
                      <c:pt idx="0">
                        <c:v> TOTAL PRICE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'[5]DOODLES ANALYSIS &amp; MAY'!$A$18:$A$25</c15:sqref>
                        </c15:formulaRef>
                      </c:ext>
                    </c:extLst>
                    <c:strCache>
                      <c:ptCount val="8"/>
                      <c:pt idx="0">
                        <c:v> May </c:v>
                      </c:pt>
                      <c:pt idx="1">
                        <c:v> JUNE </c:v>
                      </c:pt>
                      <c:pt idx="2">
                        <c:v> JULY </c:v>
                      </c:pt>
                      <c:pt idx="3">
                        <c:v> AUGUST </c:v>
                      </c:pt>
                      <c:pt idx="4">
                        <c:v> SEPT </c:v>
                      </c:pt>
                      <c:pt idx="5">
                        <c:v> OCT </c:v>
                      </c:pt>
                      <c:pt idx="6">
                        <c:v> NOV </c:v>
                      </c:pt>
                      <c:pt idx="7">
                        <c:v> DEC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476-8247-B14B-26D2CDEBF7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1243007"/>
        <c:axId val="411245007"/>
      </c:barChart>
      <c:catAx>
        <c:axId val="4112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45007"/>
        <c:crosses val="autoZero"/>
        <c:auto val="1"/>
        <c:lblAlgn val="ctr"/>
        <c:lblOffset val="100"/>
        <c:noMultiLvlLbl val="0"/>
      </c:catAx>
      <c:valAx>
        <c:axId val="41124500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4112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chemeClr val="accent3">
                    <a:lumMod val="75000"/>
                  </a:schemeClr>
                </a:solidFill>
              </a:rPr>
              <a:t>MOST TRADED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Sheet'!$H$93</c:f>
              <c:strCache>
                <c:ptCount val="1"/>
                <c:pt idx="0">
                  <c:v> No of Trade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Sheet'!$G$94:$G$101</c:f>
              <c:strCache>
                <c:ptCount val="8"/>
                <c:pt idx="0">
                  <c:v> Base Set </c:v>
                </c:pt>
                <c:pt idx="1">
                  <c:v> Genesis Sealed Pack </c:v>
                </c:pt>
                <c:pt idx="2">
                  <c:v> Fossil </c:v>
                </c:pt>
                <c:pt idx="3">
                  <c:v> Team Rocket </c:v>
                </c:pt>
                <c:pt idx="4">
                  <c:v> Promo </c:v>
                </c:pt>
                <c:pt idx="5">
                  <c:v> Black Star Promo </c:v>
                </c:pt>
                <c:pt idx="6">
                  <c:v> Base Set 2 </c:v>
                </c:pt>
                <c:pt idx="7">
                  <c:v> Neo Genesis </c:v>
                </c:pt>
              </c:strCache>
            </c:strRef>
          </c:cat>
          <c:val>
            <c:numRef>
              <c:f>' Analysis Sheet'!$H$94:$H$101</c:f>
              <c:numCache>
                <c:formatCode>_(* #,##0_);_(* \(#,##0\);_(* "-"??_);_(@_)</c:formatCode>
                <c:ptCount val="8"/>
                <c:pt idx="0">
                  <c:v>111</c:v>
                </c:pt>
                <c:pt idx="1">
                  <c:v>53</c:v>
                </c:pt>
                <c:pt idx="2">
                  <c:v>39</c:v>
                </c:pt>
                <c:pt idx="3">
                  <c:v>26</c:v>
                </c:pt>
                <c:pt idx="4">
                  <c:v>20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B046-90FA-442C450AEA3E}"/>
            </c:ext>
          </c:extLst>
        </c:ser>
        <c:ser>
          <c:idx val="1"/>
          <c:order val="1"/>
          <c:tx>
            <c:strRef>
              <c:f>' Analysis Sheet'!$I$93</c:f>
              <c:strCache>
                <c:ptCount val="1"/>
                <c:pt idx="0">
                  <c:v> Value of Trade </c:v>
                </c:pt>
              </c:strCache>
            </c:strRef>
          </c:tx>
          <c:spPr>
            <a:solidFill>
              <a:schemeClr val="accent3">
                <a:lumMod val="75000"/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Analysis Sheet'!$G$94:$G$101</c:f>
              <c:strCache>
                <c:ptCount val="8"/>
                <c:pt idx="0">
                  <c:v> Base Set </c:v>
                </c:pt>
                <c:pt idx="1">
                  <c:v> Genesis Sealed Pack </c:v>
                </c:pt>
                <c:pt idx="2">
                  <c:v> Fossil </c:v>
                </c:pt>
                <c:pt idx="3">
                  <c:v> Team Rocket </c:v>
                </c:pt>
                <c:pt idx="4">
                  <c:v> Promo </c:v>
                </c:pt>
                <c:pt idx="5">
                  <c:v> Black Star Promo </c:v>
                </c:pt>
                <c:pt idx="6">
                  <c:v> Base Set 2 </c:v>
                </c:pt>
                <c:pt idx="7">
                  <c:v> Neo Genesis </c:v>
                </c:pt>
              </c:strCache>
            </c:strRef>
          </c:cat>
          <c:val>
            <c:numRef>
              <c:f>' Analysis Sheet'!$I$94:$I$101</c:f>
              <c:numCache>
                <c:formatCode>_(* #,##0_);_(* \(#,##0\);_(* "-"??_);_(@_)</c:formatCode>
                <c:ptCount val="8"/>
                <c:pt idx="0">
                  <c:v>110892.91190500002</c:v>
                </c:pt>
                <c:pt idx="1">
                  <c:v>47520.532160000002</c:v>
                </c:pt>
                <c:pt idx="2">
                  <c:v>25609.894656000004</c:v>
                </c:pt>
                <c:pt idx="3">
                  <c:v>18717.841650000006</c:v>
                </c:pt>
                <c:pt idx="4">
                  <c:v>15162.210734660002</c:v>
                </c:pt>
                <c:pt idx="5">
                  <c:v>12012.524009999999</c:v>
                </c:pt>
                <c:pt idx="6">
                  <c:v>10807.719872</c:v>
                </c:pt>
                <c:pt idx="7">
                  <c:v>9169.1947300000011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B046-90FA-442C450AEA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1777438128"/>
        <c:axId val="261319791"/>
      </c:barChart>
      <c:catAx>
        <c:axId val="17774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9791"/>
        <c:crosses val="autoZero"/>
        <c:auto val="1"/>
        <c:lblAlgn val="ctr"/>
        <c:lblOffset val="100"/>
        <c:noMultiLvlLbl val="0"/>
      </c:catAx>
      <c:valAx>
        <c:axId val="261319791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774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3</xdr:row>
      <xdr:rowOff>0</xdr:rowOff>
    </xdr:from>
    <xdr:to>
      <xdr:col>8</xdr:col>
      <xdr:colOff>165100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B0F568-4985-7D43-8210-3183FB4D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22</xdr:row>
      <xdr:rowOff>0</xdr:rowOff>
    </xdr:from>
    <xdr:to>
      <xdr:col>8</xdr:col>
      <xdr:colOff>520700</xdr:colOff>
      <xdr:row>38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CC54C8-4CAF-0C4C-95C1-7BC2725E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22</xdr:row>
      <xdr:rowOff>0</xdr:rowOff>
    </xdr:from>
    <xdr:to>
      <xdr:col>14</xdr:col>
      <xdr:colOff>63500</xdr:colOff>
      <xdr:row>38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22BDF-2620-5944-9BFE-61FAD20B1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508000</xdr:colOff>
      <xdr:row>2</xdr:row>
      <xdr:rowOff>152400</xdr:rowOff>
    </xdr:from>
    <xdr:to>
      <xdr:col>14</xdr:col>
      <xdr:colOff>127000</xdr:colOff>
      <xdr:row>19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A6C7B3-C069-7B4E-B972-D5C38627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</xdr:colOff>
      <xdr:row>9</xdr:row>
      <xdr:rowOff>120650</xdr:rowOff>
    </xdr:from>
    <xdr:to>
      <xdr:col>3</xdr:col>
      <xdr:colOff>127000</xdr:colOff>
      <xdr:row>12</xdr:row>
      <xdr:rowOff>139700</xdr:rowOff>
    </xdr:to>
    <xdr:sp macro="" textlink="">
      <xdr:nvSpPr>
        <xdr:cNvPr id="10" name="Triangle 9">
          <a:extLst>
            <a:ext uri="{FF2B5EF4-FFF2-40B4-BE49-F238E27FC236}">
              <a16:creationId xmlns:a16="http://schemas.microsoft.com/office/drawing/2014/main" id="{2D00C077-F156-335C-38CE-2C13C491105D}"/>
            </a:ext>
          </a:extLst>
        </xdr:cNvPr>
        <xdr:cNvSpPr/>
      </xdr:nvSpPr>
      <xdr:spPr>
        <a:xfrm rot="5400000">
          <a:off x="450850" y="1708150"/>
          <a:ext cx="514350" cy="36195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6350</xdr:colOff>
      <xdr:row>28</xdr:row>
      <xdr:rowOff>12700</xdr:rowOff>
    </xdr:from>
    <xdr:to>
      <xdr:col>3</xdr:col>
      <xdr:colOff>127000</xdr:colOff>
      <xdr:row>31</xdr:row>
      <xdr:rowOff>31750</xdr:rowOff>
    </xdr:to>
    <xdr:sp macro="" textlink="">
      <xdr:nvSpPr>
        <xdr:cNvPr id="11" name="Triangle 10">
          <a:extLst>
            <a:ext uri="{FF2B5EF4-FFF2-40B4-BE49-F238E27FC236}">
              <a16:creationId xmlns:a16="http://schemas.microsoft.com/office/drawing/2014/main" id="{407D85D2-7203-5946-B50C-7414A7BFAB3C}"/>
            </a:ext>
          </a:extLst>
        </xdr:cNvPr>
        <xdr:cNvSpPr/>
      </xdr:nvSpPr>
      <xdr:spPr>
        <a:xfrm rot="5400000">
          <a:off x="450850" y="4737100"/>
          <a:ext cx="514350" cy="36195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520700</xdr:colOff>
      <xdr:row>41</xdr:row>
      <xdr:rowOff>152400</xdr:rowOff>
    </xdr:from>
    <xdr:to>
      <xdr:col>14</xdr:col>
      <xdr:colOff>139700</xdr:colOff>
      <xdr:row>58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A43FC0-33E4-2541-BD08-293A71EE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279400</xdr:colOff>
      <xdr:row>41</xdr:row>
      <xdr:rowOff>114300</xdr:rowOff>
    </xdr:from>
    <xdr:to>
      <xdr:col>8</xdr:col>
      <xdr:colOff>165100</xdr:colOff>
      <xdr:row>58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530E7-6EC2-694F-9E51-9C81FAED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60</xdr:row>
      <xdr:rowOff>152400</xdr:rowOff>
    </xdr:from>
    <xdr:to>
      <xdr:col>8</xdr:col>
      <xdr:colOff>419100</xdr:colOff>
      <xdr:row>77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641E8D-2BFF-E44F-9CE3-23915175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749300</xdr:colOff>
      <xdr:row>72</xdr:row>
      <xdr:rowOff>114300</xdr:rowOff>
    </xdr:from>
    <xdr:to>
      <xdr:col>8</xdr:col>
      <xdr:colOff>609600</xdr:colOff>
      <xdr:row>74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601B584-B86A-7DED-746D-3C03C20CF69E}"/>
            </a:ext>
          </a:extLst>
        </xdr:cNvPr>
        <xdr:cNvSpPr txBox="1"/>
      </xdr:nvSpPr>
      <xdr:spPr>
        <a:xfrm>
          <a:off x="4813300" y="12077700"/>
          <a:ext cx="685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Sales</a:t>
          </a:r>
        </a:p>
      </xdr:txBody>
    </xdr:sp>
    <xdr:clientData/>
  </xdr:twoCellAnchor>
  <xdr:twoCellAnchor>
    <xdr:from>
      <xdr:col>7</xdr:col>
      <xdr:colOff>787400</xdr:colOff>
      <xdr:row>63</xdr:row>
      <xdr:rowOff>139700</xdr:rowOff>
    </xdr:from>
    <xdr:to>
      <xdr:col>8</xdr:col>
      <xdr:colOff>673100</xdr:colOff>
      <xdr:row>65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E960FE7-25EF-5516-901E-24CFB6AF5A31}"/>
            </a:ext>
          </a:extLst>
        </xdr:cNvPr>
        <xdr:cNvSpPr txBox="1"/>
      </xdr:nvSpPr>
      <xdr:spPr>
        <a:xfrm>
          <a:off x="4851400" y="10617200"/>
          <a:ext cx="7112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Price</a:t>
          </a:r>
          <a:endParaRPr lang="en-GB" sz="1100" b="1">
            <a:solidFill>
              <a:schemeClr val="accent5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406400</xdr:colOff>
      <xdr:row>61</xdr:row>
      <xdr:rowOff>12700</xdr:rowOff>
    </xdr:from>
    <xdr:to>
      <xdr:col>14</xdr:col>
      <xdr:colOff>25400</xdr:colOff>
      <xdr:row>77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F3DC800-328E-8D4D-9078-65FD8A947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165100</xdr:colOff>
      <xdr:row>81</xdr:row>
      <xdr:rowOff>88900</xdr:rowOff>
    </xdr:from>
    <xdr:to>
      <xdr:col>7</xdr:col>
      <xdr:colOff>673100</xdr:colOff>
      <xdr:row>98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559CFB-48E2-5D47-87D5-4840A7981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0.16111</cdr:x>
      <cdr:y>0.11574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D601B584-B86A-7DED-746D-3C03C20CF69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858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463550</xdr:colOff>
      <xdr:row>65</xdr:row>
      <xdr:rowOff>177800</xdr:rowOff>
    </xdr:from>
    <xdr:to>
      <xdr:col>42</xdr:col>
      <xdr:colOff>82550</xdr:colOff>
      <xdr:row>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F1EBE-9279-4643-E675-8425D23A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647700</xdr:colOff>
      <xdr:row>83</xdr:row>
      <xdr:rowOff>114300</xdr:rowOff>
    </xdr:from>
    <xdr:to>
      <xdr:col>41</xdr:col>
      <xdr:colOff>266700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6A514-78E8-B100-DE26-72E2535F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711200</xdr:colOff>
      <xdr:row>84</xdr:row>
      <xdr:rowOff>0</xdr:rowOff>
    </xdr:from>
    <xdr:to>
      <xdr:col>34</xdr:col>
      <xdr:colOff>330200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81671-0450-326A-EC99-A265472ED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</xdr:colOff>
      <xdr:row>63</xdr:row>
      <xdr:rowOff>50800</xdr:rowOff>
    </xdr:from>
    <xdr:to>
      <xdr:col>36</xdr:col>
      <xdr:colOff>482600</xdr:colOff>
      <xdr:row>76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38B356-3A5D-A3CA-5ADC-96BD3092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tions%20and%20Toke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s (2)"/>
      <sheetName val="Transactions"/>
      <sheetName val="Sheet19"/>
      <sheetName val="Tokens"/>
      <sheetName val="GRADED BASKETBALL CARDS"/>
      <sheetName val="GRADED FOOTBALL CARDS "/>
      <sheetName val="GUM CARDS"/>
      <sheetName val="NINTENDO CARDS"/>
      <sheetName val="POKEMON TCG"/>
      <sheetName val="SKATEBOARD CARDS"/>
      <sheetName val="SOCCER CARDS"/>
      <sheetName val="Sheet7"/>
      <sheetName val="WRESTLING CARDS "/>
      <sheetName val="YU-GI-OH CARDS"/>
      <sheetName val="Sheet2"/>
      <sheetName val="FOOTBALL CARDS "/>
      <sheetName val="DBZ CARDS"/>
      <sheetName val="Sheet4"/>
      <sheetName val="BASEBALL CARDS"/>
      <sheetName val="Sheet6"/>
      <sheetName val="BASKETBALL CARDS"/>
      <sheetName val="BATMAN CARDS"/>
      <sheetName val="BOXING CARDS"/>
      <sheetName val="Sheet5"/>
      <sheetName val="MARVEL CARDS"/>
    </sheetNames>
    <sheetDataSet>
      <sheetData sheetId="0">
        <row r="1">
          <cell r="A1" t="str">
            <v>Token ID</v>
          </cell>
          <cell r="B1" t="str">
            <v>Transaction url</v>
          </cell>
          <cell r="C1" t="str">
            <v>Time of Transaction (UTC)</v>
          </cell>
        </row>
        <row r="2">
          <cell r="A2" t="str">
            <v>63957274857762034829627454301702327225704595349723323622951201123676579326202</v>
          </cell>
          <cell r="B2" t="str">
            <v>https://polygonscan.com/tx/0x10d5d1b74b26e12afa8f0fc13c380e9ef4b573d0db57be07159b1a6cee3a7d53</v>
          </cell>
          <cell r="C2" t="str">
            <v>2022-03-08 21:56:46</v>
          </cell>
        </row>
        <row r="3">
          <cell r="A3" t="str">
            <v>83563042671273588018310313598840813493088895641952364443328327444920929340764</v>
          </cell>
          <cell r="B3" t="str">
            <v>https://polygonscan.com/tx/0xe35663cd3fa0b803ffd3ab3817cb36b0a4f9c7929cdf870d9a67f1f1fb3cccb8</v>
          </cell>
          <cell r="C3" t="str">
            <v>2022-03-09 10:29:10</v>
          </cell>
        </row>
        <row r="4">
          <cell r="A4" t="str">
            <v>112616578745854653917437696963409437561571143546156336752599240138719550261648</v>
          </cell>
          <cell r="B4" t="str">
            <v>https://polygonscan.com/tx/0x787324d0c5d2e161ec4d1d2f09f162f7a9b18ca226135acb97f78a85c0aaef54</v>
          </cell>
          <cell r="C4" t="str">
            <v>2022-03-09 12:38:52</v>
          </cell>
        </row>
        <row r="5">
          <cell r="A5" t="str">
            <v>104986865854306439487064034438817063352276678556717194948721481589295664696067</v>
          </cell>
          <cell r="B5" t="str">
            <v>https://polygonscan.com/tx/0xf4a9df49f8b57da982dee22f8d245541fbf1bcdc847b868b48af1e3ef982fc40</v>
          </cell>
          <cell r="C5" t="str">
            <v>2022-03-09 18:13:48</v>
          </cell>
        </row>
        <row r="6">
          <cell r="A6" t="str">
            <v>102416869156256129411410931122933840923792360079829022130011487908957430556627</v>
          </cell>
          <cell r="B6" t="str">
            <v>https://polygonscan.com/tx/0x817b2c562e82b45488dc505aa719e045bd0da17c3c06235ab8e5b766edbcd15d</v>
          </cell>
          <cell r="C6" t="str">
            <v>2022-03-09 18:29:04</v>
          </cell>
        </row>
        <row r="7">
          <cell r="A7" t="str">
            <v>105551405833621838447549470293523576786642591249439922435688163941447354127388</v>
          </cell>
          <cell r="B7" t="str">
            <v>https://polygonscan.com/tx/0x57d520682e474c6e5f6b6ed7991575fac3ae311342c07fab710cc38d0e258d42</v>
          </cell>
          <cell r="C7" t="str">
            <v>2022-03-10 0:31:22</v>
          </cell>
        </row>
        <row r="8">
          <cell r="A8" t="str">
            <v>81437512571602922471904383567798145994395574170630616628999579676135822547466</v>
          </cell>
          <cell r="B8" t="str">
            <v>https://polygonscan.com/tx/0x7e1ad6166296e9b4eb4bb0a2a01a53daa0d215b09ee3c3085dd704e6f7eecc2a</v>
          </cell>
          <cell r="C8" t="str">
            <v>2022-03-10 8:54:20</v>
          </cell>
        </row>
        <row r="9">
          <cell r="A9" t="str">
            <v>56205983482617562811051564294275579910095728762409592941109928730402739256303</v>
          </cell>
          <cell r="B9" t="str">
            <v>https://polygonscan.com/tx/0xf35bab48ed20afb1182d1fb079c47e01cab3306afbddf2a9c664a3d51df3fb88</v>
          </cell>
          <cell r="C9" t="str">
            <v>2022-03-10 8:54:50</v>
          </cell>
        </row>
        <row r="10">
          <cell r="A10" t="str">
            <v>94166196750588113081206311021419583239875884357792836077940154596100487731137</v>
          </cell>
          <cell r="B10" t="str">
            <v>https://polygonscan.com/tx/0x5e1474870c1e26462ec24aed4bd3043abdf5af1d5bd9e27a88adebc373d83598</v>
          </cell>
          <cell r="C10" t="str">
            <v>2022-03-10 9:00:56</v>
          </cell>
        </row>
        <row r="11">
          <cell r="A11" t="str">
            <v>101770013917350422348674117581234926461681570227275566295538750050685433286743</v>
          </cell>
          <cell r="B11" t="str">
            <v>https://polygonscan.com/tx/0xec6fe2c55546267364849933af586a26fb39a4cda31dce400962e8703f740131</v>
          </cell>
          <cell r="C11" t="str">
            <v>2022-03-10 9:28:34</v>
          </cell>
        </row>
        <row r="12">
          <cell r="A12" t="str">
            <v>96871206778505469257315658046140772708731611941135045208521029352368935056764</v>
          </cell>
          <cell r="B12" t="str">
            <v>https://polygonscan.com/tx/0xad30cbce7ff651f27685ea689b58bdccb21261de9cd2d43b66f6bc120a4ba75c</v>
          </cell>
          <cell r="C12" t="str">
            <v>2022-03-10 14:04:58</v>
          </cell>
        </row>
        <row r="13">
          <cell r="A13" t="str">
            <v>77130472712404412829278305422099694611035552748199371114213989374981172549855</v>
          </cell>
          <cell r="B13" t="str">
            <v>https://polygonscan.com/tx/0xd93813c9c22eeb8cf28664284c79aa70292143d87d99e3da2eb1409ce9e5f61f</v>
          </cell>
          <cell r="C13" t="str">
            <v>2022-03-10 17:28:47</v>
          </cell>
        </row>
        <row r="14">
          <cell r="A14" t="str">
            <v>101339726220201623296201086200796998737733424346296405180326964804940524448400</v>
          </cell>
          <cell r="B14" t="str">
            <v>https://polygonscan.com/tx/0x7b9be082a84f3f4ab8d1137a871250824cda48feda9b012d31bf4de59f0ee0e7</v>
          </cell>
          <cell r="C14" t="str">
            <v>2022-03-11 4:04:35</v>
          </cell>
        </row>
        <row r="15">
          <cell r="A15" t="str">
            <v>114315443684465092658234750463342002843453720591045181379612605908282903744486</v>
          </cell>
          <cell r="B15" t="str">
            <v>https://polygonscan.com/tx/0xb4d4ebba4653a4ad1e66e88073c994f9931842b3b2b7fc2e8349aa01567a08be</v>
          </cell>
          <cell r="C15" t="str">
            <v>2022-03-11 23:24:55</v>
          </cell>
        </row>
        <row r="16">
          <cell r="A16" t="str">
            <v>78482833769727684800265361553655109499031846305088483394643817678572353066791</v>
          </cell>
          <cell r="B16" t="str">
            <v>https://polygonscan.com/tx/0x32634293146af643829f84274bc25be35c23ca82f1d43c9e66cb0dc35cc2f204</v>
          </cell>
          <cell r="C16" t="str">
            <v>2022-03-12 3:28:10</v>
          </cell>
        </row>
        <row r="17">
          <cell r="A17" t="str">
            <v>74887384953886295610321125117425382569572049401625591146501572706671157005918</v>
          </cell>
          <cell r="B17" t="str">
            <v>https://polygonscan.com/tx/0x2bc713ba9b684fb4b75c4c7fcc29031d9ba24cc4e5a6b10a2a055e81f66a2b20</v>
          </cell>
          <cell r="C17" t="str">
            <v>2022-03-12 3:28:42</v>
          </cell>
        </row>
        <row r="18">
          <cell r="A18" t="str">
            <v>27269750383727345465589884594434270111626283390878833471140616661618697369912</v>
          </cell>
          <cell r="B18" t="str">
            <v>https://polygonscan.com/tx/0x1103bc86584802044555062719e7f6feea517530ff4fc01fcf51d664ebc33891</v>
          </cell>
          <cell r="C18" t="str">
            <v>2022-03-12 3:35:34</v>
          </cell>
        </row>
        <row r="19">
          <cell r="A19" t="str">
            <v>111582959291238426038671906485627361530615029818111067694506498575985252376941</v>
          </cell>
          <cell r="B19" t="str">
            <v>https://polygonscan.com/tx/0x064a59710154ebea5bc38c4549fc5e043769b64499f4f673ca4e1583daafe5e4</v>
          </cell>
          <cell r="C19" t="str">
            <v>2022-03-13 15:39:15</v>
          </cell>
        </row>
        <row r="20">
          <cell r="A20" t="str">
            <v>98073482795894684035173646246636364402935814156076665440122608698560331031977</v>
          </cell>
          <cell r="B20" t="str">
            <v>https://polygonscan.com/tx/0x6108a9fde86667812097636692ae1be38fe0b6c58777e0e7735087d4fc014e68</v>
          </cell>
          <cell r="C20" t="str">
            <v>2022-03-14 2:26:13</v>
          </cell>
        </row>
        <row r="21">
          <cell r="A21" t="str">
            <v>21267443089409619207957323032191013300475151587015501429422235597219275772783</v>
          </cell>
          <cell r="B21" t="str">
            <v>https://polygonscan.com/tx/0xc1908731cf0ccdfabfb59f299eb1eb071730a1ea5f0b33f648d21751bd2b05f4</v>
          </cell>
          <cell r="C21" t="str">
            <v>2022-03-14 2:37:45</v>
          </cell>
        </row>
        <row r="22">
          <cell r="A22" t="str">
            <v>54313634506198363295375531089581298301110852154728169164590780380708765550168</v>
          </cell>
          <cell r="B22" t="str">
            <v>https://polygonscan.com/tx/0x5b9a218c1bf253a8ed5682d5423942ab51d73a23921c5d01ec64a0f4ffbfc52c</v>
          </cell>
          <cell r="C22" t="str">
            <v>2022-03-14 3:47:14</v>
          </cell>
        </row>
        <row r="23">
          <cell r="A23" t="str">
            <v>89532544095143360251937007910530937362677445161677605346440256661388037457744</v>
          </cell>
          <cell r="B23" t="str">
            <v>https://polygonscan.com/tx/0x76ba1d933a374668ee60d99c3ee2f716e9490009cf1650ee5cbd4869d59ecc55</v>
          </cell>
          <cell r="C23" t="str">
            <v>2022-03-14 3:49:14</v>
          </cell>
        </row>
        <row r="24">
          <cell r="A24" t="str">
            <v>54367968997453012832858132118035290842724023053719194983308216710680992833198</v>
          </cell>
          <cell r="B24" t="str">
            <v>https://polygonscan.com/tx/0xc96f30881b369bb7c17a06978538e5eda0ae5b3e8fc5c9b4ec97f9c1adde22c3</v>
          </cell>
          <cell r="C24" t="str">
            <v>2022-03-14 6:26:06</v>
          </cell>
        </row>
        <row r="25">
          <cell r="A25" t="str">
            <v>81787737427806186605530781152145437670053550715172525933772873877642055376278</v>
          </cell>
          <cell r="B25" t="str">
            <v>https://polygonscan.com/tx/0x44bd5fbba4b685fae666b7af4bf1644940b4e33e93724183ce966d3ef74e3ae2</v>
          </cell>
          <cell r="C25" t="str">
            <v>2022-03-14 19:44:44</v>
          </cell>
        </row>
        <row r="26">
          <cell r="A26" t="str">
            <v>105456627367940981407208316987625869287591306689539318079655246814585329601918</v>
          </cell>
          <cell r="B26" t="str">
            <v>https://polygonscan.com/tx/0xa9d44de3f436b7fa179ca5ffc4c272e1f24754c2d6ea65bc6e58e0e062f7210d</v>
          </cell>
          <cell r="C26" t="str">
            <v>2022-03-14 21:28:15</v>
          </cell>
        </row>
        <row r="27">
          <cell r="A27" t="str">
            <v>38409568055361366096729166710369959686352862331607331882051841826286636136092</v>
          </cell>
          <cell r="B27" t="str">
            <v>https://polygonscan.com/tx/0x26f85505eca7833e6b51c1d1f3e99bbfb3fc061637e19a9c29c2909ce6c26003</v>
          </cell>
          <cell r="C27" t="str">
            <v>2022-03-14 21:28:35</v>
          </cell>
        </row>
        <row r="28">
          <cell r="A28" t="str">
            <v>79246046115820308177097531437507983294481407661999747055136800603447112186666</v>
          </cell>
          <cell r="B28" t="str">
            <v>https://polygonscan.com/tx/0x33271162c31db08ae278d546de70f329e2dcc5165e6f2a7802969512591848ff</v>
          </cell>
          <cell r="C28" t="str">
            <v>2022-03-14 21:29:55</v>
          </cell>
        </row>
        <row r="29">
          <cell r="A29" t="str">
            <v>40010135594377046763983384113264812167036595185692411689681766216647376205345</v>
          </cell>
          <cell r="B29" t="str">
            <v>https://polygonscan.com/tx/0xaf62e30e6adbbf111a53aa3cd33281344fe446de4bc8fcd4012c5f81ee5b2a26</v>
          </cell>
          <cell r="C29" t="str">
            <v>2022-03-14 21:33:29</v>
          </cell>
        </row>
        <row r="30">
          <cell r="A30" t="str">
            <v>86684173646784873842968200844562993043534441232620910814540741405897705295811</v>
          </cell>
          <cell r="B30" t="str">
            <v>https://polygonscan.com/tx/0x97624668dfecc2859ceb3679ab53db0af067dc66f24b70c6e4940826fbdb62d7</v>
          </cell>
          <cell r="C30" t="str">
            <v>2022-03-14 21:37:39</v>
          </cell>
        </row>
        <row r="31">
          <cell r="A31" t="str">
            <v>95009088343043416861298341408284446527518916562233036160509511432019814758190</v>
          </cell>
          <cell r="B31" t="str">
            <v>https://polygonscan.com/tx/0x8d266b0f953768b4824c09153ca14a3b0f2fc7070d51f6b68812b1df1a1f34fc</v>
          </cell>
          <cell r="C31" t="str">
            <v>2022-03-14 21:49:31</v>
          </cell>
        </row>
        <row r="32">
          <cell r="A32" t="str">
            <v>107134538710388511652387056216744300820531463177185417284980846551709037034000</v>
          </cell>
          <cell r="B32" t="str">
            <v>https://polygonscan.com/tx/0x3f981720582ef1086d68f79139d544084ea0f3426d842306b91f783d77a0f0b0</v>
          </cell>
          <cell r="C32" t="str">
            <v>2022-03-14 21:57:33</v>
          </cell>
        </row>
        <row r="33">
          <cell r="A33" t="str">
            <v>15994838070235078506614870403800642584163377585720870696895895171182136333833</v>
          </cell>
          <cell r="B33" t="str">
            <v>https://polygonscan.com/tx/0x4db669fcd42c09222429c73479ab8266c937cda05a372f67216b7da411cada65</v>
          </cell>
          <cell r="C33" t="str">
            <v>2022-03-14 22:29:11</v>
          </cell>
        </row>
        <row r="34">
          <cell r="A34" t="str">
            <v>62962393985750043464480644057498708210873101044406439577865041161722639659689</v>
          </cell>
          <cell r="B34" t="str">
            <v>https://polygonscan.com/tx/0x27cfe0229e2c52c1d95a2533f1e2c2d176ed2a6214643d09283002f705d1ca01</v>
          </cell>
          <cell r="C34" t="str">
            <v>2022-03-14 22:33:53</v>
          </cell>
        </row>
        <row r="35">
          <cell r="A35" t="str">
            <v>4408965572632976570555829030818879007055674319677530512639976402537482734154</v>
          </cell>
          <cell r="B35" t="str">
            <v>https://polygonscan.com/tx/0x7217d24f0b0bed192dd18078621d2e23eae66acc2dfb3c146d21a1966d1f4851</v>
          </cell>
          <cell r="C35" t="str">
            <v>2022-03-14 22:42:15</v>
          </cell>
        </row>
        <row r="36">
          <cell r="A36" t="str">
            <v>14460968001583357917193442351883609995120691892577317847398812086768940582743</v>
          </cell>
          <cell r="B36" t="str">
            <v>https://polygonscan.com/tx/0x8f8ef9377934bd9bfe808b74db8a058e375a61dbd04bcaf28e532bc0e2905410</v>
          </cell>
          <cell r="C36" t="str">
            <v>2022-03-14 22:43:33</v>
          </cell>
        </row>
        <row r="37">
          <cell r="A37" t="str">
            <v>59787393918700934965215141790652027653710208347900776546553241673099290458138</v>
          </cell>
          <cell r="B37" t="str">
            <v>https://polygonscan.com/tx/0x2731dc2788c2687e69947de91f168f0024bdb3b428039600e1abac49be371732</v>
          </cell>
          <cell r="C37" t="str">
            <v>2022-03-14 22:46:27</v>
          </cell>
        </row>
        <row r="38">
          <cell r="A38" t="str">
            <v>56898040486865177156759942485115463449767152712151961591683918631493703127698</v>
          </cell>
          <cell r="B38" t="str">
            <v>https://polygonscan.com/tx/0x346876ad1b96cd2290792de9e947322ea62230672cbe884608bb091664713c66</v>
          </cell>
          <cell r="C38" t="str">
            <v>2022-03-14 22:50:37</v>
          </cell>
        </row>
        <row r="39">
          <cell r="A39" t="str">
            <v>51972542317686174252610825807481409645204926143220703603283825778103552629923</v>
          </cell>
          <cell r="B39" t="str">
            <v>https://polygonscan.com/tx/0x670b7c1099a2b589dc0c8c7d9a908d971d404320ec361a4fd62dbb45de1025fb</v>
          </cell>
          <cell r="C39" t="str">
            <v>2022-03-14 22:59:07</v>
          </cell>
        </row>
        <row r="40">
          <cell r="A40" t="str">
            <v>23832878431074911375226095685157589146263198300526980246821355563600455129742</v>
          </cell>
          <cell r="B40" t="str">
            <v>https://polygonscan.com/tx/0x136bb3ed3ddb690ddf75a4a827fc56ef2f770f23cca846a477082453b2883d77</v>
          </cell>
          <cell r="C40" t="str">
            <v>2022-03-14 22:59:59</v>
          </cell>
        </row>
        <row r="41">
          <cell r="A41" t="str">
            <v>676261896486710628658002639377816478746833782788135510837211196652417013460</v>
          </cell>
          <cell r="B41" t="str">
            <v>https://polygonscan.com/tx/0x31ac790e26e9442d0e9effb7cb2f13540429b06e573dc6bfe003aed3f332d661</v>
          </cell>
          <cell r="C41" t="str">
            <v>2022-03-14 23:15:19</v>
          </cell>
        </row>
        <row r="42">
          <cell r="A42" t="str">
            <v>108009249692022897382032496197922677261114747420742810570196110806759840794317</v>
          </cell>
          <cell r="B42" t="str">
            <v>https://polygonscan.com/tx/0x9bf2b213f44c487cd0ffa8650d03e692fa00515a3f684eca847c5ff92c41bef1</v>
          </cell>
          <cell r="C42" t="str">
            <v>2022-03-14 23:21:07</v>
          </cell>
        </row>
        <row r="43">
          <cell r="A43" t="str">
            <v>94749143628928345793072695124435123392397427044182886164673874626471246848435</v>
          </cell>
          <cell r="B43" t="str">
            <v>https://polygonscan.com/tx/0x851fa20f406914f9083372c8f07215d7742c4636e2652194b823607128f91c48</v>
          </cell>
          <cell r="C43" t="str">
            <v>2022-03-15 0:26:19</v>
          </cell>
        </row>
        <row r="44">
          <cell r="A44" t="str">
            <v>100025357517369210892446967180829227510669689654059692846006038093689206076671</v>
          </cell>
          <cell r="B44" t="str">
            <v>https://polygonscan.com/tx/0xfbc65eb3fdba4be76ed5a58281487307f24bd0709a05b0a0ec37eddb2a4d83f4</v>
          </cell>
          <cell r="C44" t="str">
            <v>2022-03-15 0:29:31</v>
          </cell>
        </row>
        <row r="45">
          <cell r="A45" t="str">
            <v>84270212153160297266022984880130825850528632916122155006882181888255204921343</v>
          </cell>
          <cell r="B45" t="str">
            <v>https://polygonscan.com/tx/0xf5cadcc4e3e2952cc1d7299fe0154ad40b1aa910f3446f5607a712091e6dc17e</v>
          </cell>
          <cell r="C45" t="str">
            <v>2022-03-15 0:34:19</v>
          </cell>
        </row>
        <row r="46">
          <cell r="A46" t="str">
            <v>115568743310094745426511707131227476934777648127672636180754365869994578406282</v>
          </cell>
          <cell r="B46" t="str">
            <v>https://polygonscan.com/tx/0x38b172ddc0def6730ead3892e64dd054cd7409c915d341064e75fca2857c817d</v>
          </cell>
          <cell r="C46" t="str">
            <v>2022-03-15 0:42:37</v>
          </cell>
        </row>
        <row r="47">
          <cell r="A47" t="str">
            <v>19900289381368250126547858828197354386398279859415448132486714585369942855340</v>
          </cell>
          <cell r="B47" t="str">
            <v>https://polygonscan.com/tx/0xe07e632f1720af9082dc5a1d4d14491e4f84084fc58eeb184f95499a2b1a1989</v>
          </cell>
          <cell r="C47" t="str">
            <v>2022-03-15 0:43:21</v>
          </cell>
        </row>
        <row r="48">
          <cell r="A48" t="str">
            <v>90644186424235380434254517307072890718468419171396775323104107172076150880016</v>
          </cell>
          <cell r="B48" t="str">
            <v>https://polygonscan.com/tx/0x739a1dac126959ab67acbfa9c152ed4e984f343d0cd2fdf2341f3e57fd583875</v>
          </cell>
          <cell r="C48" t="str">
            <v>2022-03-15 0:43:53</v>
          </cell>
        </row>
        <row r="49">
          <cell r="A49" t="str">
            <v>4473213886245823768490913519672437683663420992522726852742849190677272071544</v>
          </cell>
          <cell r="B49" t="str">
            <v>https://polygonscan.com/tx/0x9f463eda7a23ade58713b38fc62c8b740c51cc14d29d61d114d7fb591b9626a0</v>
          </cell>
          <cell r="C49" t="str">
            <v>2022-03-15 1:14:25</v>
          </cell>
        </row>
        <row r="50">
          <cell r="A50" t="str">
            <v>22234656501488394969401872720154404975326135674018854341401087220293679231436</v>
          </cell>
          <cell r="B50" t="str">
            <v>https://polygonscan.com/tx/0x12e903d65eea8f03eda20f5646b45c0f5f55dc9cdf05f3e78c5a2321d1fed5de</v>
          </cell>
          <cell r="C50" t="str">
            <v>2022-03-15 2:02:05</v>
          </cell>
        </row>
        <row r="51">
          <cell r="A51" t="str">
            <v>983612024071720434164071538123451983023466710990466969919922866375382276393</v>
          </cell>
          <cell r="B51" t="str">
            <v>https://polygonscan.com/tx/0xb9abbbc51bc0e9c4e1005f233d3f72ce6ec8e7c641c1fa6dc77b54248fe4c86b</v>
          </cell>
          <cell r="C51" t="str">
            <v>2022-03-15 2:17:19</v>
          </cell>
        </row>
        <row r="52">
          <cell r="A52" t="str">
            <v>33832689503139102491639032079778163621486453566439145439788221754753195001869</v>
          </cell>
          <cell r="B52" t="str">
            <v>https://polygonscan.com/tx/0x3f8899e3bcdf0d08131583284611a66a1eb40bda3522988e43c7efb53e608eb6</v>
          </cell>
          <cell r="C52" t="str">
            <v>2022-03-15 2:19:15</v>
          </cell>
        </row>
        <row r="53">
          <cell r="A53" t="str">
            <v>99846469728342283537292616700573304146758372467106201992501079693156684515552</v>
          </cell>
          <cell r="B53" t="str">
            <v>https://polygonscan.com/tx/0x3a74b880317774151bddb16b79fdc2acabb27223ee5d38119aea4c09f024be52</v>
          </cell>
          <cell r="C53" t="str">
            <v>2022-03-15 2:19:51</v>
          </cell>
        </row>
        <row r="54">
          <cell r="A54" t="str">
            <v>13947637145862578621877723492322836196924022808310677382913732341260595815528</v>
          </cell>
          <cell r="B54" t="str">
            <v>https://polygonscan.com/tx/0x6a5e643911c7c4b7db48957cfad24a7ede509d9ce24a6218f09acb6fa743a1c7</v>
          </cell>
          <cell r="C54" t="str">
            <v>2022-03-15 14:08:42</v>
          </cell>
        </row>
        <row r="55">
          <cell r="A55" t="str">
            <v>95009088343043416861298341408284446527518916562233036160509511432019814758190</v>
          </cell>
          <cell r="B55" t="str">
            <v>https://polygonscan.com/tx/0x47655bba79c40fd47b30933b9c566ed7338e89ecc2b2000309df9dfb65bd58ec</v>
          </cell>
          <cell r="C55" t="str">
            <v>2022-03-15 20:54:03</v>
          </cell>
        </row>
        <row r="56">
          <cell r="A56" t="str">
            <v>18387098231476684500461297241265625179442102733812293464607651457380669763446</v>
          </cell>
          <cell r="B56" t="str">
            <v>https://polygonscan.com/tx/0xf8d41131535c880934509ad3d72b3dde2954d06a804693d59fd16cfd06d25058</v>
          </cell>
          <cell r="C56" t="str">
            <v>2022-03-15 21:01:01</v>
          </cell>
        </row>
        <row r="57">
          <cell r="A57" t="str">
            <v>99036635773807274232732424179069768591102605268742250638065729988430077952505</v>
          </cell>
          <cell r="B57" t="str">
            <v>https://polygonscan.com/tx/0xe1dda537369d47c52e3fd7876341211624bf0badd5b1eaeb32501cee00e48923</v>
          </cell>
          <cell r="C57" t="str">
            <v>2022-03-15 23:07:15</v>
          </cell>
        </row>
        <row r="58">
          <cell r="A58" t="str">
            <v>86078489465910981774947858304550682882898973079830682746349223236302231802060</v>
          </cell>
          <cell r="B58" t="str">
            <v>https://polygonscan.com/tx/0xfc06767de3328dab536d60d3e19642bdc9a53fe9a494e004dcac823b8302ce70</v>
          </cell>
          <cell r="C58" t="str">
            <v>2022-03-15 23:42:29</v>
          </cell>
        </row>
        <row r="59">
          <cell r="A59" t="str">
            <v>37083056879761301319239988194591939324090991007641990919026073347496982145625</v>
          </cell>
          <cell r="B59" t="str">
            <v>https://polygonscan.com/tx/0x9ea0927fb1ca35f243cd0ee6d36d13006377cf6ff320d5f0f0058c8039ba3afa</v>
          </cell>
          <cell r="C59" t="str">
            <v>2022-03-15 23:42:49</v>
          </cell>
        </row>
        <row r="60">
          <cell r="A60" t="str">
            <v>65282388499217531699504377109645659301060057546196801484489273913182377206370</v>
          </cell>
          <cell r="B60" t="str">
            <v>https://polygonscan.com/tx/0x02bf83a239759c5310165df763ff4c7dda0ff6518ae810972285298d0cc1b2c5</v>
          </cell>
          <cell r="C60" t="str">
            <v>2022-03-15 23:59:59</v>
          </cell>
        </row>
        <row r="61">
          <cell r="A61" t="str">
            <v>57452690237840225155920525822584894216132245059972637924065695455574642664057</v>
          </cell>
          <cell r="B61" t="str">
            <v>https://polygonscan.com/tx/0xb090ec2baf6f5b4927832b74a72a325d87b05db2a4114d7f3708267908b4106f</v>
          </cell>
          <cell r="C61" t="str">
            <v>2022-03-16 0:08:15</v>
          </cell>
        </row>
        <row r="62">
          <cell r="A62" t="str">
            <v>102635530446668827606016298953951743946579986794288477446211933691316987971518</v>
          </cell>
          <cell r="B62" t="str">
            <v>https://polygonscan.com/tx/0xf8b670d10a99357d818818270a3ac8fe42b1750342f2402dd64916a3d7e7e0e2</v>
          </cell>
          <cell r="C62" t="str">
            <v>2022-03-16 0:12:21</v>
          </cell>
        </row>
        <row r="63">
          <cell r="A63" t="str">
            <v>65962492761614918187443836642468546028398834299082074275386204898657676644697</v>
          </cell>
          <cell r="B63" t="str">
            <v>https://polygonscan.com/tx/0x3e805127bb1b4edd43bbce6c9dbea4d5549872a93efd75f4e24aee8eaaf8cb46</v>
          </cell>
          <cell r="C63" t="str">
            <v>2022-03-16 0:30:01</v>
          </cell>
        </row>
        <row r="64">
          <cell r="A64" t="str">
            <v>101356352342032411813049264524757064884377457453497345919204145067185518795876</v>
          </cell>
          <cell r="B64" t="str">
            <v>https://polygonscan.com/tx/0x1e97f9a45ae8a82aef0f5420a5b418ee4afe0eb654256a9f38001e17d7185ebd</v>
          </cell>
          <cell r="C64" t="str">
            <v>2022-03-16 0:38:09</v>
          </cell>
        </row>
        <row r="65">
          <cell r="A65" t="str">
            <v>97415160071406060758818660158995703676118527489650763689647057869705791537225</v>
          </cell>
          <cell r="B65" t="str">
            <v>https://polygonscan.com/tx/0x96991c33f4c385b2a0f86da707c961059a67f0fb0cca62607a85e274285c5699</v>
          </cell>
          <cell r="C65" t="str">
            <v>2022-03-16 1:32:02</v>
          </cell>
        </row>
        <row r="66">
          <cell r="A66" t="str">
            <v>49027898177883707412683599607259179733860532918763558980482663241093009689147</v>
          </cell>
          <cell r="B66" t="str">
            <v>https://polygonscan.com/tx/0x56a301fcb2794e95571ea68ea40486f782da794e1ce16d7fa1b2a4efddec492a</v>
          </cell>
          <cell r="C66" t="str">
            <v>2022-03-16 2:33:23</v>
          </cell>
        </row>
        <row r="67">
          <cell r="A67" t="str">
            <v>78170672546803951821265750011982920162914276676074111077023141054465079163176</v>
          </cell>
          <cell r="B67" t="str">
            <v>https://polygonscan.com/tx/0x8c430a7bba53022717bb15cac866e292c56ae2d9bebe866f19e0974ade8b60c6</v>
          </cell>
          <cell r="C67" t="str">
            <v>2022-03-16 2:35:39</v>
          </cell>
        </row>
        <row r="68">
          <cell r="A68" t="str">
            <v>69070594303365464364301111533915559235491060762952343466972090139205100481579</v>
          </cell>
          <cell r="B68" t="str">
            <v>https://polygonscan.com/tx/0xfb7ee79872e96fcdf3dd6f4028f8aa3d19aadabfabb4068d9d87d7477ad4e45d</v>
          </cell>
          <cell r="C68" t="str">
            <v>2022-03-16 3:15:55</v>
          </cell>
        </row>
        <row r="69">
          <cell r="A69" t="str">
            <v>95940851800977868325096776057296065189611490247623205172108908619685443891648</v>
          </cell>
          <cell r="B69" t="str">
            <v>https://polygonscan.com/tx/0xcc2ef39895c2d96af167db7721d1b26c1f750b682683bfe330ecc94e93925245</v>
          </cell>
          <cell r="C69" t="str">
            <v>2022-03-16 3:45:37</v>
          </cell>
        </row>
        <row r="70">
          <cell r="A70" t="str">
            <v>40377880929647539158552982520563691769021778795604800259754152861584719907282</v>
          </cell>
          <cell r="B70" t="str">
            <v>https://polygonscan.com/tx/0x2bc24d04b13ca92916ff118ea75fd498a95ab68a2913909723177e0994e57298</v>
          </cell>
          <cell r="C70" t="str">
            <v>2022-03-16 4:15:37</v>
          </cell>
        </row>
        <row r="71">
          <cell r="A71" t="str">
            <v>61967861517567458363762159971547823236445193432284674176058921191090675012205</v>
          </cell>
          <cell r="B71" t="str">
            <v>https://polygonscan.com/tx/0x41f844048a79e184729800d7855e9cd7739f4190aae17b085049b4d26dcc4930</v>
          </cell>
          <cell r="C71" t="str">
            <v>2022-03-16 4:23:29</v>
          </cell>
        </row>
        <row r="72">
          <cell r="A72" t="str">
            <v>53468074411600256355756790812030803467113442578972951519072893736094275231819</v>
          </cell>
          <cell r="B72" t="str">
            <v>https://polygonscan.com/tx/0x6cc3b565eb9c1895eaeef1dcee2ebac1a901004298308945552da0d19f56f5b9</v>
          </cell>
          <cell r="C72" t="str">
            <v>2022-03-16 4:39:33</v>
          </cell>
        </row>
        <row r="73">
          <cell r="A73" t="str">
            <v>66435685388292905160168368273658388500836475820401758409553894972377761217006</v>
          </cell>
          <cell r="B73" t="str">
            <v>https://polygonscan.com/tx/0xf93423dfce2515c78a6d6c979951d39fbfb2756f3a1e2404faabc180d99e8740</v>
          </cell>
          <cell r="C73" t="str">
            <v>2022-03-16 11:00:51</v>
          </cell>
        </row>
        <row r="74">
          <cell r="A74" t="str">
            <v>20902010748191486610001531066624448417326866251777724372931693185536904857235</v>
          </cell>
          <cell r="B74" t="str">
            <v>https://polygonscan.com/tx/0x43b492155b94775244004f962f96d9c2ddc9232d03725e4b4f371f5a6cc37b1e</v>
          </cell>
          <cell r="C74" t="str">
            <v>2022-03-16 11:54:49</v>
          </cell>
        </row>
        <row r="75">
          <cell r="A75" t="str">
            <v>98288581408941554400100868286770697694156003937904997868167154286501575038388</v>
          </cell>
          <cell r="B75" t="str">
            <v>https://polygonscan.com/tx/0x2665440e81a46dfd851e68eea3c70528dbf662b595eba617a6d97706769fe93a</v>
          </cell>
          <cell r="C75" t="str">
            <v>2022-03-16 12:01:55</v>
          </cell>
        </row>
        <row r="76">
          <cell r="A76" t="str">
            <v>111582959291238426038671906485627361530615029818111067694506498575985252376941</v>
          </cell>
          <cell r="B76" t="str">
            <v>https://polygonscan.com/tx/0xfbc86c33521f0e41c52c1cb53409f516dc0f0bf2c16c2e68a80e1e8a1982a074</v>
          </cell>
          <cell r="C76" t="str">
            <v>2022-03-16 13:40:17</v>
          </cell>
        </row>
        <row r="77">
          <cell r="A77" t="str">
            <v>104712060728355954744978313353659869422973743314153827277102430273925756245518</v>
          </cell>
          <cell r="B77" t="str">
            <v>https://polygonscan.com/tx/0xb3d65dc9835345aeeedc0f6de68eacd1517be80c719e4f771bf79bb0c7cc9409</v>
          </cell>
          <cell r="C77" t="str">
            <v>2022-03-16 13:41:07</v>
          </cell>
        </row>
        <row r="78">
          <cell r="A78" t="str">
            <v>114268114356682692984905597159016743993070864341196133313403589247526648864418</v>
          </cell>
          <cell r="B78" t="str">
            <v>https://polygonscan.com/tx/0xda849a930d5a11232ff9bf941fb042835ca4135e373664acf4936d7dab01a36d</v>
          </cell>
          <cell r="C78" t="str">
            <v>2022-03-16 15:48:16</v>
          </cell>
        </row>
        <row r="79">
          <cell r="A79" t="str">
            <v>44048970582633890562304817710891343453517688973250386295490193648479952637039</v>
          </cell>
          <cell r="B79" t="str">
            <v>https://polygonscan.com/tx/0xc63a6eb6a06278da4ddd895210cfc743999712667bc1f2e5c18356abf8b37c11</v>
          </cell>
          <cell r="C79" t="str">
            <v>2022-03-16 15:49:02</v>
          </cell>
        </row>
        <row r="80">
          <cell r="A80" t="str">
            <v>101527127792276381314578867402122143571967633602747111130575256440243380451567</v>
          </cell>
          <cell r="B80" t="str">
            <v>https://polygonscan.com/tx/0xb571b475747aebc32795c058a084d1b800dd21ccc0180378d62ed4162e647611</v>
          </cell>
          <cell r="C80" t="str">
            <v>2022-03-16 15:49:32</v>
          </cell>
        </row>
        <row r="81">
          <cell r="A81" t="str">
            <v>29089170354085475951036059873520242289926019903115577507512287954373027264341</v>
          </cell>
          <cell r="B81" t="str">
            <v>https://polygonscan.com/tx/0x1e4ecfff61875a59c71b426c94c8a1d8639cbf2241b22907bcb0f9e500ff340d</v>
          </cell>
          <cell r="C81" t="str">
            <v>2022-03-16 15:49:54</v>
          </cell>
        </row>
        <row r="82">
          <cell r="A82" t="str">
            <v>28129173481372470268222669769154355036713550330591834133403850147091979259003</v>
          </cell>
          <cell r="B82" t="str">
            <v>https://polygonscan.com/tx/0x00f04796c058920d1a740b0e327cdede5273cfa31b56c796740fba092b24f0be</v>
          </cell>
          <cell r="C82" t="str">
            <v>2022-03-16 15:50:34</v>
          </cell>
        </row>
        <row r="83">
          <cell r="A83" t="str">
            <v>3947872876679368809294117218793816524814844972083841659082725608033742752194</v>
          </cell>
          <cell r="B83" t="str">
            <v>https://polygonscan.com/tx/0xa384607e00ffce0afc3ea7119f19ddd44cec51498c3b010b72fc14b9023c00ef</v>
          </cell>
          <cell r="C83" t="str">
            <v>2022-03-16 15:51:22</v>
          </cell>
        </row>
        <row r="84">
          <cell r="A84" t="str">
            <v>79506887977848849096164904416742342704906295349617332019777381325982195980606</v>
          </cell>
          <cell r="B84" t="str">
            <v>https://polygonscan.com/tx/0xe9293cc8700d721cb693f7e8d24d9c7376285c858d0e84ee6ac4cfd2fbe09a39</v>
          </cell>
          <cell r="C84" t="str">
            <v>2022-03-16 15:52:34</v>
          </cell>
        </row>
        <row r="85">
          <cell r="A85" t="str">
            <v>29105394350892039901203616520650600849024476839794153095645718060185210249162</v>
          </cell>
          <cell r="B85" t="str">
            <v>https://polygonscan.com/tx/0x7bd9a277b0b264379a219db2b8f099ea3c81b11828d99008811ee057eef96d3a</v>
          </cell>
          <cell r="C85" t="str">
            <v>2022-03-16 15:52:58</v>
          </cell>
        </row>
        <row r="86">
          <cell r="A86" t="str">
            <v>60426002289698181698679205524436926390746667959397807027331876029844752375025</v>
          </cell>
          <cell r="B86" t="str">
            <v>https://polygonscan.com/tx/0xa1893723106730d4139beebfa9295e8ba0639fc7fea1bcfa24b5af3edb89bb03</v>
          </cell>
          <cell r="C86" t="str">
            <v>2022-03-16 15:53:18</v>
          </cell>
        </row>
        <row r="87">
          <cell r="A87" t="str">
            <v>33154629073488805187979985878446897262764010557152743858936026279867940603740</v>
          </cell>
          <cell r="B87" t="str">
            <v>https://polygonscan.com/tx/0x604455ebed8ddf8d1a0d1d9d1bb093e9e1bce18ce8394bdd408086110298bb47</v>
          </cell>
          <cell r="C87" t="str">
            <v>2022-03-16 15:53:50</v>
          </cell>
        </row>
        <row r="88">
          <cell r="A88" t="str">
            <v>21246463400906070234808694445606769066733001573342535439162617419834397712689</v>
          </cell>
          <cell r="B88" t="str">
            <v>https://polygonscan.com/tx/0x7046f9dbc89cab507e01649d7314eb6d816d02a3d1106f915b31c566705ee42e</v>
          </cell>
          <cell r="C88" t="str">
            <v>2022-03-16 15:56:52</v>
          </cell>
        </row>
        <row r="89">
          <cell r="A89" t="str">
            <v>84270212153160297266022984880130825850528632916122155006882181888255204921343</v>
          </cell>
          <cell r="B89" t="str">
            <v>https://polygonscan.com/tx/0x0be697a5cd1b987bd9eac9dfa0f3ce2ce4d223c83a0bd8eb98701c31a8222c75</v>
          </cell>
          <cell r="C89" t="str">
            <v>2022-03-16 15:57:38</v>
          </cell>
        </row>
        <row r="90">
          <cell r="A90" t="str">
            <v>13322394552850941183813204423755279475259355404687263357366830069566382915308</v>
          </cell>
          <cell r="B90" t="str">
            <v>https://polygonscan.com/tx/0x998ef8e6c926bd79020b7787b7e9199e7b9166edb323f79fbbb690812e86c601</v>
          </cell>
          <cell r="C90" t="str">
            <v>2022-03-16 17:45:14</v>
          </cell>
        </row>
        <row r="91">
          <cell r="A91" t="str">
            <v>13929640644491586853713677623817005649865637188107477778272686721370070750579</v>
          </cell>
          <cell r="B91" t="str">
            <v>https://polygonscan.com/tx/0x968245f3c90517b72f3d198722f0d7270b2ea26d63530e3c1a437368dde6e692</v>
          </cell>
          <cell r="C91" t="str">
            <v>2022-03-16 18:11:50</v>
          </cell>
        </row>
        <row r="92">
          <cell r="A92" t="str">
            <v>82343719389797052308477930093326335827418377129255639597696490833726205251381</v>
          </cell>
          <cell r="B92" t="str">
            <v>https://polygonscan.com/tx/0xdf07cdc9c448eeb7fa803899e98725ea8c3123b10bbbe03736bc69e0555918b5</v>
          </cell>
          <cell r="C92" t="str">
            <v>2022-03-16 19:22:48</v>
          </cell>
        </row>
        <row r="93">
          <cell r="A93" t="str">
            <v>114009320199972233149116740439862754465033438157334083505367026885715856334130</v>
          </cell>
          <cell r="B93" t="str">
            <v>https://polygonscan.com/tx/0x771bbd6fb5bdd98d9de82ee2f296d3489f9ef49f7d60b658fc7386d1ebf2315a</v>
          </cell>
          <cell r="C93" t="str">
            <v>2022-03-16 20:03:06</v>
          </cell>
        </row>
        <row r="94">
          <cell r="A94" t="str">
            <v>6948223768888337553972571493364930636569531022310264471468703802485933883244</v>
          </cell>
          <cell r="B94" t="str">
            <v>https://polygonscan.com/tx/0x2c26db4138471ccd182c83dd9fc1f038282ba62e04b8842474846c576bb1cdd5</v>
          </cell>
          <cell r="C94" t="str">
            <v>2022-03-16 21:34:08</v>
          </cell>
        </row>
        <row r="95">
          <cell r="A95" t="str">
            <v>112523640687478206431800582783512472756001859623373462460854207107230870279357</v>
          </cell>
          <cell r="B95" t="str">
            <v>https://polygonscan.com/tx/0x3443efeb5936b824aa156b71edf10ba90f69e620558d66c61ba8c6cc6a7a695b</v>
          </cell>
          <cell r="C95" t="str">
            <v>2022-03-16 22:39:10</v>
          </cell>
        </row>
        <row r="96">
          <cell r="A96" t="str">
            <v>109546823673821296748607276873440872813050286494089705418069057694583346292397</v>
          </cell>
          <cell r="B96" t="str">
            <v>https://polygonscan.com/tx/0xa4c2f3908284f29e2d15995c2afdc02a9757eac87a99220267e4dc187749e79c</v>
          </cell>
          <cell r="C96" t="str">
            <v>2022-03-17 5:06:26</v>
          </cell>
        </row>
        <row r="97">
          <cell r="A97" t="str">
            <v>25232456736574625880641909896433622228998115359669262003054277925782056667204</v>
          </cell>
          <cell r="B97" t="str">
            <v>https://polygonscan.com/tx/0x9cd649e53d5e89e89cae41ed6bbebfb6f47179359c143d495b575660b09b8088</v>
          </cell>
          <cell r="C97" t="str">
            <v>2022-03-17 14:40:08</v>
          </cell>
        </row>
        <row r="98">
          <cell r="A98" t="str">
            <v>88247804123364791463608491340801832166490977963335818983885193187675187793637</v>
          </cell>
          <cell r="B98" t="str">
            <v>https://polygonscan.com/tx/0x463b2587ca7b0efb0b78c4a377370a57a2d9f29c304b1d81984eddeef49b8a6b</v>
          </cell>
          <cell r="C98" t="str">
            <v>2022-03-17 20:08:57</v>
          </cell>
        </row>
        <row r="99">
          <cell r="A99" t="str">
            <v>35854321880586954663184089262138927611392688493783092441460105249346641839259</v>
          </cell>
          <cell r="B99" t="str">
            <v>https://polygonscan.com/tx/0x7342db2c3f17f2c48f48c6cd51e8e3ee51105b2f8a000e0e33f486e717b34fa3</v>
          </cell>
          <cell r="C99" t="str">
            <v>2022-03-17 20:45:39</v>
          </cell>
        </row>
        <row r="100">
          <cell r="A100" t="str">
            <v>21424624583744097920078625557848266365097771816445456035627061219577703994550</v>
          </cell>
          <cell r="B100" t="str">
            <v>https://polygonscan.com/tx/0x0ff7213de10c02ca3726dacd227eb9476fb8e2b8d77c61be2c710e59cd01e306</v>
          </cell>
          <cell r="C100" t="str">
            <v>2022-03-17 21:04:17</v>
          </cell>
        </row>
        <row r="101">
          <cell r="A101" t="str">
            <v>6744762487085858835736879732744843610572027323032864308070554434235026591643</v>
          </cell>
          <cell r="B101" t="str">
            <v>https://polygonscan.com/tx/0x4605636bd22fc53d0241176cdb916f80e0a312f264d09db05963f3e2ff3e3dc5</v>
          </cell>
          <cell r="C101" t="str">
            <v>2022-03-18 0:09:24</v>
          </cell>
        </row>
        <row r="102">
          <cell r="A102" t="str">
            <v>99531721106910940191927152779303000862988974803406042130566854055632737569336</v>
          </cell>
          <cell r="B102" t="str">
            <v>https://polygonscan.com/tx/0xd26ea042be0c0980426ddc03b2490c3a6353d0d5c4e2a3b953d0ac887fccc2d9</v>
          </cell>
          <cell r="C102" t="str">
            <v>2022-03-18 5:56:23</v>
          </cell>
        </row>
        <row r="103">
          <cell r="A103" t="str">
            <v>102726545345950525545871203529318248808499966114975464269414412820933122767190</v>
          </cell>
          <cell r="B103" t="str">
            <v>https://polygonscan.com/tx/0x258bcedebf2f469b6e5ae84274c7f619db4092ff3e61923a0b1d5aacddcb1347</v>
          </cell>
          <cell r="C103" t="str">
            <v>2022-03-18 14:17:43</v>
          </cell>
        </row>
        <row r="104">
          <cell r="A104" t="str">
            <v>43153421441751122208674152101031073938386135681711707697072191109743928299845</v>
          </cell>
          <cell r="B104" t="str">
            <v>https://polygonscan.com/tx/0xefcd20650890794e4f901c06f25432ff4e42aec0a274f41b48cd404f1632733c</v>
          </cell>
          <cell r="C104" t="str">
            <v>2022-03-18 14:25:45</v>
          </cell>
        </row>
        <row r="105">
          <cell r="A105" t="str">
            <v>5171400189809026031371161091930015565234983421708671588708643581149567962022</v>
          </cell>
          <cell r="B105" t="str">
            <v>https://polygonscan.com/tx/0x33d18a0b57f221486c2ae24482f1947a904f6509d33e780ae267ee8865cd4161</v>
          </cell>
          <cell r="C105" t="str">
            <v>2022-03-18 14:30:53</v>
          </cell>
        </row>
        <row r="106">
          <cell r="A106" t="str">
            <v>65586177483406960696309651380473262577535463717337263834097252620649307095999</v>
          </cell>
          <cell r="B106" t="str">
            <v>https://polygonscan.com/tx/0xdec575843b7f79116ec6a730210d8a092123bcf537cdcae18da16e7ffa0ffc7b</v>
          </cell>
          <cell r="C106" t="str">
            <v>2022-03-18 18:11:59</v>
          </cell>
        </row>
        <row r="107">
          <cell r="A107" t="str">
            <v>101339726220201623296201086200796998737733424346296405180326964804940524448400</v>
          </cell>
          <cell r="B107" t="str">
            <v>https://polygonscan.com/tx/0xde8f2104fdb1b2c73bdb093d9d0f9279e75a98b8ed42b0d68321d4a0dc4bd64d</v>
          </cell>
          <cell r="C107" t="str">
            <v>2022-03-19 0:27:28</v>
          </cell>
        </row>
        <row r="108">
          <cell r="A108" t="str">
            <v>41490820800134395590992598697336672967323903728058511823633901430334469238761</v>
          </cell>
          <cell r="B108" t="str">
            <v>https://polygonscan.com/tx/0x595e1a0bb7a1838c4a2434f602a84e4a73e0b8ddfb03f845684c39e55769f20e</v>
          </cell>
          <cell r="C108" t="str">
            <v>2022-03-19 10:08:03</v>
          </cell>
        </row>
        <row r="109">
          <cell r="A109" t="str">
            <v>35716320740327310726366341528855935975639379353456560541018435495780712629728</v>
          </cell>
          <cell r="B109" t="str">
            <v>https://polygonscan.com/tx/0x4fee1252160be0c17261dbe74c31e1d382241fc5af374d274a74244ee711f84b</v>
          </cell>
          <cell r="C109" t="str">
            <v>2022-03-19 10:09:55</v>
          </cell>
        </row>
        <row r="110">
          <cell r="A110" t="str">
            <v>15994838070235078506614870403800642584163377585720870696895895171182136333833</v>
          </cell>
          <cell r="B110" t="str">
            <v>https://polygonscan.com/tx/0xa20d017beb1a2678186cba94b75034ecddf1646b58d8275b5eee5e1e8ad44877</v>
          </cell>
          <cell r="C110" t="str">
            <v>2022-03-19 14:11:09</v>
          </cell>
        </row>
        <row r="111">
          <cell r="A111" t="str">
            <v>98298412422719417383937159758795206889549969558794713395565912690272186890762</v>
          </cell>
          <cell r="B111" t="str">
            <v>https://polygonscan.com/tx/0xbc299c4599998e50509d71367951704a294bf21bca59cdff1793416649f41953</v>
          </cell>
          <cell r="C111" t="str">
            <v>2022-03-19 14:47:09</v>
          </cell>
        </row>
        <row r="112">
          <cell r="A112" t="str">
            <v>64839671580710526970043215850663015471319650668172911158399087983784092983065</v>
          </cell>
          <cell r="B112" t="str">
            <v>https://polygonscan.com/tx/0x1fbc0932b29abf6f42f8bc3778752190e547f2519b5380496030aa59e1d85bd5</v>
          </cell>
          <cell r="C112" t="str">
            <v>2022-03-19 15:10:35</v>
          </cell>
        </row>
        <row r="113">
          <cell r="A113" t="str">
            <v>32635838462450176328171173849801281812504559755296275141890533227253182929114</v>
          </cell>
          <cell r="B113" t="str">
            <v>https://polygonscan.com/tx/0xcaa194435f4d7fae70e7fb49cebcbaa252c0f704ccd3878c949352510c73e339</v>
          </cell>
          <cell r="C113" t="str">
            <v>2022-03-19 17:11:19</v>
          </cell>
        </row>
        <row r="114">
          <cell r="A114" t="str">
            <v>60469358914159305342493295763681420029049888472023169272698095271588347716916</v>
          </cell>
          <cell r="B114" t="str">
            <v>https://polygonscan.com/tx/0x3abbbd206ee2d27d3643a9f1b92a3631dc76ac0a55ab69e7a5ca50cd7241b21f</v>
          </cell>
          <cell r="C114" t="str">
            <v>2022-03-19 17:54:59</v>
          </cell>
        </row>
        <row r="115">
          <cell r="A115" t="str">
            <v>43920621250841016971194236858296476617049738372696885309347810581593781565400</v>
          </cell>
          <cell r="B115" t="str">
            <v>https://polygonscan.com/tx/0x8ff503e37d3b7cb2f64fe4b104a32d7cb1f1574f8f826718ebe7cea2e35e52d7</v>
          </cell>
          <cell r="C115" t="str">
            <v>2022-03-19 18:17:47</v>
          </cell>
        </row>
        <row r="116">
          <cell r="A116" t="str">
            <v>78501174401893198585180593618247673275112937628225481632800555033111560570807</v>
          </cell>
          <cell r="B116" t="str">
            <v>https://polygonscan.com/tx/0x2f2838e019d8391f5872e358a4dac8d0cfe25851ba8e5faf6019952605f563fc</v>
          </cell>
          <cell r="C116" t="str">
            <v>2022-03-19 19:53:21</v>
          </cell>
        </row>
        <row r="117">
          <cell r="A117" t="str">
            <v>76613355893740493977694201352225950596344812002568069658806350544589035276393</v>
          </cell>
          <cell r="B117" t="str">
            <v>https://polygonscan.com/tx/0x8486c0c42eeb6770f758076ff3a4d22f753cbd444717fe17d769f9128f261de8</v>
          </cell>
          <cell r="C117" t="str">
            <v>2022-03-20 4:37:27</v>
          </cell>
        </row>
        <row r="118">
          <cell r="A118" t="str">
            <v>20117152740110391309504928408989153016419137286013294468515362745892000223190</v>
          </cell>
          <cell r="B118" t="str">
            <v>https://polygonscan.com/tx/0x7da4707aed367e0b8efddc1f41aaec1dcf21e45d5557c0ca672aa937bdef15cd</v>
          </cell>
          <cell r="C118" t="str">
            <v>2022-03-20 18:04:42</v>
          </cell>
        </row>
        <row r="119">
          <cell r="A119" t="str">
            <v>23536161978994491800808706736560342283936283105926786792830094569657228189307</v>
          </cell>
          <cell r="B119" t="str">
            <v>https://polygonscan.com/tx/0xfcd4e8c359c5e9f0536ad3948661534958389daef0f1405b0cdf7ccbdebc8dbe</v>
          </cell>
          <cell r="C119" t="str">
            <v>2022-03-20 18:19:50</v>
          </cell>
        </row>
        <row r="120">
          <cell r="A120" t="str">
            <v>10043189299003241575204988418931477211598571864389024466120799892600485450800</v>
          </cell>
          <cell r="B120" t="str">
            <v>https://polygonscan.com/tx/0x7f5337f1659f1ee75235f32abfce6a01a39b3f31ba81863b4cbf9a9705a0aaec</v>
          </cell>
          <cell r="C120" t="str">
            <v>2022-03-20 21:01:59</v>
          </cell>
        </row>
        <row r="121">
          <cell r="A121" t="str">
            <v>32666550943403956119036678872937379449131769044499762596811934054974478454873</v>
          </cell>
          <cell r="B121" t="str">
            <v>https://polygonscan.com/tx/0x829415582ed3f0edf7e2256e5aa2801e9dadd383ee6dfb90c3e97f1cec9ae1c4</v>
          </cell>
          <cell r="C121" t="str">
            <v>2022-03-21 3:52:15</v>
          </cell>
        </row>
        <row r="122">
          <cell r="A122" t="str">
            <v>108310006056235646961751338728844428101689507547471072332246456269397460612452</v>
          </cell>
          <cell r="B122" t="str">
            <v>https://polygonscan.com/tx/0x580f8b5842da76b5a51e40289bb21f552a6a78b3e792b5a848a456dd27cfe28b</v>
          </cell>
          <cell r="C122" t="str">
            <v>2022-03-21 4:48:21</v>
          </cell>
        </row>
        <row r="123">
          <cell r="A123" t="str">
            <v>1568092972741123807738798721414619908890920597632744096592636932518903881174</v>
          </cell>
          <cell r="B123" t="str">
            <v>https://polygonscan.com/tx/0x000ee37f448298a5904d43b294341ed44f88286b41432f2560854fc68f4e0d9a</v>
          </cell>
          <cell r="C123" t="str">
            <v>2022-03-21 13:59:24</v>
          </cell>
        </row>
        <row r="124">
          <cell r="A124" t="str">
            <v>25170804044308141429452779157249770672789936461086668059630466424973759208736</v>
          </cell>
          <cell r="B124" t="str">
            <v>https://polygonscan.com/tx/0xd1d6350a63839d2f7d043e5a462905d590f9a874bc18873cff0f03abf8c11c0b</v>
          </cell>
          <cell r="C124" t="str">
            <v>2022-03-21 17:04:31</v>
          </cell>
        </row>
        <row r="125">
          <cell r="A125" t="str">
            <v>25416377158213087385192232477694990759760468036490347143249540326012481410334</v>
          </cell>
          <cell r="B125" t="str">
            <v>https://polygonscan.com/tx/0x9f7609d94a5ad387ef5f7a216f8f025315a45dad48b016cff779df5e4f33f7b2</v>
          </cell>
          <cell r="C125" t="str">
            <v>2022-03-21 17:45:35</v>
          </cell>
        </row>
        <row r="126">
          <cell r="A126" t="str">
            <v>76498827762338591680396028248645692222338873490010714002813661092408659723961</v>
          </cell>
          <cell r="B126" t="str">
            <v>https://polygonscan.com/tx/0xe78d5863d34967c7d04ced0516ba51ad80df52ec5b7e011b71a99e048f5fb457</v>
          </cell>
          <cell r="C126" t="str">
            <v>2022-03-21 17:47:43</v>
          </cell>
        </row>
        <row r="127">
          <cell r="A127" t="str">
            <v>70900680202771090496801875883157329728574553432679789146851415456612918660532</v>
          </cell>
          <cell r="B127" t="str">
            <v>https://polygonscan.com/tx/0x6e12e4c2d300ed3cac903fe991e07e98ffccfc6d392decf072ff2b8fd700c3a4</v>
          </cell>
          <cell r="C127" t="str">
            <v>2022-03-21 19:08:47</v>
          </cell>
        </row>
        <row r="128">
          <cell r="A128" t="str">
            <v>16504098993448217347894142776512525438526071313254540505538530860569666872348</v>
          </cell>
          <cell r="B128" t="str">
            <v>https://polygonscan.com/tx/0xd8e2c3f65d42ba55723ccd180404c3c98c9471fdbf91c78d06c50dded8b65a2a</v>
          </cell>
          <cell r="C128" t="str">
            <v>2022-03-21 19:09:45</v>
          </cell>
        </row>
        <row r="129">
          <cell r="A129" t="str">
            <v>20937554233793199124673350827251923641351358448068600618685956019712350514890</v>
          </cell>
          <cell r="B129" t="str">
            <v>https://polygonscan.com/tx/0x73c42c2dd09d6d6e0cf5cc9df635ae126d73d68498ca4ef347464d94eda3fbec</v>
          </cell>
          <cell r="C129" t="str">
            <v>2022-03-21 19:23:29</v>
          </cell>
        </row>
        <row r="130">
          <cell r="A130" t="str">
            <v>110228368401698237034450859554514655546032636067576994394083591016122681748183</v>
          </cell>
          <cell r="B130" t="str">
            <v>https://polygonscan.com/tx/0x7fcaac06acdc481904559fe59d9be5743a3cb13767058bd77b8981ca140367c1</v>
          </cell>
          <cell r="C130" t="str">
            <v>2022-03-21 23:47:31</v>
          </cell>
        </row>
        <row r="131">
          <cell r="A131" t="str">
            <v>94572877468074456838874263489082819293830828042686268688277471226077029431214</v>
          </cell>
          <cell r="B131" t="str">
            <v>https://polygonscan.com/tx/0x43c17f63805142fb24c7b205f1b2cdb24979f529a363d5d5c3211af52deaa350</v>
          </cell>
          <cell r="C131" t="str">
            <v>2022-03-22 2:22:54</v>
          </cell>
        </row>
        <row r="132">
          <cell r="A132" t="str">
            <v>74753436749460841783409322614617166579298385060909530119825579996332971294074</v>
          </cell>
          <cell r="B132" t="str">
            <v>https://polygonscan.com/tx/0x38aa6c4e70c069bbaa258fac112dbbc66a256144e551d5728ed20320ea6c92cf</v>
          </cell>
          <cell r="C132" t="str">
            <v>2022-03-22 2:42:44</v>
          </cell>
        </row>
        <row r="133">
          <cell r="A133" t="str">
            <v>33971877931753007190705175965145713782630591041285367559761835006759256762857</v>
          </cell>
          <cell r="B133" t="str">
            <v>https://polygonscan.com/tx/0x435b0a1de6ee0dc3d2fee303198c6b707649cba3cd5a20ff745f56371e724824</v>
          </cell>
          <cell r="C133" t="str">
            <v>2022-03-22 3:12:06</v>
          </cell>
        </row>
        <row r="134">
          <cell r="A134" t="str">
            <v>1814025291889732859276030152698664956353981657992855934223025121115349531712</v>
          </cell>
          <cell r="B134" t="str">
            <v>https://polygonscan.com/tx/0x8db3948b2927cad0a08cee0d42b6f555b89cca8c8d9cba9728768ba09458d5c9</v>
          </cell>
          <cell r="C134" t="str">
            <v>2022-03-22 3:12:30</v>
          </cell>
        </row>
        <row r="135">
          <cell r="A135" t="str">
            <v>13695219987971729704493851953459891159281476297851844537973798322584152353818</v>
          </cell>
          <cell r="B135" t="str">
            <v>https://polygonscan.com/tx/0x74141b766c592455cd4d7f6f74d5a5e746810a4881e9225a5434654d527bb8b0</v>
          </cell>
          <cell r="C135" t="str">
            <v>2022-03-22 8:14:30</v>
          </cell>
        </row>
        <row r="136">
          <cell r="A136" t="str">
            <v>5513540593708544421421974040286844145443835224858806157782833889972065821629</v>
          </cell>
          <cell r="B136" t="str">
            <v>https://polygonscan.com/tx/0x9a0b5dbe640500788f88d6d3a1e60cf6078283c3ba0e47b19d34344f239f66ec</v>
          </cell>
          <cell r="C136" t="str">
            <v>2022-03-22 13:33:34</v>
          </cell>
        </row>
        <row r="137">
          <cell r="A137" t="str">
            <v>7860528971594849434273367026198753126319273769853051653688223599097462367647</v>
          </cell>
          <cell r="B137" t="str">
            <v>https://polygonscan.com/tx/0x5270dfb72bf8807313001cbfd0705930f6c1070cd70d579ae2d0a3f296db9452</v>
          </cell>
          <cell r="C137" t="str">
            <v>2022-03-22 15:48:35</v>
          </cell>
        </row>
        <row r="138">
          <cell r="A138" t="str">
            <v>39165575436413815786199678690746374174120631706923383979569876518962098766827</v>
          </cell>
          <cell r="B138" t="str">
            <v>https://polygonscan.com/tx/0x3c496d332fdb6df150294ecf6817cf9b04f5e341f85bbf8bdc11dbdee49fc76c</v>
          </cell>
          <cell r="C138" t="str">
            <v>2022-03-22 16:44:48</v>
          </cell>
        </row>
        <row r="139">
          <cell r="A139" t="str">
            <v>115224470019554827221652977374498693403957998265371081298818221422009588801193</v>
          </cell>
          <cell r="B139" t="str">
            <v>https://polygonscan.com/tx/0x73de91aef848f31d64a15fbeef92160e8f5e046116b9f16e221f25ef78b1f84e</v>
          </cell>
          <cell r="C139" t="str">
            <v>2022-03-22 17:51:26</v>
          </cell>
        </row>
        <row r="140">
          <cell r="A140" t="str">
            <v>51456881187615463874996579567232721314118673209351887444983332378928077851781</v>
          </cell>
          <cell r="B140" t="str">
            <v>https://polygonscan.com/tx/0x9d923194ea159bafbf2c6e8f6707b3bf805c10549d03572ef81fe58b4f52c36b</v>
          </cell>
          <cell r="C140" t="str">
            <v>2022-03-22 18:20:59</v>
          </cell>
        </row>
        <row r="141">
          <cell r="A141" t="str">
            <v>48059418069679844382664491276272071771718657163285001330341301748062776528731</v>
          </cell>
          <cell r="B141" t="str">
            <v>https://polygonscan.com/tx/0xd74069445a8aa390fcacf470d61cf84e997dd7659abd0ca4c97aa41e75cd5335</v>
          </cell>
          <cell r="C141" t="str">
            <v>2022-03-22 18:23:11</v>
          </cell>
        </row>
        <row r="142">
          <cell r="A142" t="str">
            <v>52324827221033739415090157664857757636305823708689232290189324669376485185360</v>
          </cell>
          <cell r="B142" t="str">
            <v>https://polygonscan.com/tx/0x849664c1a9b18280a1164dfe9fb58e334ffd6d86a40b5e6b499552f9d99bb9d8</v>
          </cell>
          <cell r="C142" t="str">
            <v>2022-03-22 18:43:01</v>
          </cell>
        </row>
        <row r="143">
          <cell r="A143" t="str">
            <v>69201704738729031685829499371558049435694735373710246892407105966222411929741</v>
          </cell>
          <cell r="B143" t="str">
            <v>https://polygonscan.com/tx/0x963160e0e090d68ad0c30f969315cafa8ae653a5230792119a96a48ae8c5f2a5</v>
          </cell>
          <cell r="C143" t="str">
            <v>2022-03-22 18:47:59</v>
          </cell>
        </row>
        <row r="144">
          <cell r="A144" t="str">
            <v>73922042810113709416384299573948056937800170421131353089247564190668877283763</v>
          </cell>
          <cell r="B144" t="str">
            <v>https://polygonscan.com/tx/0xc474bb180596f0a8dd8a2a38769d2ecadebf9bbc896eeaf1b0a97fce1384197c</v>
          </cell>
          <cell r="C144" t="str">
            <v>2022-03-22 18:52:05</v>
          </cell>
        </row>
        <row r="145">
          <cell r="A145" t="str">
            <v>70250994824995006625305334764903291138841551934252609369021361999972023364015</v>
          </cell>
          <cell r="B145" t="str">
            <v>https://polygonscan.com/tx/0x94992ead11687759f8d4d8d12ec280a6659fa63116bb52b1d1cefe5b896cb008</v>
          </cell>
          <cell r="C145" t="str">
            <v>2022-03-22 18:54:43</v>
          </cell>
        </row>
        <row r="146">
          <cell r="A146" t="str">
            <v>60045476553141354538470310386733479361116392509421146748271686840556004756510</v>
          </cell>
          <cell r="B146" t="str">
            <v>https://polygonscan.com/tx/0xf86a4b5441da69310ec5c9f10125af158a2b10da928a1e2acf236708933950fa</v>
          </cell>
          <cell r="C146" t="str">
            <v>2022-03-22 19:18:30</v>
          </cell>
        </row>
        <row r="147">
          <cell r="A147" t="str">
            <v>15450104641484015421283361922631963220750104563075971055693473880477406290084</v>
          </cell>
          <cell r="B147" t="str">
            <v>https://polygonscan.com/tx/0x50cbc556656ae6a5b3f93237d8b1c7a3b1af8a3804edb65f13ebfbdf9e5c66d2</v>
          </cell>
          <cell r="C147" t="str">
            <v>2022-03-22 19:43:33</v>
          </cell>
        </row>
        <row r="148">
          <cell r="A148" t="str">
            <v>15149952065510160925959082264524155153309906931302213666168892973744597052236</v>
          </cell>
          <cell r="B148" t="str">
            <v>https://polygonscan.com/tx/0x6e30347e16576ca2ade828d51214d16ad45d49144e0213f630be2b5cd4a80a86</v>
          </cell>
          <cell r="C148" t="str">
            <v>2022-03-22 20:35:05</v>
          </cell>
        </row>
        <row r="149">
          <cell r="A149" t="str">
            <v>85944979015271841136956942497356575261497974718118676847618150095798244377313</v>
          </cell>
          <cell r="B149" t="str">
            <v>https://polygonscan.com/tx/0x9a1af7c043211e1706aed98521bd72a3c29555fb2bfabc1b41b1f533178929ab</v>
          </cell>
          <cell r="C149" t="str">
            <v>2022-03-22 23:33:25</v>
          </cell>
        </row>
        <row r="150">
          <cell r="A150" t="str">
            <v>66685458759149815014207743028297027956867619297326267399944485145186883529810</v>
          </cell>
          <cell r="B150" t="str">
            <v>https://polygonscan.com/tx/0x5aefc26b6e5047654be2b01b650a0c4517c329a058bb0cab8b3f7c01edc67913</v>
          </cell>
          <cell r="C150" t="str">
            <v>2022-03-22 23:35:53</v>
          </cell>
        </row>
        <row r="151">
          <cell r="A151" t="str">
            <v>26807916215884427346850936940333638242973178184827998819146703327659817480235</v>
          </cell>
          <cell r="B151" t="str">
            <v>https://polygonscan.com/tx/0xadd7b752eaa747cb5539220654b4ed4524da1d4eeb3bb86ac06afa45bf820d59</v>
          </cell>
          <cell r="C151" t="str">
            <v>2022-03-23 0:17:05</v>
          </cell>
        </row>
        <row r="152">
          <cell r="A152" t="str">
            <v>52324827221033739415090157664857757636305823708689232290189324669376485185360</v>
          </cell>
          <cell r="B152" t="str">
            <v>https://polygonscan.com/tx/0x21a86ebffd724cdfc5d41d7e91c9ecf670e80de5856e226689e430452cbca19b</v>
          </cell>
          <cell r="C152" t="str">
            <v>2022-03-23 3:26:27</v>
          </cell>
        </row>
        <row r="153">
          <cell r="A153" t="str">
            <v>52823817929892846449697548505220324969896320935424399022698832911741105217805</v>
          </cell>
          <cell r="B153" t="str">
            <v>https://polygonscan.com/tx/0x2b04b1b06d14249e02215effcd60383fad1b051c0f53e92558e6b69c74d6be2d</v>
          </cell>
          <cell r="C153" t="str">
            <v>2022-03-23 3:40:45</v>
          </cell>
        </row>
        <row r="154">
          <cell r="A154" t="str">
            <v>35190114510726256315477904344671308708652543601806748080151371361318764309407</v>
          </cell>
          <cell r="B154" t="str">
            <v>https://polygonscan.com/tx/0x308ff0de75aece7b943d92288a7d1d933bc4ad9c29c7f7ef315e753627602c9f</v>
          </cell>
          <cell r="C154" t="str">
            <v>2022-03-23 4:47:05</v>
          </cell>
        </row>
        <row r="155">
          <cell r="A155" t="str">
            <v>13929640644491586853713677623817005649865637188107477778272686721370070750579</v>
          </cell>
          <cell r="B155" t="str">
            <v>https://polygonscan.com/tx/0x68f610e00091ba9adee391003c128b8eed2f14e3110b9cd9be466e89c00ed93e</v>
          </cell>
          <cell r="C155" t="str">
            <v>2022-03-23 4:59:01</v>
          </cell>
        </row>
        <row r="156">
          <cell r="A156" t="str">
            <v>64839671580710526970043215850663015471319650668172911158399087983784092983065</v>
          </cell>
          <cell r="B156" t="str">
            <v>https://polygonscan.com/tx/0x9b8dbaeea9b3d1567614028ec6729ade43d22324b57e802f26f10faf37998ae2</v>
          </cell>
          <cell r="C156" t="str">
            <v>2022-03-23 4:59:39</v>
          </cell>
        </row>
        <row r="157">
          <cell r="A157" t="str">
            <v>13983855537078677731295696554213984826039947724403538084133072513772137766046</v>
          </cell>
          <cell r="B157" t="str">
            <v>https://polygonscan.com/tx/0xfb5248d16739ea753da174d9126f6bf4876b71e75501815f04cd32f1f46744b1</v>
          </cell>
          <cell r="C157" t="str">
            <v>2022-03-23 5:00:39</v>
          </cell>
        </row>
        <row r="158">
          <cell r="A158" t="str">
            <v>95965010923821428419123940574695067545041896589110989492582287859999370573662</v>
          </cell>
          <cell r="B158" t="str">
            <v>https://polygonscan.com/tx/0x487ee824340d8b566bed8d301c3cf31e68c8f6f4c0c055cf0b760c8c45c0be47</v>
          </cell>
          <cell r="C158" t="str">
            <v>2022-03-23 5:01:27</v>
          </cell>
        </row>
        <row r="159">
          <cell r="A159" t="str">
            <v>78535042902137048734474296777383924303561334302678409028668260260932163759540</v>
          </cell>
          <cell r="B159" t="str">
            <v>https://polygonscan.com/tx/0x10e855c9ebb8aa64be6277beb581bebbbc9d85bbd921744b3fc9f69f94f3c808</v>
          </cell>
          <cell r="C159" t="str">
            <v>2022-03-23 5:02:35</v>
          </cell>
        </row>
        <row r="160">
          <cell r="A160" t="str">
            <v>40599730069354158835310582319267813405909581488829747592326554513045907171988</v>
          </cell>
          <cell r="B160" t="str">
            <v>https://polygonscan.com/tx/0x18cda21c07f564a4ff33d54a13c425f7b35e4c9054a4083cfced3ce5f36f4a26</v>
          </cell>
          <cell r="C160" t="str">
            <v>2022-03-23 5:07:19</v>
          </cell>
        </row>
        <row r="161">
          <cell r="A161" t="str">
            <v>3846060697867340354595700751219178453156661345113804804800344231155797545843</v>
          </cell>
          <cell r="B161" t="str">
            <v>https://polygonscan.com/tx/0xe1154a894e6679115fe2be47ef08b6bdc2d1820891d6d33338a95ed23f4c18f5</v>
          </cell>
          <cell r="C161" t="str">
            <v>2022-03-23 5:40:53</v>
          </cell>
        </row>
        <row r="162">
          <cell r="A162" t="str">
            <v>40377880929647539158552982520563691769021778795604800259754152861584719907282</v>
          </cell>
          <cell r="B162" t="str">
            <v>https://polygonscan.com/tx/0x94863255df57aa0966cd9ad582d5c29a76abe700da1271e63318d2218d1d0d84</v>
          </cell>
          <cell r="C162" t="str">
            <v>2022-03-23 7:26:58</v>
          </cell>
        </row>
        <row r="163">
          <cell r="A163" t="str">
            <v>52823817929892846449697548505220324969896320935424399022698832911741105217805</v>
          </cell>
          <cell r="B163" t="str">
            <v>https://polygonscan.com/tx/0xfda6925715fe8307b2367a5f9aee85686e4a5b96b960f05489370b9918c4b9b7</v>
          </cell>
          <cell r="C163" t="str">
            <v>2022-03-23 8:07:02</v>
          </cell>
        </row>
        <row r="164">
          <cell r="A164" t="str">
            <v>6468268134099225508801712604436615246830848760717517746759721034473632294188</v>
          </cell>
          <cell r="B164" t="str">
            <v>https://polygonscan.com/tx/0x5bee81ca03df4762b68500e5f98602b44538649a77d75dc6301b63f7c3eeba7e</v>
          </cell>
          <cell r="C164" t="str">
            <v>2022-03-23 8:22:14</v>
          </cell>
        </row>
        <row r="165">
          <cell r="A165" t="str">
            <v>78596439189889918856507857106751510854065909724856273164149090355301802701761</v>
          </cell>
          <cell r="B165" t="str">
            <v>https://polygonscan.com/tx/0x9ccad70bce6ab43b2ff719a264d9f06764c4f8cf14013e68ecb22a29d4bbfcca</v>
          </cell>
          <cell r="C165" t="str">
            <v>2022-03-23 10:31:35</v>
          </cell>
        </row>
        <row r="166">
          <cell r="A166" t="str">
            <v>72671384662270485470023447658093660254100935297102676782818326954003657740709</v>
          </cell>
          <cell r="B166" t="str">
            <v>https://polygonscan.com/tx/0x66d4fb781e632bc7a5dcdbd3d49cc4be4fdd2f2d19184ff5bed047a78d9b19d9</v>
          </cell>
          <cell r="C166" t="str">
            <v>2022-03-23 11:26:59</v>
          </cell>
        </row>
        <row r="167">
          <cell r="A167" t="str">
            <v>73049476901550339452211497931662204942458138522623374904179898814111879297968</v>
          </cell>
          <cell r="B167" t="str">
            <v>https://polygonscan.com/tx/0x984acefa45dfd5b2261577c4040ab17dcba63b211b4cd72fc0df19b82bf14857</v>
          </cell>
          <cell r="C167" t="str">
            <v>2022-03-23 15:21:48</v>
          </cell>
        </row>
        <row r="168">
          <cell r="A168" t="str">
            <v>63957274857762034829627454301702327225704595349723323622951201123676579326202</v>
          </cell>
          <cell r="B168" t="str">
            <v>https://polygonscan.com/tx/0xe80df8d5c71f0791585e8623e79735da6550761e898493b641c9bde52fe39a47</v>
          </cell>
          <cell r="C168" t="str">
            <v>2022-03-23 15:24:08</v>
          </cell>
        </row>
        <row r="169">
          <cell r="A169" t="str">
            <v>25031307638207811409619921305894731680869442958267151653424899789518632011593</v>
          </cell>
          <cell r="B169" t="str">
            <v>https://polygonscan.com/tx/0xd38c8f04da54368331363cdc060584001945548c874fe764684d7e5536331643</v>
          </cell>
          <cell r="C169" t="str">
            <v>2022-03-23 17:42:12</v>
          </cell>
        </row>
        <row r="170">
          <cell r="A170" t="str">
            <v>78501174401893198585180593618247673275112937628225481632800555033111560570807</v>
          </cell>
          <cell r="B170" t="str">
            <v>https://polygonscan.com/tx/0xe6ae08567cca0418f1c8d4e5e544ea0dcf3b643ee6071264321b8f26f7b3a46e</v>
          </cell>
          <cell r="C170" t="str">
            <v>2022-03-23 17:43:10</v>
          </cell>
        </row>
        <row r="171">
          <cell r="A171" t="str">
            <v>84907126374674714010201507161986627204424308147062837026338539262124591780582</v>
          </cell>
          <cell r="B171" t="str">
            <v>https://polygonscan.com/tx/0xcad5758ada37242956d1d1fb34f606ef484d143c08af7e360f7d8c7f596d1bf8</v>
          </cell>
          <cell r="C171" t="str">
            <v>2022-03-23 18:03:16</v>
          </cell>
        </row>
        <row r="172">
          <cell r="A172" t="str">
            <v>36518170918323493870776238251352441081379708596514985524845301925539949212914</v>
          </cell>
          <cell r="B172" t="str">
            <v>https://polygonscan.com/tx/0xfe20b93720dde8ce27e235d54d2a01197c6ff2f22b6d7e3a53abf4da659b3204</v>
          </cell>
          <cell r="C172" t="str">
            <v>2022-03-23 18:23:22</v>
          </cell>
        </row>
        <row r="173">
          <cell r="A173" t="str">
            <v>45884934070099285984590376925369729302644442205166566580555138972568123724956</v>
          </cell>
          <cell r="B173" t="str">
            <v>https://polygonscan.com/tx/0xd48ab4a021954afdbc7c6755786821600d698a3e718d42f1479fd482ef669d06</v>
          </cell>
          <cell r="C173" t="str">
            <v>2022-03-23 20:00:53</v>
          </cell>
        </row>
        <row r="174">
          <cell r="A174" t="str">
            <v>37182084308387607502206805353526693170312944840086301556322852417740546040168</v>
          </cell>
          <cell r="B174" t="str">
            <v>https://polygonscan.com/tx/0xd93383c9a93a70e3935366e51be901b0933c713cef43c87f84435ecd380ecd02</v>
          </cell>
          <cell r="C174" t="str">
            <v>2022-03-23 20:06:01</v>
          </cell>
        </row>
        <row r="175">
          <cell r="A175" t="str">
            <v>60469358914159305342493295763681420029049888472023169272698095271588347716916</v>
          </cell>
          <cell r="B175" t="str">
            <v>https://polygonscan.com/tx/0x5072028861ffce9cc31811ade347859d8ae7968506947b88f0a78d49c2de218a</v>
          </cell>
          <cell r="C175" t="str">
            <v>2022-03-24 0:58:01</v>
          </cell>
        </row>
        <row r="176">
          <cell r="A176" t="str">
            <v>93412460544451708598417556533786232150737227988869273395011485271182324403070</v>
          </cell>
          <cell r="B176" t="str">
            <v>https://polygonscan.com/tx/0xa32098e2d76f1722809186cbe55e749c87078a67db0c4a71f973ebef278ea036</v>
          </cell>
          <cell r="C176" t="str">
            <v>2022-03-24 1:33:47</v>
          </cell>
        </row>
        <row r="177">
          <cell r="A177" t="str">
            <v>40184478796611053956061304239109845508886947657684782518416779311955628124630</v>
          </cell>
          <cell r="B177" t="str">
            <v>https://polygonscan.com/tx/0x7986c6675298370a3b9fa533c0881fb73b998d1aaa1d0300a7e5f6a5bc382e88</v>
          </cell>
          <cell r="C177" t="str">
            <v>2022-03-24 3:30:11</v>
          </cell>
        </row>
        <row r="178">
          <cell r="A178" t="str">
            <v>5517224643770405077074511092985525360989202663345523040480520557059260393167</v>
          </cell>
          <cell r="B178" t="str">
            <v>https://polygonscan.com/tx/0x84ce2e4de9d5f8e91f402564a25260ead53375bd991b20abb848b4f21eac5e7d</v>
          </cell>
          <cell r="C178" t="str">
            <v>2022-03-24 4:03:27</v>
          </cell>
        </row>
        <row r="179">
          <cell r="A179" t="str">
            <v>11659744621395232601440701094530631368480561988472941352714655231708878701924</v>
          </cell>
          <cell r="B179" t="str">
            <v>https://polygonscan.com/tx/0xfecec386acc7510d1713b90b34b8188593667a87db36911fce8189189551e554</v>
          </cell>
          <cell r="C179" t="str">
            <v>2022-03-24 4:03:57</v>
          </cell>
        </row>
        <row r="180">
          <cell r="A180" t="str">
            <v>20586958471162433801941303404231714440852494298689335078370585264695717771410</v>
          </cell>
          <cell r="B180" t="str">
            <v>https://polygonscan.com/tx/0xd536e5cafcc91589e4368bd599b8a06c9db5338a8498dce35784e65c4815e619</v>
          </cell>
          <cell r="C180" t="str">
            <v>2022-03-24 5:25:15</v>
          </cell>
        </row>
        <row r="181">
          <cell r="A181" t="str">
            <v>12702876738864386522049306352913049399925603491324389440758561412140869204497</v>
          </cell>
          <cell r="B181" t="str">
            <v>https://polygonscan.com/tx/0x71b61e6a5b3ee6f375820172894d669dd7a2350e40eb61b4305ac2564fda84fc</v>
          </cell>
          <cell r="C181" t="str">
            <v>2022-03-24 7:00:21</v>
          </cell>
        </row>
        <row r="182">
          <cell r="A182" t="str">
            <v>88748674458230140011998973924701226074203701407456413450738792267533259432818</v>
          </cell>
          <cell r="B182" t="str">
            <v>https://polygonscan.com/tx/0xefc8b4e169ba1b803c22d70e633a35eb9f1c93b0a5a69cd8b44eda6d4d1a0261</v>
          </cell>
          <cell r="C182" t="str">
            <v>2022-03-24 13:36:43</v>
          </cell>
        </row>
        <row r="183">
          <cell r="A183" t="str">
            <v>53004621237667662867723435880530887607970086790858014922168009335807655632366</v>
          </cell>
          <cell r="B183" t="str">
            <v>https://polygonscan.com/tx/0xcb1624fa673e0c891b5346e58c4ea50588481ccb95ad38c3db2f34416ca55134</v>
          </cell>
          <cell r="C183" t="str">
            <v>2022-03-24 15:29:09</v>
          </cell>
        </row>
        <row r="184">
          <cell r="A184" t="str">
            <v>73194400324575149977846365180474651552541152956305822618566327553045012222833</v>
          </cell>
          <cell r="B184" t="str">
            <v>https://polygonscan.com/tx/0x2b645002b20871dab9b1c66420c6ee3070fedd274556d42f268593c8462842eb</v>
          </cell>
          <cell r="C184" t="str">
            <v>2022-03-24 17:11:48</v>
          </cell>
        </row>
        <row r="185">
          <cell r="A185" t="str">
            <v>58750897624290373349452658391687321738733109585791794438212049395292271779133</v>
          </cell>
          <cell r="B185" t="str">
            <v>https://polygonscan.com/tx/0x99cc0b2c8ac4d18089942059dfc6c8d4d05cac73ead30d2077b1d8a73ba052d9</v>
          </cell>
          <cell r="C185" t="str">
            <v>2022-03-24 17:12:32</v>
          </cell>
        </row>
        <row r="186">
          <cell r="A186" t="str">
            <v>15790669160392600669564117925067394411839504353012217422028410648544214015711</v>
          </cell>
          <cell r="B186" t="str">
            <v>https://polygonscan.com/tx/0xd6c1d57de87de3b165a3964eb349a69548ba89760eaa4d2f64d9620413d93b53</v>
          </cell>
          <cell r="C186" t="str">
            <v>2022-03-24 19:35:31</v>
          </cell>
        </row>
        <row r="187">
          <cell r="A187" t="str">
            <v>42354755165480550788007382711670230864155483927656566741605582194136723679252</v>
          </cell>
          <cell r="B187" t="str">
            <v>https://polygonscan.com/tx/0xc776bbc44461ea9dfb236cdde6d01474deb2cd1a1472c11324317c8814c59991</v>
          </cell>
          <cell r="C187" t="str">
            <v>2022-03-24 20:45:05</v>
          </cell>
        </row>
        <row r="188">
          <cell r="A188" t="str">
            <v>52385868798267338046492864490202215764129763713528961357104131152721043906050</v>
          </cell>
          <cell r="B188" t="str">
            <v>https://polygonscan.com/tx/0x9e5fc6028e055ae65fd3b715202b7c68bb02437f364b607252723078d16be855</v>
          </cell>
          <cell r="C188" t="str">
            <v>2022-03-24 20:52:17</v>
          </cell>
        </row>
        <row r="189">
          <cell r="A189" t="str">
            <v>55440099577379416170925617803986506855817446047136262245512125830502703069113</v>
          </cell>
          <cell r="B189" t="str">
            <v>https://polygonscan.com/tx/0x54b38dfffa4570a0e59690cb1f82f801979ae5532c21bdea79b702ed9d25a3d1</v>
          </cell>
          <cell r="C189" t="str">
            <v>2022-03-25 0:37:15</v>
          </cell>
        </row>
        <row r="190">
          <cell r="A190" t="str">
            <v>10870801038669524409708193184876588376777820087738359461311705239002856478839</v>
          </cell>
          <cell r="B190" t="str">
            <v>https://polygonscan.com/tx/0x24a286ac0e5de1b2f0204b4e1fac94f5f236ee2ddfefb666faa69679e936f5c2</v>
          </cell>
          <cell r="C190" t="str">
            <v>2022-03-25 0:54:29</v>
          </cell>
        </row>
        <row r="191">
          <cell r="A191" t="str">
            <v>89826720066494026855337898565972434761571499011566911788696062892413965807031</v>
          </cell>
          <cell r="B191" t="str">
            <v>https://polygonscan.com/tx/0x14a58797e9a00ae01b67dd2bffd7680752b2df779c586048d76f6cfe87ff867b</v>
          </cell>
          <cell r="C191" t="str">
            <v>2022-03-25 7:33:44</v>
          </cell>
        </row>
        <row r="192">
          <cell r="A192" t="str">
            <v>23047660875908756162686052712590023260342742130939339464673474296619918514880</v>
          </cell>
          <cell r="B192" t="str">
            <v>https://polygonscan.com/tx/0x5dd9574b6814a7025613ad334e9a2c6e6ea44c61b6f1af5088d75e92e3d79820</v>
          </cell>
          <cell r="C192" t="str">
            <v>2022-03-25 7:34:20</v>
          </cell>
        </row>
        <row r="193">
          <cell r="A193" t="str">
            <v>104491012633418519446701163361177757768839497725967470821429675579880582087139</v>
          </cell>
          <cell r="B193" t="str">
            <v>https://polygonscan.com/tx/0x457c79efc182e13cae4122b77a41c391e17a74027a464de68f7b60fd8ecf60aa</v>
          </cell>
          <cell r="C193" t="str">
            <v>2022-03-25 7:50:36</v>
          </cell>
        </row>
        <row r="194">
          <cell r="A194" t="str">
            <v>61277542403262121677397152258966003806045401105628395124560023082705715473698</v>
          </cell>
          <cell r="B194" t="str">
            <v>https://polygonscan.com/tx/0xa956e113e6016b3f54935fdbc60ac4c5981e09566c18f4a469efdb6db6e255ed</v>
          </cell>
          <cell r="C194" t="str">
            <v>2022-03-25 9:58:47</v>
          </cell>
        </row>
        <row r="195">
          <cell r="A195" t="str">
            <v>107688321470597299490519581306476643227075245803046070885255188012008747369324</v>
          </cell>
          <cell r="B195" t="str">
            <v>https://polygonscan.com/tx/0xed53dce6c472722df0223266689545fab0d986bc34f24ce9611e9d9c1ea9e944</v>
          </cell>
          <cell r="C195" t="str">
            <v>2022-03-25 12:52:40</v>
          </cell>
        </row>
        <row r="196">
          <cell r="A196" t="str">
            <v>14421268728576104767663457932532449402477659243236451734514189140314207548267</v>
          </cell>
          <cell r="B196" t="str">
            <v>https://polygonscan.com/tx/0xa4c892144e28824913e6f0cb207207971ffba59ea3642403bb92243de6e639f8</v>
          </cell>
          <cell r="C196" t="str">
            <v>2022-03-25 13:15:16</v>
          </cell>
        </row>
        <row r="197">
          <cell r="A197" t="str">
            <v>2337774358791702291970309887396717381113172670776920307399597829787593796809</v>
          </cell>
          <cell r="B197" t="str">
            <v>https://polygonscan.com/tx/0x9533c4458781fe14ddbe6b66b61bea1f2568e3c84f23197d831ed583440ba324</v>
          </cell>
          <cell r="C197" t="str">
            <v>2022-03-25 13:15:50</v>
          </cell>
        </row>
        <row r="198">
          <cell r="A198" t="str">
            <v>8315294689089390777536097772936817050653827977959680966372189088401856231131</v>
          </cell>
          <cell r="B198" t="str">
            <v>https://polygonscan.com/tx/0x280f6557a49c50fd64814ee4734a5ab01880d5c714a5cf0feb614d4af1f11581</v>
          </cell>
          <cell r="C198" t="str">
            <v>2022-03-25 13:18:28</v>
          </cell>
        </row>
        <row r="199">
          <cell r="A199" t="str">
            <v>101991156113408527214376822499394734298263160017803770215463643066420727557237</v>
          </cell>
          <cell r="B199" t="str">
            <v>https://polygonscan.com/tx/0x3c518786485df24f546f7b9a8206c57dba16adf8b61074e22c14690ce2e8509c</v>
          </cell>
          <cell r="C199" t="str">
            <v>2022-03-25 13:40:06</v>
          </cell>
        </row>
        <row r="200">
          <cell r="A200" t="str">
            <v>44815476949882461680330244662030131751825733814876171550445734522628283343936</v>
          </cell>
          <cell r="B200" t="str">
            <v>https://polygonscan.com/tx/0xe0a9cfb903af6814f93b165c2e7937a9aa461df71fd56c9be263fdb3e90ef0d7</v>
          </cell>
          <cell r="C200" t="str">
            <v>2022-03-25 13:41:44</v>
          </cell>
        </row>
        <row r="201">
          <cell r="A201" t="str">
            <v>15450104641484015421283361922631963220750104563075971055693473880477406290084</v>
          </cell>
          <cell r="B201" t="str">
            <v>https://polygonscan.com/tx/0xf72e2e1b69715603cd1f5a27c04e34bdc8c1d7fe8da76bf7fb0fb37672424a39</v>
          </cell>
          <cell r="C201" t="str">
            <v>2022-03-25 13:43:42</v>
          </cell>
        </row>
        <row r="202">
          <cell r="A202" t="str">
            <v>88726854487440253215015379538860986824669006222527174803916712444268964186550</v>
          </cell>
          <cell r="B202" t="str">
            <v>https://polygonscan.com/tx/0x8e58e2ab77e535eee9c9dc35682387915a669e84c0c4a0b38f3992ebf4a39629</v>
          </cell>
          <cell r="C202" t="str">
            <v>2022-03-25 13:50:10</v>
          </cell>
        </row>
        <row r="203">
          <cell r="A203" t="str">
            <v>111417249509484119315908599075105965512372318998320729872938777226635687145794</v>
          </cell>
          <cell r="B203" t="str">
            <v>https://polygonscan.com/tx/0xbee91b7fbec5757fe6095368b398d19dba98fd82c3ca89c6564381f6f8d4035c</v>
          </cell>
          <cell r="C203" t="str">
            <v>2022-03-26 4:36:29</v>
          </cell>
        </row>
        <row r="204">
          <cell r="A204" t="str">
            <v>102373452813455440022666098822011690210824229532949479486081770121435247393490</v>
          </cell>
          <cell r="B204" t="str">
            <v>https://polygonscan.com/tx/0xca4a967a8b7050f5a778f85121c2fe44261896025bfda2b37775b8b243e750ac</v>
          </cell>
          <cell r="C204" t="str">
            <v>2022-03-26 4:44:35</v>
          </cell>
        </row>
        <row r="205">
          <cell r="A205" t="str">
            <v>115750651999717260045208128459237633297735450124766548439424187709757148024876</v>
          </cell>
          <cell r="B205" t="str">
            <v>https://polygonscan.com/tx/0xe22a20ac24acb8f4f3b5fea9dbbe07568f386b9afe0dc2fd02e825fe455a477f</v>
          </cell>
          <cell r="C205" t="str">
            <v>2022-03-26 9:51:12</v>
          </cell>
        </row>
        <row r="206">
          <cell r="A206" t="str">
            <v>29548559298824251760986081963119858439568630245902705228926208401962982831066</v>
          </cell>
          <cell r="B206" t="str">
            <v>https://polygonscan.com/tx/0x9bc7125ed14781bb5e40efb16e032c6861e6a2fffb0aa7c05454e392d49f8b9b</v>
          </cell>
          <cell r="C206" t="str">
            <v>2022-03-26 10:02:40</v>
          </cell>
        </row>
        <row r="207">
          <cell r="A207" t="str">
            <v>90107980905914212644292027070095270523419939845753527928950630067965364885926</v>
          </cell>
          <cell r="B207" t="str">
            <v>https://polygonscan.com/tx/0x53999ba78fc29028e122999d28aa0a6ce80607c2372918771c8c3890cccf6158</v>
          </cell>
          <cell r="C207" t="str">
            <v>2022-03-26 10:52:20</v>
          </cell>
        </row>
        <row r="208">
          <cell r="A208" t="str">
            <v>73965518476091784765070087797891609152261497703108927177994533910348371962964</v>
          </cell>
          <cell r="B208" t="str">
            <v>https://polygonscan.com/tx/0xd443ff8c8622fa0bf19076bc4bd6d97832ae0db2f29d9564e887d01c26fc4666</v>
          </cell>
          <cell r="C208" t="str">
            <v>2022-03-26 12:09:16</v>
          </cell>
        </row>
        <row r="209">
          <cell r="A209" t="str">
            <v>107688321470597299490519581306476643227075245803046070885255188012008747369324</v>
          </cell>
          <cell r="B209" t="str">
            <v>https://polygonscan.com/tx/0xcab0b89335d5c1b545443a4ef2a371797bf872381041581b378f0f5e8590aab7</v>
          </cell>
          <cell r="C209" t="str">
            <v>2022-03-26 13:59:24</v>
          </cell>
        </row>
        <row r="210">
          <cell r="A210" t="str">
            <v>115224470019554827221652977374498693403957998265371081298818221422009588801193</v>
          </cell>
          <cell r="B210" t="str">
            <v>https://polygonscan.com/tx/0x523b03fc6070e0fe50e34577d6e04be6079e630c8ebd3341bee0d96032104932</v>
          </cell>
          <cell r="C210" t="str">
            <v>2022-03-26 15:42:23</v>
          </cell>
        </row>
        <row r="211">
          <cell r="A211" t="str">
            <v>86105756867395650780221897720579703483804863766006099747816923752904447532330</v>
          </cell>
          <cell r="B211" t="str">
            <v>https://polygonscan.com/tx/0x7176c1eb9950370de401275d26d09d4be1732e75f505e810503c8a876ff484b3</v>
          </cell>
          <cell r="C211" t="str">
            <v>2022-03-26 16:36:19</v>
          </cell>
        </row>
        <row r="212">
          <cell r="A212" t="str">
            <v>99531721106910940191927152779303000862988974803406042130566854055632737569336</v>
          </cell>
          <cell r="B212" t="str">
            <v>https://polygonscan.com/tx/0x49708ce5e6159530f6d1311b236134565bc9f52c0d76fd0347e4e7421c524473</v>
          </cell>
          <cell r="C212" t="str">
            <v>2022-03-26 20:07:53</v>
          </cell>
        </row>
        <row r="213">
          <cell r="A213" t="str">
            <v>40851858069488273199331130599705472292641701943233836276350992314556955640090</v>
          </cell>
          <cell r="B213" t="str">
            <v>https://polygonscan.com/tx/0xc4e38491c5ac4906caa3d5dde330829e2210637a3560d4974c4a71df955cd1e6</v>
          </cell>
          <cell r="C213" t="str">
            <v>2022-03-26 21:47:36</v>
          </cell>
        </row>
        <row r="214">
          <cell r="A214" t="str">
            <v>4473213886245823768490913519672437683663420992522726852742849190677272071544</v>
          </cell>
          <cell r="B214" t="str">
            <v>https://polygonscan.com/tx/0xf7c11f67b9b1cc69e4d991f4a685e94b8f048a6a092b5a9949948d48fa28ff4e</v>
          </cell>
          <cell r="C214" t="str">
            <v>2022-03-26 22:26:03</v>
          </cell>
        </row>
        <row r="215">
          <cell r="A215" t="str">
            <v>79942801759588536633414276718162513757053648343945273913858925030583913909929</v>
          </cell>
          <cell r="B215" t="str">
            <v>https://polygonscan.com/tx/0x9f121fb2e3b8515fdbef384b673494e380a3095b3991ebeb02fbf10dc176b41d</v>
          </cell>
          <cell r="C215" t="str">
            <v>2022-03-26 22:52:15</v>
          </cell>
        </row>
        <row r="216">
          <cell r="A216" t="str">
            <v>62430636684794064418044755169786839168123325857540019949064538332069385465900</v>
          </cell>
          <cell r="B216" t="str">
            <v>https://polygonscan.com/tx/0x550db8526fa88d44fcbdbd23d3130fbc055af03f8a23a7723170f65722f087bd</v>
          </cell>
          <cell r="C216" t="str">
            <v>2022-03-27 12:39:15</v>
          </cell>
        </row>
        <row r="217">
          <cell r="A217" t="str">
            <v>23520304472995909731361173667717060545743568353109500490256056489091718000914</v>
          </cell>
          <cell r="B217" t="str">
            <v>https://polygonscan.com/tx/0x1d89a574436e16daf15b918f9bd6168ea0d2eb9db77a1a580af9ea43170ffff9</v>
          </cell>
          <cell r="C217" t="str">
            <v>2022-03-27 13:01:51</v>
          </cell>
        </row>
        <row r="218">
          <cell r="A218" t="str">
            <v>108578771289692827791192256231807569087473401113487170690744755825294428824997</v>
          </cell>
          <cell r="B218" t="str">
            <v>https://polygonscan.com/tx/0x9fc6d1f4dae28b937e0908f37b1e9aee7e00506d6fec4830673b65958593561c</v>
          </cell>
          <cell r="C218" t="str">
            <v>2022-03-27 15:55:17</v>
          </cell>
        </row>
        <row r="219">
          <cell r="A219" t="str">
            <v>51334267209671785244272238172036137083001434442202539065129336683115150995595</v>
          </cell>
          <cell r="B219" t="str">
            <v>https://polygonscan.com/tx/0x0db7914d3af6cca3b740b66b396c33009336c3a182d33371ee0a046ae39a0ddd</v>
          </cell>
          <cell r="C219" t="str">
            <v>2022-03-27 21:38:39</v>
          </cell>
        </row>
        <row r="220">
          <cell r="A220" t="str">
            <v>106393373001153438937189645586138406122613326303407620789657124138007449842462</v>
          </cell>
          <cell r="B220" t="str">
            <v>https://polygonscan.com/tx/0x61a93cef3e2f6bbfc4db70c575fea3e388718343428a6e9bde7fe9657fa88cb3</v>
          </cell>
          <cell r="C220" t="str">
            <v>2022-03-27 22:36:59</v>
          </cell>
        </row>
        <row r="221">
          <cell r="A221" t="str">
            <v>29292532109024400472022370260071860799534693598241227403729951310321062772111</v>
          </cell>
          <cell r="B221" t="str">
            <v>https://polygonscan.com/tx/0xb13a9be13cb49af15d4d16e645d3293f3363f9a8f21c97cf270397a30c0c548a</v>
          </cell>
          <cell r="C221" t="str">
            <v>2022-03-28 1:03:16</v>
          </cell>
        </row>
        <row r="222">
          <cell r="A222" t="str">
            <v>40184478796611053956061304239109845508886947657684782518416779311955628124630</v>
          </cell>
          <cell r="B222" t="str">
            <v>https://polygonscan.com/tx/0x14ece1a8ae172d0f0999cddd3f0fcb62b5dd0349581586ed98972cc959ee63e1</v>
          </cell>
          <cell r="C222" t="str">
            <v>2022-03-28 3:59:26</v>
          </cell>
        </row>
        <row r="223">
          <cell r="A223" t="str">
            <v>1568092972741123807738798721414619908890920597632744096592636932518903881174</v>
          </cell>
          <cell r="B223" t="str">
            <v>https://polygonscan.com/tx/0x29b13ad234d6775505d29868a7875cb8c539f70bceeabce073b0d2e4189103f1</v>
          </cell>
          <cell r="C223" t="str">
            <v>2022-03-28 4:00:06</v>
          </cell>
        </row>
        <row r="224">
          <cell r="A224" t="str">
            <v>90107980905914212644292027070095270523419939845753527928950630067965364885926</v>
          </cell>
          <cell r="B224" t="str">
            <v>https://polygonscan.com/tx/0xf201db81679264ce5e08545dff19fc86f74f374e46e8f450022a27315c5c0cc4</v>
          </cell>
          <cell r="C224" t="str">
            <v>2022-03-28 4:25:38</v>
          </cell>
        </row>
        <row r="225">
          <cell r="A225" t="str">
            <v>17288349022697567506790489774715892703841151292174946788662572711170133982720</v>
          </cell>
          <cell r="B225" t="str">
            <v>https://polygonscan.com/tx/0xc8cd8b55310636d54bef8c9711eaf7a947d0d6ea5fe59bf7d3112a0ac5667920</v>
          </cell>
          <cell r="C225" t="str">
            <v>2022-03-28 6:14:32</v>
          </cell>
        </row>
        <row r="226">
          <cell r="A226" t="str">
            <v>53765366672266627648025528342533310991603109708717445281089508735920842507398</v>
          </cell>
          <cell r="B226" t="str">
            <v>https://polygonscan.com/tx/0xc06a6f1e39e53dd03ef80b5ee3e86a1adaffcde2e3bd06acec7255ab98b8c6a3</v>
          </cell>
          <cell r="C226" t="str">
            <v>2022-03-28 6:35:58</v>
          </cell>
        </row>
        <row r="227">
          <cell r="A227" t="str">
            <v>34476295720800207951089493969396346878987864343922531065632175970902990540291</v>
          </cell>
          <cell r="B227" t="str">
            <v>https://polygonscan.com/tx/0x2726b53aeefc756298ded0ef9c64976c2e4b5632b495dd84f8a7ea4c1b3a3051</v>
          </cell>
          <cell r="C227" t="str">
            <v>2022-03-28 9:27:03</v>
          </cell>
        </row>
        <row r="228">
          <cell r="A228" t="str">
            <v>81128976613448687555905856939666904406089932639433253048645303843064798687872</v>
          </cell>
          <cell r="B228" t="str">
            <v>https://polygonscan.com/tx/0x796a1e5bad2b285ddcb611f44f7681d0d9fede865d9411e34031ffa48dedf70e</v>
          </cell>
          <cell r="C228" t="str">
            <v>2022-03-28 10:29:37</v>
          </cell>
        </row>
        <row r="229">
          <cell r="A229" t="str">
            <v>93633612006257254163424464011238121992013182483151084044328369992190179443344</v>
          </cell>
          <cell r="B229" t="str">
            <v>https://polygonscan.com/tx/0xd9fc297bb8c6fcb89f3099d072ffad228095def23145f71603066c3f58b01e4b</v>
          </cell>
          <cell r="C229" t="str">
            <v>2022-03-28 19:13:18</v>
          </cell>
        </row>
        <row r="230">
          <cell r="A230" t="str">
            <v>97415160071406060758818660158995703676118527489650763689647057869705791537225</v>
          </cell>
          <cell r="B230" t="str">
            <v>https://polygonscan.com/tx/0x8117c70fedb70fa9b50b39441a3890a486277da4b1105826f9d9b801e873e00a</v>
          </cell>
          <cell r="C230" t="str">
            <v>2022-03-28 20:04:10</v>
          </cell>
        </row>
        <row r="231">
          <cell r="A231" t="str">
            <v>66158496781844943450000627736844651260257857673573690170152184142956695987807</v>
          </cell>
          <cell r="B231" t="str">
            <v>https://polygonscan.com/tx/0x47d317ae889e939883c2f5c28a2e849d529c3eecb2ff44c13ebc3201fcb14212</v>
          </cell>
          <cell r="C231" t="str">
            <v>2022-03-28 20:17:06</v>
          </cell>
        </row>
        <row r="232">
          <cell r="A232" t="str">
            <v>4473213886245823768490913519672437683663420992522726852742849190677272071544</v>
          </cell>
          <cell r="B232" t="str">
            <v>https://polygonscan.com/tx/0x0f10703a4e41f8d4ee91e5a0f9b36c886bb54325701cf030aaff886748a8f315</v>
          </cell>
          <cell r="C232" t="str">
            <v>2022-03-28 20:52:09</v>
          </cell>
        </row>
        <row r="233">
          <cell r="A233" t="str">
            <v>68446854573692301743811586811081018279019363520335694040745285847265167895770</v>
          </cell>
          <cell r="B233" t="str">
            <v>https://polygonscan.com/tx/0x8192c23424db86e18cc4ca76508b263d269a42e0f45a8c0f87ae3c13c07deb03</v>
          </cell>
          <cell r="C233" t="str">
            <v>2022-03-28 20:53:49</v>
          </cell>
        </row>
        <row r="234">
          <cell r="A234" t="str">
            <v>113215477640458251651400639379966969261056886810649325099922978068767170118724</v>
          </cell>
          <cell r="B234" t="str">
            <v>https://polygonscan.com/tx/0x715159557c4570e8bcb2abccb245be6237d0e6bfd707fb2f3f6daf56718ccd8e</v>
          </cell>
          <cell r="C234" t="str">
            <v>2022-03-28 21:04:31</v>
          </cell>
        </row>
        <row r="235">
          <cell r="A235" t="str">
            <v>104712060728355954744978313353659869422973743314153827277102430273925756245518</v>
          </cell>
          <cell r="B235" t="str">
            <v>https://polygonscan.com/tx/0xd41e221546553dca9e786f46014fe99421c20fa868088bda48f11be5d3d1bd09</v>
          </cell>
          <cell r="C235" t="str">
            <v>2022-03-28 21:49:51</v>
          </cell>
        </row>
        <row r="236">
          <cell r="A236" t="str">
            <v>69910744306178919871414252533190848597127755662101789307393962165897832510856</v>
          </cell>
          <cell r="B236" t="str">
            <v>https://polygonscan.com/tx/0x8a01ac777b43d49e6e10ac3a40d40a7bd8853a36cd92407580e3be54eddd725e</v>
          </cell>
          <cell r="C236" t="str">
            <v>2022-03-28 22:31:29</v>
          </cell>
        </row>
        <row r="237">
          <cell r="A237" t="str">
            <v>87854563426065710662055091326324738885768242123710032772268080784739180050370</v>
          </cell>
          <cell r="B237" t="str">
            <v>https://polygonscan.com/tx/0xbdde098464c05915c42aeec4fd200e14200afb95630e963787c81ed3f98d0122</v>
          </cell>
          <cell r="C237" t="str">
            <v>2022-03-28 22:40:35</v>
          </cell>
        </row>
        <row r="238">
          <cell r="A238" t="str">
            <v>74176609554645380008584815213250662490466671420021727299217564369540579650477</v>
          </cell>
          <cell r="B238" t="str">
            <v>https://polygonscan.com/tx/0x75c2fa5ea93e0f65d66aaccad47fe2bff360eb0267c8357e88b4feb00561dabb</v>
          </cell>
          <cell r="C238" t="str">
            <v>2022-03-28 23:37:30</v>
          </cell>
        </row>
        <row r="239">
          <cell r="A239" t="str">
            <v>24430178181682949225141529319675631198986588732931816630127251851430208290127</v>
          </cell>
          <cell r="B239" t="str">
            <v>https://polygonscan.com/tx/0x2a1e59225fe5492113714288fb794f1fd5ae9cca50d9036173cb13db46566c1c</v>
          </cell>
          <cell r="C239" t="str">
            <v>2022-03-29 3:14:06</v>
          </cell>
        </row>
        <row r="240">
          <cell r="A240" t="str">
            <v>104999238066856540768706273971518428784510993833952040378717712694299000283158</v>
          </cell>
          <cell r="B240" t="str">
            <v>https://polygonscan.com/tx/0x6b1f960f963d7deed09b3eadcba0b7f2965d7a6004e6899c90590a699cb187f5</v>
          </cell>
          <cell r="C240" t="str">
            <v>2022-03-29 3:27:06</v>
          </cell>
        </row>
        <row r="241">
          <cell r="A241" t="str">
            <v>98739779412374648865900709003206998353458357671560231825279825325408923068310</v>
          </cell>
          <cell r="B241" t="str">
            <v>https://polygonscan.com/tx/0x7989cf1d1633e472d5f39257f36b8df214d0f5c4a2e6d3fb55036b275f00853d</v>
          </cell>
          <cell r="C241" t="str">
            <v>2022-03-29 6:35:13</v>
          </cell>
        </row>
        <row r="242">
          <cell r="A242" t="str">
            <v>82664938408626760455974980305246310498646967623773328746901686810020801875370</v>
          </cell>
          <cell r="B242" t="str">
            <v>https://polygonscan.com/tx/0xc4b773234bd7bd32a32676319b112e7caf7146ef4d4f38090119d6aa14dbb6c5</v>
          </cell>
          <cell r="C242" t="str">
            <v>2022-03-29 12:15:56</v>
          </cell>
        </row>
        <row r="243">
          <cell r="A243" t="str">
            <v>85895471649857562216551909102274537423931692258652235582927808486449392752084</v>
          </cell>
          <cell r="B243" t="str">
            <v>https://polygonscan.com/tx/0xd16c65709beaf265af3cc1758f7744a2bccec7d1076467800a6385cf21056134</v>
          </cell>
          <cell r="C243" t="str">
            <v>2022-03-29 15:25:00</v>
          </cell>
        </row>
        <row r="244">
          <cell r="A244" t="str">
            <v>43503428298319201695252655162545622306966809917540179419542814675443781834400</v>
          </cell>
          <cell r="B244" t="str">
            <v>https://polygonscan.com/tx/0xd3c4731914ac8c7b38c095cc81b1029f0a0c08ad55ff8ff43edd7864d7607849</v>
          </cell>
          <cell r="C244" t="str">
            <v>2022-03-29 16:05:20</v>
          </cell>
        </row>
        <row r="245">
          <cell r="A245" t="str">
            <v>89532544095143360251937007910530937362677445161677605346440256661388037457744</v>
          </cell>
          <cell r="B245" t="str">
            <v>https://polygonscan.com/tx/0xb09eaf42e6f5f73e797b29306e742efc984aea4b7ff7496b2b295d7e4bfe0ff4</v>
          </cell>
          <cell r="C245" t="str">
            <v>2022-03-29 20:45:16</v>
          </cell>
        </row>
        <row r="246">
          <cell r="A246" t="str">
            <v>101032476159927137087769209318575849200073374246645273790115120974496447981819</v>
          </cell>
          <cell r="B246" t="str">
            <v>https://polygonscan.com/tx/0x647a4a2c6bfd9ef4fd13ab5d20a638d0806ef161f37544327a8ddf09385f6695</v>
          </cell>
          <cell r="C246" t="str">
            <v>2022-03-29 21:42:28</v>
          </cell>
        </row>
        <row r="247">
          <cell r="A247" t="str">
            <v>83794860852045064127227057274519597282002708055150148226959530719375637346731</v>
          </cell>
          <cell r="B247" t="str">
            <v>https://polygonscan.com/tx/0xff1fdf07966dd9b0096935c24370b90fca8b107700ca465f66d9ed820b0fbf76</v>
          </cell>
          <cell r="C247" t="str">
            <v>2022-03-30 0:22:39</v>
          </cell>
        </row>
        <row r="248">
          <cell r="A248" t="str">
            <v>241780159249996547264520750397265149402642836642329241041785070899897083114</v>
          </cell>
          <cell r="B248" t="str">
            <v>https://polygonscan.com/tx/0xec846781c57082db6effd033c8b0cca07cc68683aecf2f3adc3b65789e846682</v>
          </cell>
          <cell r="C248" t="str">
            <v>2022-03-30 1:07:45</v>
          </cell>
        </row>
        <row r="249">
          <cell r="A249" t="str">
            <v>4228090282378294065047523471674971703451749277364607708437971204480457835196</v>
          </cell>
          <cell r="B249" t="str">
            <v>https://polygonscan.com/tx/0x0b9fcda36e885aad79ccb84c1b1ac4b379cf504ed6c03bdf343f8487985e0cf3</v>
          </cell>
          <cell r="C249" t="str">
            <v>2022-03-30 1:09:51</v>
          </cell>
        </row>
        <row r="250">
          <cell r="A250" t="str">
            <v>76757029434959929537650635806357058232324055470589878312922319973215136410686</v>
          </cell>
          <cell r="B250" t="str">
            <v>https://polygonscan.com/tx/0xc2adbde64a72334f204cd4f2166122fb5db17d3286d67edd2bfa78664444b484</v>
          </cell>
          <cell r="C250" t="str">
            <v>2022-03-30 10:56:05</v>
          </cell>
        </row>
        <row r="251">
          <cell r="A251" t="str">
            <v>26686631988155826918362299731372744665065673631339494218322730991427695308066</v>
          </cell>
          <cell r="B251" t="str">
            <v>https://polygonscan.com/tx/0xcb67e67fff7efdac2c6de70db4cb2576879299bf41934f5aa1e695972c1db7d3</v>
          </cell>
          <cell r="C251" t="str">
            <v>2022-03-30 21:44:13</v>
          </cell>
        </row>
        <row r="252">
          <cell r="A252" t="str">
            <v>103459885859264415976540752010224741935703087826144331648899943630961542631777</v>
          </cell>
          <cell r="B252" t="str">
            <v>https://polygonscan.com/tx/0x5eaff6a9de2d9930c40866a29d66a3f69af43ae65fa7871c9c9d159859c99e0a</v>
          </cell>
          <cell r="C252" t="str">
            <v>2022-03-31 3:13:06</v>
          </cell>
        </row>
        <row r="253">
          <cell r="A253" t="str">
            <v>4473213886245823768490913519672437683663420992522726852742849190677272071544</v>
          </cell>
          <cell r="B253" t="str">
            <v>https://polygonscan.com/tx/0x45e3fcfe09e7f0155c830824c46daa69fb65557addcf5725ad77ad519c8e4564</v>
          </cell>
          <cell r="C253" t="str">
            <v>2022-03-31 14:32:13</v>
          </cell>
        </row>
        <row r="254">
          <cell r="A254" t="str">
            <v>107474464482840336572361361473356997715797551357561881439673301321043061627528</v>
          </cell>
          <cell r="B254" t="str">
            <v>https://polygonscan.com/tx/0x55da8107f34ae054ada3f43a43f8bc72e1738489e600b1a2f80a9feadb4a6b3b</v>
          </cell>
          <cell r="C254" t="str">
            <v>2022-04-01 2:22:10</v>
          </cell>
        </row>
        <row r="255">
          <cell r="A255" t="str">
            <v>89532544095143360251937007910530937362677445161677605346440256661388037457744</v>
          </cell>
          <cell r="B255" t="str">
            <v>https://polygonscan.com/tx/0xe6c29746fb7b9eed0fcf16f815b65c796494090cbf655cf4b345b504afcaa37b</v>
          </cell>
          <cell r="C255" t="str">
            <v>2022-04-01 14:02:38</v>
          </cell>
        </row>
        <row r="256">
          <cell r="A256" t="str">
            <v>19001312921856783365883113249003988689970232228960099044787839591835723367638</v>
          </cell>
          <cell r="B256" t="str">
            <v>https://polygonscan.com/tx/0x0227e925936a6ecf36a1a99acb482be01c1703c4a41a41385412b722c4505e6d</v>
          </cell>
          <cell r="C256" t="str">
            <v>2022-04-01 14:13:40</v>
          </cell>
        </row>
        <row r="257">
          <cell r="A257" t="str">
            <v>45884934070099285984590376925369729302644442205166566580555138972568123724956</v>
          </cell>
          <cell r="B257" t="str">
            <v>https://polygonscan.com/tx/0x9131f48ef5c6a14e155bdafd610b80dd9aa1891ac616f340c4e5d79b10e2b66b</v>
          </cell>
          <cell r="C257" t="str">
            <v>2022-04-01 14:14:22</v>
          </cell>
        </row>
        <row r="258">
          <cell r="A258" t="str">
            <v>55166338712621426370890122545294194404958613085504164188446297992779394342608</v>
          </cell>
          <cell r="B258" t="str">
            <v>https://polygonscan.com/tx/0xe6a8fb423ff90d4f60e30041531c6e36b59abb669c9ee074d18a80799763be95</v>
          </cell>
          <cell r="C258" t="str">
            <v>2022-04-03 14:19:59</v>
          </cell>
        </row>
        <row r="259">
          <cell r="A259" t="str">
            <v>3674042484910133834698964419200890038346145438369417559960108394139790533421</v>
          </cell>
          <cell r="B259" t="str">
            <v>https://polygonscan.com/tx/0x7bc33e1524f0e3cb8fd64d756cea3465cb7539584e431609354368b0172d7c63</v>
          </cell>
          <cell r="C259" t="str">
            <v>2022-04-05 7:42:13</v>
          </cell>
        </row>
        <row r="260">
          <cell r="A260" t="str">
            <v>94466863538899404029502856662148294014741802874337353282372914667653072265217</v>
          </cell>
          <cell r="B260" t="str">
            <v>https://polygonscan.com/tx/0xce690d7e68a832236cec239298d600dea5f6a386e5283ed0736d6f93176e2885</v>
          </cell>
          <cell r="C260" t="str">
            <v>2022-04-07 6:23:04</v>
          </cell>
        </row>
        <row r="261">
          <cell r="A261" t="str">
            <v>87097936091921729792201935289297593874470153882890299045511406854034690920999</v>
          </cell>
          <cell r="B261" t="str">
            <v>https://polygonscan.com/tx/0x663ca813d751a992b64146a7bc33e87871f36ee08eb6330b97a6fa4c7f3566f3</v>
          </cell>
          <cell r="C261" t="str">
            <v>2022-04-08 10:50:40</v>
          </cell>
        </row>
        <row r="262">
          <cell r="A262" t="str">
            <v>74176609554645380008584815213250662490466671420021727299217564369540579650477</v>
          </cell>
          <cell r="B262" t="str">
            <v>https://polygonscan.com/tx/0x1e522ee70611d53d5977efecdcb257f544d85112f7675e5645057f9753c1ce95</v>
          </cell>
          <cell r="C262" t="str">
            <v>2022-04-09 6:12:22</v>
          </cell>
        </row>
        <row r="263">
          <cell r="A263" t="str">
            <v>72036248349291228091805754253588690528583588109484660011797723633030626267799</v>
          </cell>
          <cell r="B263" t="str">
            <v>https://polygonscan.com/tx/0xf705df04c063cde39d1d6982ba612318cccbaa4d18c063141d41a573821b80c2</v>
          </cell>
          <cell r="C263" t="str">
            <v>2022-04-11 8:48:11</v>
          </cell>
        </row>
        <row r="264">
          <cell r="A264" t="str">
            <v>60559363113089397286959643731464178946549011088883264178439196031931464649817</v>
          </cell>
          <cell r="B264" t="str">
            <v>https://polygonscan.com/tx/0x09458bbd0def5561025a91d61de90f39bf674b714e300904d68d007c46ab1609</v>
          </cell>
          <cell r="C264" t="str">
            <v>2022-04-12 22:51:30</v>
          </cell>
        </row>
        <row r="265">
          <cell r="A265" t="str">
            <v>14237896874979127444397827079724029050339423950622799061597164137362297278617</v>
          </cell>
          <cell r="B265" t="str">
            <v>https://polygonscan.com/tx/0xfe4d3a98f8092ab4315c78398c92c6d4f2f8db5bfff65ed7361a106f33b06d62</v>
          </cell>
          <cell r="C265" t="str">
            <v>2022-04-16 3:34:42</v>
          </cell>
        </row>
        <row r="266">
          <cell r="A266" t="str">
            <v>102800619251550516457762852894186118701300821371962179827862705001600927149755</v>
          </cell>
          <cell r="B266" t="str">
            <v>https://polygonscan.com/tx/0x89b85c4445e3ae3934d8029152ddff9ca93cba7d2fa9c803dadfdf7bdac7ab1b</v>
          </cell>
          <cell r="C266" t="str">
            <v>2022-04-16 7:20:20</v>
          </cell>
        </row>
        <row r="267">
          <cell r="A267" t="str">
            <v>6531443883842097721707792342626322720140849228815483306911446935890822177502</v>
          </cell>
          <cell r="B267" t="str">
            <v>https://polygonscan.com/tx/0xe2963e97c32084eca3da59358462b7d997c32519a314536ee4473a88aa01a1fa</v>
          </cell>
          <cell r="C267" t="str">
            <v>2022-04-17 19:52:25</v>
          </cell>
        </row>
        <row r="268">
          <cell r="A268" t="str">
            <v>18387098231476684500461297241265625179442102733812293464607651457380669763446</v>
          </cell>
          <cell r="B268" t="str">
            <v>https://polygonscan.com/tx/0xaa5746f53c51b825bebee51243d20423fb7e41f4c11dd5872ca863d6287782db</v>
          </cell>
          <cell r="C268" t="str">
            <v>2022-04-18 1:42:52</v>
          </cell>
        </row>
        <row r="269">
          <cell r="A269" t="str">
            <v>63680903423629532718634440285140298057270123380058943493289112554267938795294</v>
          </cell>
          <cell r="B269" t="str">
            <v>https://polygonscan.com/tx/0x609c43a6c74558d9855259775ef2b0aa6865bb5c687018227e64423056a9563e</v>
          </cell>
          <cell r="C269" t="str">
            <v>2022-04-18 2:25:02</v>
          </cell>
        </row>
        <row r="270">
          <cell r="A270" t="str">
            <v>11083973988884429499726089448472731638804304641419609273311573384968131479374</v>
          </cell>
          <cell r="B270" t="str">
            <v>https://polygonscan.com/tx/0xebec71ece6e568d1306da85e491adb91f6c1de5829bc4ba64744814a16ea4013</v>
          </cell>
          <cell r="C270" t="str">
            <v>2022-04-18 5:17:26</v>
          </cell>
        </row>
        <row r="271">
          <cell r="A271" t="str">
            <v>20117152740110391309504928408989153016419137286013294468515362745892000223190</v>
          </cell>
          <cell r="B271" t="str">
            <v>https://polygonscan.com/tx/0xe25d7e2334f5e8a9d6cd82f920b87f6d866ea217fdc217b9193d94cef784ce4a</v>
          </cell>
          <cell r="C271" t="str">
            <v>2022-04-19 7:46:14</v>
          </cell>
        </row>
        <row r="272">
          <cell r="A272" t="str">
            <v>44886259406677206864427299676090333820599598818994514390696758933819758536361</v>
          </cell>
          <cell r="B272" t="str">
            <v>https://polygonscan.com/tx/0x19ed1315a646af8e08218192ac79e8d36978efe4589b8e4b8ddfbc789b3ba196</v>
          </cell>
          <cell r="C272" t="str">
            <v>2022-04-19 7:47:54</v>
          </cell>
        </row>
        <row r="273">
          <cell r="A273" t="str">
            <v>84969870998033628594440867902799963264970882859968210543485773750877837232892</v>
          </cell>
          <cell r="B273" t="str">
            <v>https://polygonscan.com/tx/0xd6e178a4fc576b33c72c67caee8a88e1188e3a0202e214577c32e01f0aeb2a9e</v>
          </cell>
          <cell r="C273" t="str">
            <v>2022-04-19 7:48:36</v>
          </cell>
        </row>
        <row r="274">
          <cell r="A274" t="str">
            <v>107399387367883830185119539732566646941244447400500646180457924344903214684078</v>
          </cell>
          <cell r="B274" t="str">
            <v>https://polygonscan.com/tx/0x1a0df66fb907fa2be9b45526a10899c6959f0769b6b35c8f638bd9479aa7a12c</v>
          </cell>
          <cell r="C274" t="str">
            <v>2022-04-19 20:00:42</v>
          </cell>
        </row>
        <row r="275">
          <cell r="A275" t="str">
            <v>1775614848340719593678039769485418846201045067467316759266592336717449577091</v>
          </cell>
          <cell r="B275" t="str">
            <v>https://polygonscan.com/tx/0x01d444696470e3e950665cc204d621d2331cbac7c478995ef8f7a94178628f82</v>
          </cell>
          <cell r="C275" t="str">
            <v>2022-04-19 20:02:50</v>
          </cell>
        </row>
        <row r="276">
          <cell r="A276" t="str">
            <v>21007282211454626263301252198374402167797841544870065422870675302318928491205</v>
          </cell>
          <cell r="B276" t="str">
            <v>https://polygonscan.com/tx/0xb89f69a00704283eebd2bcb9e38ce39ec969345133ce8160262d5945227adb28</v>
          </cell>
          <cell r="C276" t="str">
            <v>2022-04-19 20:03:28</v>
          </cell>
        </row>
        <row r="277">
          <cell r="A277" t="str">
            <v>112160455820847474270532856678360057745813017056634953899532224763995911133520</v>
          </cell>
          <cell r="B277" t="str">
            <v>https://polygonscan.com/tx/0x8380d15c94c7319c7b5cb1e4942d5b664c308eab6dfb6f39cbee0a345e1d63e2</v>
          </cell>
          <cell r="C277" t="str">
            <v>2022-04-19 20:04:04</v>
          </cell>
        </row>
        <row r="278">
          <cell r="A278" t="str">
            <v>82349621830759989925516337936385613524963276693112402913212471958904417320467</v>
          </cell>
          <cell r="B278" t="str">
            <v>https://polygonscan.com/tx/0xf163f7aba3fe7192acaad70e7ee533033719a183e3d33658e447f7cf7ab2913e</v>
          </cell>
          <cell r="C278" t="str">
            <v>2022-04-19 20:04:56</v>
          </cell>
        </row>
        <row r="279">
          <cell r="A279" t="str">
            <v>80941640107748094680258743913627267795922587755560026128330332590912451097516</v>
          </cell>
          <cell r="B279" t="str">
            <v>https://polygonscan.com/tx/0xad5b4825341e449b62a961bee9b7b3646f1b4f51f2db970c122193d0d4e9255d</v>
          </cell>
          <cell r="C279" t="str">
            <v>2022-04-19 20:05:34</v>
          </cell>
        </row>
        <row r="280">
          <cell r="A280" t="str">
            <v>4361944661084670195341270961089070350500246344289443090417608690135941084875</v>
          </cell>
          <cell r="B280" t="str">
            <v>https://polygonscan.com/tx/0xe1581a3bacbdcaaa36353efe97b38426034d1310b03cad42f11fb9a2e85da1a4</v>
          </cell>
          <cell r="C280" t="str">
            <v>2022-04-19 20:06:10</v>
          </cell>
        </row>
        <row r="281">
          <cell r="A281" t="str">
            <v>419589663925275332001978418887165561484828444868391923645199811342949672647</v>
          </cell>
          <cell r="B281" t="str">
            <v>https://polygonscan.com/tx/0x9c7e9f64b963b712b50930d8f2d2faa00d61cec897c35e3764f38f5cc0b7db39</v>
          </cell>
          <cell r="C281" t="str">
            <v>2022-04-19 21:07:34</v>
          </cell>
        </row>
        <row r="282">
          <cell r="A282" t="str">
            <v>72521821820769341951928646387435608012090015834466026543661787312020270795233</v>
          </cell>
          <cell r="B282" t="str">
            <v>https://polygonscan.com/tx/0x80e9de677c272565dcc6e50980766e11359d85f8ac13230553ff51156c787120</v>
          </cell>
          <cell r="C282" t="str">
            <v>2022-04-20 21:12:13</v>
          </cell>
        </row>
        <row r="283">
          <cell r="A283" t="str">
            <v>93917588938221207472676194137189634356106177447562446268865998799124213314864</v>
          </cell>
          <cell r="B283" t="str">
            <v>https://polygonscan.com/tx/0xf843439d11abf8db336ec053a90c0f7c8dae259011d06318f649ef2c00edb301</v>
          </cell>
          <cell r="C283" t="str">
            <v>2022-04-20 23:19:02</v>
          </cell>
        </row>
        <row r="284">
          <cell r="A284" t="str">
            <v>114978035733209287010649706817679809641201572185774759749719891823525715496211</v>
          </cell>
          <cell r="B284" t="str">
            <v>https://polygonscan.com/tx/0x2ce3cf98a37225059f763a276f1496edf7bc82500ad9a1021000d6cc7a8cf02a</v>
          </cell>
          <cell r="C284" t="str">
            <v>2022-04-21 17:56:19</v>
          </cell>
        </row>
        <row r="285">
          <cell r="A285" t="str">
            <v>82723487224976026437941758642561916219033767084791892617366719586046776633972</v>
          </cell>
          <cell r="B285" t="str">
            <v>https://polygonscan.com/tx/0x7e62e41c41b53b86ef85df8b47a1cc6025a483528d5ceaf924589ce9dc3d051e</v>
          </cell>
          <cell r="C285" t="str">
            <v>2022-04-21 17:56:53</v>
          </cell>
        </row>
        <row r="286">
          <cell r="A286" t="str">
            <v>20931214704157968101202802770490528651099429899536716335324590776905888476821</v>
          </cell>
          <cell r="B286" t="str">
            <v>https://polygonscan.com/tx/0xb5930701cbd2d990609740d42bc61131d9f4187a201be3ac3ea7e11acc920adf</v>
          </cell>
          <cell r="C286" t="str">
            <v>2022-04-23 15:28:48</v>
          </cell>
        </row>
        <row r="287">
          <cell r="A287" t="str">
            <v>4473213886245823768490913519672437683663420992522726852742849190677272071544</v>
          </cell>
          <cell r="B287" t="str">
            <v>https://polygonscan.com/tx/0x59598dd97673a8399a7f1c15748bd846aa599096c16e9a6c33b1aab1cc5a242a</v>
          </cell>
          <cell r="C287" t="str">
            <v>2022-04-23 15:29:12</v>
          </cell>
        </row>
        <row r="288">
          <cell r="A288" t="str">
            <v>52149924231300565061616861033372312692560677141838507144288813720552450705283</v>
          </cell>
          <cell r="B288" t="str">
            <v>https://polygonscan.com/tx/0xb003bdb3747b42da6dff1b2999429672f560d8c8940406207b2d9ba5a397da3b</v>
          </cell>
          <cell r="C288" t="str">
            <v>2022-04-24 0:11:04</v>
          </cell>
        </row>
        <row r="289">
          <cell r="A289" t="str">
            <v>44491929923537858935838855677544561110448383283486505537067615762804136327034</v>
          </cell>
          <cell r="B289" t="str">
            <v>https://polygonscan.com/tx/0xa413f4be9d45a16f74dc9a6529826a5e5e2cd16687242ab16b807c6745d9abf7</v>
          </cell>
          <cell r="C289" t="str">
            <v>2022-04-25 16:46:30</v>
          </cell>
        </row>
        <row r="290">
          <cell r="A290" t="str">
            <v>55359765876284193083406019396928225891520848539165097966432380773017019032981</v>
          </cell>
          <cell r="B290" t="str">
            <v>https://polygonscan.com/tx/0xe2d3679e3f6bbbbcd4120654ac26c0ef4b63e5de8c7228ba97e3b021bb9ffc64</v>
          </cell>
          <cell r="C290" t="str">
            <v>2022-04-25 23:37:28</v>
          </cell>
        </row>
        <row r="291">
          <cell r="A291" t="str">
            <v>59014515351450145871734338538288450160718178036420628423827609801054631957812</v>
          </cell>
          <cell r="B291" t="str">
            <v>https://polygonscan.com/tx/0xa8490a360cb64983d6f9ff3ce7a105f078025f650775c42551d6467e7e525ffc</v>
          </cell>
          <cell r="C291" t="str">
            <v>2022-04-26 3:22:15</v>
          </cell>
        </row>
        <row r="292">
          <cell r="A292" t="str">
            <v>110760182891456720790713850403353610705756631656405541286321070879841481473524</v>
          </cell>
          <cell r="B292" t="str">
            <v>https://polygonscan.com/tx/0x6d6ffce0db9439d5009249c6924f50b637287083ecfd5661b9e091626b2bd75b</v>
          </cell>
          <cell r="C292" t="str">
            <v>2022-04-26 3:22:53</v>
          </cell>
        </row>
        <row r="293">
          <cell r="A293" t="str">
            <v>88844760396905555439155911262562936046135729304568239060419511330601601361053</v>
          </cell>
          <cell r="B293" t="str">
            <v>https://polygonscan.com/tx/0x9f9f0422d01a54e4542e1690713e3935ad7045f6b87edd00b71729c03b746e07</v>
          </cell>
          <cell r="C293" t="str">
            <v>2022-04-26 3:54:44</v>
          </cell>
        </row>
        <row r="294">
          <cell r="A294" t="str">
            <v>63197498651244489314101701479572161563925131303998935909090975563698446044424</v>
          </cell>
          <cell r="B294" t="str">
            <v>https://polygonscan.com/tx/0x403feea27b4fba56f8782868460dc20e0f892d9ede00bd1d19745ba938a30380</v>
          </cell>
          <cell r="C294" t="str">
            <v>2022-04-26 3:56:10</v>
          </cell>
        </row>
        <row r="295">
          <cell r="A295" t="str">
            <v>10843392758484133752873918061031114019127050968072358311619792946763936686931</v>
          </cell>
          <cell r="B295" t="str">
            <v>https://polygonscan.com/tx/0xacbaa5a5f0f9796dd4b1254f7ac621f8b82b8288da73db1dfc04862d27a0a727</v>
          </cell>
          <cell r="C295" t="str">
            <v>2022-04-26 4:25:16</v>
          </cell>
        </row>
        <row r="296">
          <cell r="A296" t="str">
            <v>103206157163036625349661092426244265230295661129989017478536134816559730637600</v>
          </cell>
          <cell r="B296" t="str">
            <v>https://polygonscan.com/tx/0x7a54d6c6a6fdfd5b040e374d0dedbbcfa384a4fcc8079752118cce0c1d4b2beb</v>
          </cell>
          <cell r="C296" t="str">
            <v>2022-04-26 4:49:24</v>
          </cell>
        </row>
        <row r="297">
          <cell r="A297" t="str">
            <v>100205795759546876236819045787878982411033279360268269670647870057957270624699</v>
          </cell>
          <cell r="B297" t="str">
            <v>https://polygonscan.com/tx/0xc50c24fd9579a2da5e29fc2e42ae958934f776be49429718ba1ea976424c44c1</v>
          </cell>
          <cell r="C297" t="str">
            <v>2022-04-26 5:27:56</v>
          </cell>
        </row>
        <row r="298">
          <cell r="A298" t="str">
            <v>104341406206224918591214053093695275339157264537948184969270562990480958795975</v>
          </cell>
          <cell r="B298" t="str">
            <v>https://polygonscan.com/tx/0xc4882c587ed3e8199e4320399bdec95f72225530961f5e92f6ee747b68037716</v>
          </cell>
          <cell r="C298" t="str">
            <v>2022-04-26 6:03:36</v>
          </cell>
        </row>
        <row r="299">
          <cell r="A299" t="str">
            <v>104086233318441577319567270204295742849108248296340773423077759621313874835259</v>
          </cell>
          <cell r="B299" t="str">
            <v>https://polygonscan.com/tx/0xf7d7b5567fbc8de1213be7d00ad026c3416a66de52185fe77b13512be1a33381</v>
          </cell>
          <cell r="C299" t="str">
            <v>2022-04-26 7:04:56</v>
          </cell>
        </row>
        <row r="300">
          <cell r="A300" t="str">
            <v>36043335595296873090598573751960982054461315163284386480957595077868847401345</v>
          </cell>
          <cell r="B300" t="str">
            <v>https://polygonscan.com/tx/0x4fcc0c29cabc5c7bd3279d87cbb51daa3ff42a7a55c62683711ba6e208d7546a</v>
          </cell>
          <cell r="C300" t="str">
            <v>2022-05-01 5:37:17</v>
          </cell>
        </row>
        <row r="301">
          <cell r="A301" t="str">
            <v>17080670452240731120108559135165930840522547534442330434468989565320514058255</v>
          </cell>
          <cell r="B301" t="str">
            <v>https://polygonscan.com/tx/0xb802c473a19c2621870810ff396abfb46f254e5da231a350521b7ce950f5dc0a</v>
          </cell>
          <cell r="C301" t="str">
            <v>2022-05-03 13:56:18</v>
          </cell>
        </row>
        <row r="302">
          <cell r="A302" t="str">
            <v>40288924265039283935714307216688169943145143836964408228721871384112494975811</v>
          </cell>
          <cell r="B302" t="str">
            <v>https://polygonscan.com/tx/0xb40f773318ea6d48bc1406ebef347ec30f441e35cb5d3e90379ff6d7dbfdc51c</v>
          </cell>
          <cell r="C302" t="str">
            <v>2022-05-07 16:50:17</v>
          </cell>
        </row>
        <row r="303">
          <cell r="A303" t="str">
            <v>64114568892176067610727500766932770915563208025782764251085956067271688792921</v>
          </cell>
          <cell r="B303" t="str">
            <v>https://polygonscan.com/tx/0xf14c996f150158e4ef7eac3c4c93341cbb82ddcd8d4b6465e5c46eb553e52c4e</v>
          </cell>
          <cell r="C303" t="str">
            <v>2022-05-08 7:58:09</v>
          </cell>
        </row>
        <row r="304">
          <cell r="A304" t="str">
            <v>62274731652729871133057629368789265586969939317522326519867829271263739995619</v>
          </cell>
          <cell r="B304" t="str">
            <v>https://polygonscan.com/tx/0x0a06c6f29abae324ad1916dedb6aea79f4bf3f2f3cf90c66d9c458beb2a1807c</v>
          </cell>
          <cell r="C304" t="str">
            <v>2022-05-09 9:42:32</v>
          </cell>
        </row>
        <row r="305">
          <cell r="A305" t="str">
            <v>19228859805254420815740433970869644375433733776181726900237057632093955707436</v>
          </cell>
          <cell r="B305" t="str">
            <v>https://polygonscan.com/tx/0x53131cdfabcc5c2733ee7a4a76d946420e05b3813b71abf842596aa0412446e5</v>
          </cell>
          <cell r="C305" t="str">
            <v>2022-05-10 12:31:14</v>
          </cell>
        </row>
        <row r="306">
          <cell r="A306" t="str">
            <v>35620743534453875141198637786097674911721896845925867373298113017937876119575</v>
          </cell>
          <cell r="B306" t="str">
            <v>https://polygonscan.com/tx/0x4d8daf96579388256a08784987fc7532b12d3fa0c6d3be7cfe35d366432daf21</v>
          </cell>
          <cell r="C306" t="str">
            <v>2022-05-12 0:34:48</v>
          </cell>
        </row>
        <row r="307">
          <cell r="A307" t="str">
            <v>33623107007480642753193974131144955964123227331106923332814177212606760998861</v>
          </cell>
          <cell r="B307" t="str">
            <v>https://polygonscan.com/tx/0xcef6aca29cc20c1fa7085816d73f0b00dd5464c2ef274907169bec82e88339d8</v>
          </cell>
          <cell r="C307" t="str">
            <v>2022-05-13 9:08:56</v>
          </cell>
        </row>
        <row r="308">
          <cell r="A308" t="str">
            <v>54662375724605613384716463215977439662745967113470774681773524344432715093728</v>
          </cell>
          <cell r="B308" t="str">
            <v>https://polygonscan.com/tx/0x1977b84b8562555ff0566bc510f3208dcf50a2a6c66db2b45ecf6d5183140b94</v>
          </cell>
          <cell r="C308" t="str">
            <v>2022-05-13 9:09:18</v>
          </cell>
        </row>
        <row r="309">
          <cell r="A309" t="str">
            <v>26778637138141837855903381013849608565019932073276843346839546482750326158754</v>
          </cell>
          <cell r="B309" t="str">
            <v>https://polygonscan.com/tx/0xd7fda6074402f919a88947e6be1afc6f1cf972d1782a3ac40a3bf253a48e5a51</v>
          </cell>
          <cell r="C309" t="str">
            <v>2022-05-13 22:36:23</v>
          </cell>
        </row>
        <row r="310">
          <cell r="A310" t="str">
            <v>61967861517567458363762159971547823236445193432284674176058921191090675012205</v>
          </cell>
          <cell r="B310" t="str">
            <v>https://polygonscan.com/tx/0x2d168474feb0d9a2f949e839c6f55a7b9f7e487c54c12ecb220ff5da81162e18</v>
          </cell>
          <cell r="C310" t="str">
            <v>2022-05-15 11:00:01</v>
          </cell>
        </row>
        <row r="311">
          <cell r="A311" t="str">
            <v>53765366672266627648025528342533310991603109708717445281089508735920842507398</v>
          </cell>
          <cell r="B311" t="str">
            <v>https://polygonscan.com/tx/0xf4407c2837204961cba9149b2d4773b91f3f2d8a89ad4dc07ead8762a9ea9701</v>
          </cell>
          <cell r="C311" t="str">
            <v>2022-05-15 11:00:51</v>
          </cell>
        </row>
        <row r="312">
          <cell r="A312" t="str">
            <v>15488032268651400454052514040235550240928210018168171774481935213829478077229</v>
          </cell>
          <cell r="B312" t="str">
            <v>https://polygonscan.com/tx/0x7d1a344ada03581f643f547cb0f295c03e65608a1520a7d56ca6603e9512db72</v>
          </cell>
          <cell r="C312" t="str">
            <v>2022-05-17 4:12:26</v>
          </cell>
        </row>
        <row r="313">
          <cell r="A313" t="str">
            <v>24686606764042505187014847339235577766423579757669735626915275069743910068423</v>
          </cell>
          <cell r="B313" t="str">
            <v>https://polygonscan.com/tx/0xf386aafda27d896d62481c86d78ab8c5428a2a9d8f03a8a2de5aa812e74a0e91</v>
          </cell>
          <cell r="C313" t="str">
            <v>2022-05-19 11:59:33</v>
          </cell>
        </row>
        <row r="314">
          <cell r="A314" t="str">
            <v>28416730532566774406951423450458320835858627681897161286933112106255613577408</v>
          </cell>
          <cell r="B314" t="str">
            <v>https://polygonscan.com/tx/0x503a654f94e976a457a8c662e2dce4810141ae51d13e57a5b6b29181941f0563</v>
          </cell>
          <cell r="C314" t="str">
            <v>2022-05-19 17:36:18</v>
          </cell>
        </row>
        <row r="315">
          <cell r="A315" t="str">
            <v>53468074411600256355756790812030803467113442578972951519072893736094275231819</v>
          </cell>
          <cell r="B315" t="str">
            <v>https://polygonscan.com/tx/0x2fbc06403b9383d05f56a04a8ff4ae6de26ea73e64bb473d2e86d874c9fb4150</v>
          </cell>
          <cell r="C315" t="str">
            <v>2022-05-20 0:24:14</v>
          </cell>
        </row>
        <row r="316">
          <cell r="A316" t="str">
            <v>111582959291238426038671906485627361530615029818111067694506498575985252376941</v>
          </cell>
          <cell r="B316" t="str">
            <v>https://polygonscan.com/tx/0xc6bc6e9f16ea305aa40c47f92240217490cb1fdf8cf9db3122befe7d32ef66b0</v>
          </cell>
          <cell r="C316" t="str">
            <v>2022-05-20 11:58:16</v>
          </cell>
        </row>
        <row r="317">
          <cell r="A317" t="str">
            <v>1651634617102707070106259223879456288898760637625290459691838058183859393110</v>
          </cell>
          <cell r="B317" t="str">
            <v>https://polygonscan.com/tx/0x5d3ff128951269d3e4151023c2c99376d9afb4a2df3f20e574d677a221e0dc0c</v>
          </cell>
          <cell r="C317" t="str">
            <v>2022-05-22 18:07:44</v>
          </cell>
        </row>
        <row r="318">
          <cell r="A318" t="str">
            <v>26686631988155826918362299731372744665065673631339494218322730991427695308066</v>
          </cell>
          <cell r="B318" t="str">
            <v>https://polygonscan.com/tx/0xfb0da8bf7bd68e9435459f1249ff657291bd145fbe2886186afbcf28045a3630</v>
          </cell>
          <cell r="C318" t="str">
            <v>2022-05-24 0:02:35</v>
          </cell>
        </row>
        <row r="319">
          <cell r="A319" t="str">
            <v>18593230084594958290062574474424807741381584460784036389390813563019724470808</v>
          </cell>
          <cell r="B319" t="str">
            <v>https://polygonscan.com/tx/0xa143aa5342f4d0297a0017f3ca41925b72ffa40c25210d54f4c8497065279d5d</v>
          </cell>
          <cell r="C319" t="str">
            <v>2022-05-24 13:18:42</v>
          </cell>
        </row>
        <row r="320">
          <cell r="A320" t="str">
            <v>38461472952880721486702303423423897351749239216647454673438111393374206198787</v>
          </cell>
          <cell r="B320" t="str">
            <v>https://polygonscan.com/tx/0xdb936b64cc11283d2ebf5e76378587bb2b6e52ac4f00d0b768ae5325f6fa872b</v>
          </cell>
          <cell r="C320" t="str">
            <v>2022-05-25 20:18:45</v>
          </cell>
        </row>
        <row r="321">
          <cell r="A321" t="str">
            <v>108323337267807849690844029086052231816227249766955794695368814182524851552490</v>
          </cell>
          <cell r="B321" t="str">
            <v>https://polygonscan.com/tx/0x4da9bb0929a2f8a22d8a26124f3b8b6ede089bc2a240e24e1f62b97f7e2e47d9</v>
          </cell>
          <cell r="C321" t="str">
            <v>2022-05-28 12:07:47</v>
          </cell>
        </row>
        <row r="322">
          <cell r="A322" t="str">
            <v>102939443951493478071302752744386001951693606755455601238398567008962909850615</v>
          </cell>
          <cell r="B322" t="str">
            <v>https://polygonscan.com/tx/0xb4e98c2c13acd2b331219de728b2c238e291d8fb0b3101281e65f30f6d5c3aea</v>
          </cell>
          <cell r="C322" t="str">
            <v>2022-05-29 1:55:45</v>
          </cell>
        </row>
        <row r="323">
          <cell r="A323" t="str">
            <v>47234091588910320776007369001714791072197231453665969462114051055530250678591</v>
          </cell>
          <cell r="B323" t="str">
            <v>https://polygonscan.com/tx/0x128000042d795a66516b04c30e1fbbc7e4674a2d466af384be986369611c41d5</v>
          </cell>
          <cell r="C323" t="str">
            <v>2022-05-29 1:56:49</v>
          </cell>
        </row>
        <row r="324">
          <cell r="A324" t="str">
            <v>78059277121301867153300787898510538834267091709035087086824994650900050196067</v>
          </cell>
          <cell r="B324" t="str">
            <v>https://polygonscan.com/tx/0x374ca174b2ae3303cbe9e19ad8c61978f438038207383839cfee57795e3780f1</v>
          </cell>
          <cell r="C324" t="str">
            <v>2022-05-29 1:57:23</v>
          </cell>
        </row>
        <row r="325">
          <cell r="A325" t="str">
            <v>53468074411600256355756790812030803467113442578972951519072893736094275231819</v>
          </cell>
          <cell r="B325" t="str">
            <v>https://polygonscan.com/tx/0x147cfb8874b42ad8e17f2d13b363db2efa0d70225f2cf3661adcb65e7a1172dc</v>
          </cell>
          <cell r="C325" t="str">
            <v>2022-05-29 3:14:41</v>
          </cell>
        </row>
        <row r="326">
          <cell r="A326" t="str">
            <v>61967861517567458363762159971547823236445193432284674176058921191090675012205</v>
          </cell>
          <cell r="B326" t="str">
            <v>https://polygonscan.com/tx/0x09b792bc0623c56cb5cd52cf434ee93bc19de2d83228bc1d3f7126a1de746c70</v>
          </cell>
          <cell r="C326" t="str">
            <v>2022-05-29 8:08:18</v>
          </cell>
        </row>
        <row r="327">
          <cell r="A327" t="str">
            <v>93026337248663820847169976500588848353975717054110003366317896523711936872068</v>
          </cell>
          <cell r="B327" t="str">
            <v>https://polygonscan.com/tx/0xbb25421168839c65806ed15e4b46efbec911302c125bda68f5dd7185a30902e3</v>
          </cell>
          <cell r="C327" t="str">
            <v>2022-05-29 11:19:20</v>
          </cell>
        </row>
        <row r="328">
          <cell r="A328" t="str">
            <v>14324952891935532507242688151165116929947298987304330053263861137239318916572</v>
          </cell>
          <cell r="B328" t="str">
            <v>https://polygonscan.com/tx/0x7fe40d54c0fe5cf52c60c6aa26f2d9510cb46cb694bb368e70bad91340b6c67e</v>
          </cell>
          <cell r="C328" t="str">
            <v>2022-05-30 18:37:41</v>
          </cell>
        </row>
        <row r="329">
          <cell r="A329" t="str">
            <v>20609182027243148877642964431133208040492146756283181453543565195078704712063</v>
          </cell>
          <cell r="B329" t="str">
            <v>https://polygonscan.com/tx/0x56a6f1f48c5c2bfb9955f82076ef5016cd95822a94848f63cd655f9ad77da51d</v>
          </cell>
          <cell r="C329" t="str">
            <v>2022-06-01 8:19:08</v>
          </cell>
        </row>
        <row r="330">
          <cell r="A330" t="str">
            <v>56896654679748148155120661216424706720778271995425390227877203100947717776301</v>
          </cell>
          <cell r="B330" t="str">
            <v>https://polygonscan.com/tx/0x34e19ecec04e797049c0db20ecffcf40337181d141a308bc38b4d8572d146421</v>
          </cell>
          <cell r="C330" t="str">
            <v>2022-06-01 22:32:33</v>
          </cell>
        </row>
        <row r="331">
          <cell r="A331" t="str">
            <v>94466863538899404029502856662148294014741802874337353282372914667653072265217</v>
          </cell>
          <cell r="B331" t="str">
            <v>https://polygonscan.com/tx/0x1abc419e7180d07b3e8105d72965c0c646f946ebe9c72ade56b35a051aaa2a68</v>
          </cell>
          <cell r="C331" t="str">
            <v>2022-06-03 3:27:47</v>
          </cell>
        </row>
        <row r="332">
          <cell r="A332" t="str">
            <v>105909230064828001751539306954468836308983240552655187195789600389892958336359</v>
          </cell>
          <cell r="B332" t="str">
            <v>https://polygonscan.com/tx/0x56e5ceecb9aaa8c828025239ba60dd2b4c61b199836ada232cf4fa04bab983a2</v>
          </cell>
          <cell r="C332" t="str">
            <v>2022-06-03 14:47:24</v>
          </cell>
        </row>
        <row r="333">
          <cell r="A333" t="str">
            <v>86654936231815847302381360072261672931683439638492549850379920006410380281400</v>
          </cell>
          <cell r="B333" t="str">
            <v>https://polygonscan.com/tx/0x508a51c079e44d87b4637e08ef7e6a6879a8bcd7d7db947c0493f27565985e77</v>
          </cell>
          <cell r="C333" t="str">
            <v>2022-06-06 5:08:17</v>
          </cell>
        </row>
        <row r="334">
          <cell r="A334" t="str">
            <v>60045476553141354538470310386733479361116392509421146748271686840556004756510</v>
          </cell>
          <cell r="B334" t="str">
            <v>https://polygonscan.com/tx/0x56f01b83e1e031074e9207b705327db6e9797d9177919acca1208e12c309b4c8</v>
          </cell>
          <cell r="C334" t="str">
            <v>2022-06-07 7:12:24</v>
          </cell>
        </row>
        <row r="335">
          <cell r="A335" t="str">
            <v>82819623107490818789554969769255299372886860606738197436550495976706613141452</v>
          </cell>
          <cell r="B335" t="str">
            <v>https://polygonscan.com/tx/0x603d602c5d761a7da661702a9af4d090ffcf877170abe9adc2b8ef1f97659c36</v>
          </cell>
          <cell r="C335" t="str">
            <v>2022-06-15 17:51:11</v>
          </cell>
        </row>
        <row r="336">
          <cell r="A336" t="str">
            <v>35725459174316902071206515793358787065898359907911550896494019882751639658064</v>
          </cell>
          <cell r="B336" t="str">
            <v>https://polygonscan.com/tx/0x552c997b0aaaca2ee9cd3f11535db43a97bba3d9267db81e26fbf4e81233eab9</v>
          </cell>
          <cell r="C336" t="str">
            <v>2022-06-15 22:51:29</v>
          </cell>
        </row>
        <row r="337">
          <cell r="A337" t="str">
            <v>113126862385076161086394980716881630376899808797140351031999179496089816886654</v>
          </cell>
          <cell r="B337" t="str">
            <v>https://polygonscan.com/tx/0x15f43fb52e63b157faa490a2fdb968460793528fa0ac6dcd022a514bd75ae22b</v>
          </cell>
          <cell r="C337" t="str">
            <v>2022-06-20 4:49:34</v>
          </cell>
        </row>
        <row r="338">
          <cell r="A338" t="str">
            <v>60898337768811873773207876485709558660784461364298836324577586967074715381691</v>
          </cell>
          <cell r="B338" t="str">
            <v>https://polygonscan.com/tx/0x4804c45773446c637cdff193b2e4c725e65b913581db1fe28d16e89c4b218fe1</v>
          </cell>
          <cell r="C338" t="str">
            <v>2022-06-22 16:04:48</v>
          </cell>
        </row>
        <row r="339">
          <cell r="A339" t="str">
            <v>108009249692022897382032496197922677261114747420742810570196110806759840794317</v>
          </cell>
          <cell r="B339" t="str">
            <v>https://polygonscan.com/tx/0xb1b70aa97841c6cc56b0b599c08afa5dadbff456b5056f73861b9f52470754de</v>
          </cell>
          <cell r="C339" t="str">
            <v>2022-06-22 16:05:08</v>
          </cell>
        </row>
        <row r="340">
          <cell r="A340" t="str">
            <v>6948223768888337553972571493364930636569531022310264471468703802485933883244</v>
          </cell>
          <cell r="B340" t="str">
            <v>https://polygonscan.com/tx/0xdddde504cbcef195d6244e7133c27ad547811599f98413dc9ca5ec712903e184</v>
          </cell>
          <cell r="C340" t="str">
            <v>2022-06-23 3:18:56</v>
          </cell>
        </row>
        <row r="341">
          <cell r="A341" t="str">
            <v>29995152815903586323927164555589087397165205402611861571338491103209615974698</v>
          </cell>
          <cell r="B341" t="str">
            <v>https://polygonscan.com/tx/0x8b5571c416ff3e0406e27aec07cbd7456da704be158af4b8419dd8cc251d6939</v>
          </cell>
          <cell r="C341" t="str">
            <v>2022-06-23 23:01:44</v>
          </cell>
        </row>
        <row r="342">
          <cell r="A342" t="str">
            <v>6752969875017472696641924387783637506904679435568103023048400526978060882477</v>
          </cell>
          <cell r="B342" t="str">
            <v>https://polygonscan.com/tx/0x95286e84bf9412d908a98eaa7035976d6b22e1319e1ed38cb90675f504593b2a</v>
          </cell>
          <cell r="C342" t="str">
            <v>2022-06-29 9:27:28</v>
          </cell>
        </row>
        <row r="343">
          <cell r="A343" t="str">
            <v>109320440746550693761046527972237316431110580390424694866954764746019539173140</v>
          </cell>
          <cell r="B343" t="str">
            <v>https://polygonscan.com/tx/0x6d730a43aeede6f400b89d79b23acb98810773f30582048b380f5c231a2a4e28</v>
          </cell>
          <cell r="C343" t="str">
            <v>2022-07-02 4:10:13</v>
          </cell>
        </row>
        <row r="344">
          <cell r="A344" t="str">
            <v>68446854573692301743811586811081018279019363520335694040745285847265167895770</v>
          </cell>
          <cell r="B344" t="str">
            <v>https://polygonscan.com/tx/0xaa17da7610cf082cdd1334ebc14c777c73de7bb48936c9ea675f691ed9af373d</v>
          </cell>
          <cell r="C344" t="str">
            <v>2022-07-04 13:18:51</v>
          </cell>
        </row>
        <row r="345">
          <cell r="A345" t="str">
            <v>3992221674237642285667277905204901063441191434065033398206750526523726780562</v>
          </cell>
          <cell r="B345" t="str">
            <v>https://polygonscan.com/tx/0x740999167a5ea2db7481e70ed20cb2df9bdef983e54052c2d6f72157606ceeb1</v>
          </cell>
          <cell r="C345" t="str">
            <v>2022-07-05 6:06:22</v>
          </cell>
        </row>
        <row r="346">
          <cell r="A346" t="str">
            <v>68446854573692301743811586811081018279019363520335694040745285847265167895770</v>
          </cell>
          <cell r="B346" t="str">
            <v>https://polygonscan.com/tx/0x5e6eb3259dce14ca31f0b9cb9daa15ee2f3b86bebc91044e0207df440fbada36</v>
          </cell>
          <cell r="C346" t="str">
            <v>2022-07-14 19:11:08</v>
          </cell>
        </row>
        <row r="347">
          <cell r="A347" t="str">
            <v>111582959291238426038671906485627361530615029818111067694506498575985252376941</v>
          </cell>
          <cell r="B347" t="str">
            <v>https://polygonscan.com/tx/0x1543e50b03b7ffdf108f574cdc7a9d3bd20117fea935d24dfd0b45213027e878</v>
          </cell>
          <cell r="C347" t="str">
            <v>2022-07-23 15:25:04</v>
          </cell>
        </row>
        <row r="348">
          <cell r="A348" t="str">
            <v>111582959291238426038671906485627361530615029818111067694506498575985252376941</v>
          </cell>
          <cell r="B348" t="str">
            <v>https://polygonscan.com/tx/0x66a55b4ef83014b99c33eac7bd9ba7672fd52e7dfbae73c5d9cf524655ff34be</v>
          </cell>
          <cell r="C348" t="str">
            <v>2022-07-23 15:54:53</v>
          </cell>
        </row>
        <row r="349">
          <cell r="A349" t="str">
            <v>48088381391509503649948025679246903558490781928305721819818016570815400248164</v>
          </cell>
          <cell r="B349" t="str">
            <v>https://polygonscan.com/tx/0x32471210df9ebbbb12a4ab83c11985c337bc5d8dd68ba024da29f2c66f3ee923</v>
          </cell>
          <cell r="C349" t="str">
            <v>2022-08-04 22:58:33</v>
          </cell>
        </row>
        <row r="350">
          <cell r="A350" t="str">
            <v>99702162429013194122234103604781041999269875062232524439686907471832109413744</v>
          </cell>
          <cell r="B350" t="str">
            <v>https://polygonscan.com/tx/0xddf81a2d26d8e1a85e62b026a54f7d27ffc7a575686941fa4b76e95bf3f9bedc</v>
          </cell>
          <cell r="C350" t="str">
            <v>2022-08-13 1:50:46</v>
          </cell>
        </row>
        <row r="351">
          <cell r="A351" t="str">
            <v>97414101916166571559649861533019756774931685306164064721567492762837196394384</v>
          </cell>
          <cell r="B351" t="str">
            <v>https://polygonscan.com/tx/0xaf01a0895ae7a1cbed64e0bdf5d927874c2c14ec4fe181a50c6239fe4d08ba03</v>
          </cell>
          <cell r="C351" t="str">
            <v>2022-08-22 4:42:29</v>
          </cell>
        </row>
        <row r="352">
          <cell r="A352" t="str">
            <v>90644186424235380434254517307072890718468419171396775323104107172076150880016</v>
          </cell>
          <cell r="B352" t="str">
            <v>https://polygonscan.com/tx/0xc6ea69a91f0d3da380b7c62794cdcc9687024fc8841758395ece5201a0b09cef</v>
          </cell>
          <cell r="C352" t="str">
            <v>2022-08-22 17:26:52</v>
          </cell>
        </row>
        <row r="353">
          <cell r="A353" t="str">
            <v>6948223768888337553972571493364930636569531022310264471468703802485933883244</v>
          </cell>
          <cell r="B353" t="str">
            <v>https://polygonscan.com/tx/0x74f7f20735b37d6641adc77f6d576355711de70ad12ce46e2d9f62c896139586</v>
          </cell>
          <cell r="C353" t="str">
            <v>2022-08-22 17:30:30</v>
          </cell>
        </row>
        <row r="354">
          <cell r="A354" t="str">
            <v>115253270524803828083783723722023202714595713378238817276789331813541526253896</v>
          </cell>
          <cell r="B354" t="str">
            <v>https://polygonscan.com/tx/0x40a7f9bc4a536b0635724e1e25c521c18405efd386254aa747686b4f2689c346</v>
          </cell>
          <cell r="C354" t="str">
            <v>2022-08-23 22:35:54</v>
          </cell>
        </row>
        <row r="355">
          <cell r="A355" t="str">
            <v>51972542317686174252610825807481409645204926143220703603283825778103552629923</v>
          </cell>
          <cell r="B355" t="str">
            <v>https://polygonscan.com/tx/0xd8319008e8ca63a0e3f1c204e2434ef4e3475e0d56c2e80c654f8e6177a7af5b</v>
          </cell>
          <cell r="C355" t="str">
            <v>2022-08-24 0:15:35</v>
          </cell>
        </row>
        <row r="356">
          <cell r="A356" t="str">
            <v>115568743310094745426511707131227476934777648127672636180754365869994578406282</v>
          </cell>
          <cell r="B356" t="str">
            <v>https://polygonscan.com/tx/0x00bbfd3d0f130f8f49e0c6f5bf3a4d6f6452a80be2432331b2d29bd8a96e3709</v>
          </cell>
          <cell r="C356" t="str">
            <v>2022-08-25 12:30:05</v>
          </cell>
        </row>
        <row r="357">
          <cell r="A357" t="str">
            <v>19900289381368250126547858828197354386398279859415448132486714585369942855340</v>
          </cell>
          <cell r="B357" t="str">
            <v>https://polygonscan.com/tx/0xcd74a16b94a8850659d9058c3b0f2616fe26a1a41174ff0aa1d64b1926c070ac</v>
          </cell>
          <cell r="C357" t="str">
            <v>2022-08-25 12:42:03</v>
          </cell>
        </row>
        <row r="358">
          <cell r="A358" t="str">
            <v>19180485414977212854427507618333126875041906177677624682626961894470774394387</v>
          </cell>
          <cell r="B358" t="str">
            <v>https://polygonscan.com/tx/0x53cf7001f24e62f9afd15f86741c2802a7a5b6300947516c85ad09249f993eee</v>
          </cell>
          <cell r="C358" t="str">
            <v>2022-08-25 13:14:29</v>
          </cell>
        </row>
        <row r="359">
          <cell r="A359" t="str">
            <v>95009088343043416861298341408284446527518916562233036160509511432019814758190</v>
          </cell>
          <cell r="B359" t="str">
            <v>https://polygonscan.com/tx/0x931a2e94d0d41df9f58e09e5f930dce7057581f9fbc978002b47c002f8338562</v>
          </cell>
          <cell r="C359" t="str">
            <v>2022-08-25 13:15:05</v>
          </cell>
        </row>
        <row r="360">
          <cell r="A360" t="str">
            <v>31985428433946878769171873570406504048165156967844889531234126550262709907944</v>
          </cell>
          <cell r="B360" t="str">
            <v>https://polygonscan.com/tx/0x08e5731ceb3255ab4918c9515948389996b944fda0e035b170fc77221806dd82</v>
          </cell>
          <cell r="C360" t="str">
            <v>2022-08-25 13:16:33</v>
          </cell>
        </row>
        <row r="361">
          <cell r="A361" t="str">
            <v>12338727998723036952821647302132657630303049366732674154946197184587799586824</v>
          </cell>
          <cell r="B361" t="str">
            <v>https://polygonscan.com/tx/0x99d53e93dffcfb7280a017f2d4cb953a06c5cc95bbf598d8628bd0148a8ed843</v>
          </cell>
          <cell r="C361" t="str">
            <v>2022-08-25 13:18:09</v>
          </cell>
        </row>
        <row r="362">
          <cell r="A362" t="str">
            <v>90107980905914212644292027070095270523419939845753527928950630067965364885926</v>
          </cell>
          <cell r="B362" t="str">
            <v>https://polygonscan.com/tx/0x801079deed8cad0e4e3dc5bb61139753cba1cc0d1425290927c0a218948d8a91</v>
          </cell>
          <cell r="C362" t="str">
            <v>2022-08-25 13:19:31</v>
          </cell>
        </row>
        <row r="363">
          <cell r="A363" t="str">
            <v>22531035437822256072075902789319302705138247647104375111377535576653497685559</v>
          </cell>
          <cell r="B363" t="str">
            <v>https://polygonscan.com/tx/0x7011f1e7adc8e2b0b9509079df458c37f6ed8df3b6cdb885ff74f237edc4576d</v>
          </cell>
          <cell r="C363" t="str">
            <v>2022-08-25 23:32:02</v>
          </cell>
        </row>
        <row r="364">
          <cell r="A364" t="str">
            <v>48353315450898511256949512383820649154985991934511504346235819814091424667232</v>
          </cell>
          <cell r="B364" t="str">
            <v>https://polygonscan.com/tx/0x351b6311ee587788e39549ec1ae1633304433f840707360509254563a1bda4b0</v>
          </cell>
          <cell r="C364" t="str">
            <v>2022-08-26 0:17:11</v>
          </cell>
        </row>
        <row r="365">
          <cell r="A365" t="str">
            <v>79196622289311570354210450323889662853877919109735959457629731736938665705988</v>
          </cell>
          <cell r="B365" t="str">
            <v>https://polygonscan.com/tx/0xabc81c895b42efeb477ab029d01f17ae6fee7da0690679ddf1f4f8b3008bfe90</v>
          </cell>
          <cell r="C365" t="str">
            <v>2022-08-27 21:08:04</v>
          </cell>
        </row>
        <row r="366">
          <cell r="A366" t="str">
            <v>104986865854306439487064034438817063352276678556717194948721481589295664696067</v>
          </cell>
          <cell r="B366" t="str">
            <v>https://polygonscan.com/tx/0x67a86e62b33008326de8c6eed6a4909f17c5b01e2adf828405243d303f60f20e</v>
          </cell>
          <cell r="C366" t="str">
            <v>2022-08-29 11:47:07</v>
          </cell>
        </row>
        <row r="367">
          <cell r="A367" t="str">
            <v>73194400324575149977846365180474651552541152956305822618566327553045012222833</v>
          </cell>
          <cell r="B367" t="str">
            <v>https://polygonscan.com/tx/0x571b23dde2d662f141f4638478b4b93d50c2e7a804350cff4913a7f4d93233fc</v>
          </cell>
          <cell r="C367" t="str">
            <v>2022-08-29 16:04:12</v>
          </cell>
        </row>
        <row r="368">
          <cell r="A368" t="str">
            <v>86654936231815847302381360072261672931683439638492549850379920006410380281400</v>
          </cell>
          <cell r="B368" t="str">
            <v>https://polygonscan.com/tx/0x01d20256ae65d5e3e04c459744d08b97299992cea634d8b48c93eecec988e393</v>
          </cell>
          <cell r="C368" t="str">
            <v>2022-08-30 8:24:36</v>
          </cell>
        </row>
        <row r="369">
          <cell r="A369" t="str">
            <v>91692588039739224167924699468658769701196862826010152532300462769796358158918</v>
          </cell>
          <cell r="B369" t="str">
            <v>https://polygonscan.com/tx/0xa1840486eddc934aa34197961638f06898262ee5cd6f5fb27d97528997808f01</v>
          </cell>
          <cell r="C369" t="str">
            <v>2022-08-31 17:00:16</v>
          </cell>
        </row>
        <row r="370">
          <cell r="A370" t="str">
            <v>21784258911246245868481876658159744443669715007540151949738074652285959778800</v>
          </cell>
          <cell r="B370" t="str">
            <v>https://polygonscan.com/tx/0x62bc6593d5f2fef6e6756bd5c650e1ad9a3e4df82488fa2679ff95c3ca5dd9cf</v>
          </cell>
          <cell r="C370" t="str">
            <v>2022-09-08 3:20:31</v>
          </cell>
        </row>
        <row r="371">
          <cell r="A371" t="str">
            <v>53004621237667662867723435880530887607970086790858014922168009335807655632366</v>
          </cell>
          <cell r="B371" t="str">
            <v>https://polygonscan.com/tx/0x47250172d21925f03a2a39114caa8d84edf24c1e1d887e9e204ce0d96625f2fb</v>
          </cell>
          <cell r="C371" t="str">
            <v>2022-09-08 16:58:50</v>
          </cell>
        </row>
        <row r="372">
          <cell r="A372" t="str">
            <v>3973680667872348711196722481307618248303105488232818691081260603855630266128</v>
          </cell>
          <cell r="B372" t="str">
            <v>https://polygonscan.com/tx/0x2f71357e988957839f0cd638887532c2fa5ce2216f63f7c0b64411f532fa4ff1</v>
          </cell>
          <cell r="C372" t="str">
            <v>2022-09-09 3:26:36</v>
          </cell>
        </row>
        <row r="373">
          <cell r="A373" t="str">
            <v>3846060697867340354595700751219178453156661345113804804800344231155797545843</v>
          </cell>
          <cell r="B373" t="str">
            <v>https://polygonscan.com/tx/0xa85c19fa9ac95fdf5fa00815ef529d207f7db8e83017b3127937e4816b21f2fb</v>
          </cell>
          <cell r="C373" t="str">
            <v>2022-09-09 17:02:27</v>
          </cell>
        </row>
        <row r="374">
          <cell r="A374" t="str">
            <v>10509445709254199955810014900396959179778280167444876847849356553685929599358</v>
          </cell>
          <cell r="B374" t="str">
            <v>https://polygonscan.com/tx/0x52b098ca29c0f1e7ddf3cace86ef5650020708f181f2a12dbc77f8d367ef800d</v>
          </cell>
          <cell r="C374" t="str">
            <v>2022-09-16 6:02:51</v>
          </cell>
        </row>
        <row r="375">
          <cell r="A375" t="str">
            <v>71782924680036186366476242105674729719623209311276018784607860900453025716298</v>
          </cell>
          <cell r="B375" t="str">
            <v>https://polygonscan.com/tx/0xab636a3f6ffad5d938a6bd3b6361ceea2a433d950cfe172c6e8493675d398434</v>
          </cell>
          <cell r="C375" t="str">
            <v>2022-09-16 20:14:15</v>
          </cell>
        </row>
        <row r="376">
          <cell r="A376" t="str">
            <v>66753027151385985210449672060439590805477231872659161837296710523523563505649</v>
          </cell>
          <cell r="B376" t="str">
            <v>https://polygonscan.com/tx/0xfea189255f7163c96c96281836add29ec36362a69394e140b1607bf0e0cf12a7</v>
          </cell>
          <cell r="C376" t="str">
            <v>2022-09-18 3:19:05</v>
          </cell>
        </row>
        <row r="377">
          <cell r="A377" t="str">
            <v>57208130209773360421858642562190359531598606959309323904084426041287653900475</v>
          </cell>
          <cell r="B377" t="str">
            <v>https://polygonscan.com/tx/0x957fb6fc9578126d80a513d3e9c1c55a30a6a7a4c4e4402a6bd3ee8c058a62a4</v>
          </cell>
          <cell r="C377" t="str">
            <v>2022-09-18 3:19:17</v>
          </cell>
        </row>
        <row r="378">
          <cell r="A378" t="str">
            <v>60045476553141354538470310386733479361116392509421146748271686840556004756510</v>
          </cell>
          <cell r="B378" t="str">
            <v>https://polygonscan.com/tx/0x4df52f5f0efafe275a95cc6c9244645b139da864ed7ea3f8a38fbc0233768c70</v>
          </cell>
          <cell r="C378" t="str">
            <v>2022-09-27 8:53:47</v>
          </cell>
        </row>
        <row r="379">
          <cell r="A379" t="str">
            <v>109320141435873622902958916850888663257346653595555104051433214867501442470024</v>
          </cell>
          <cell r="B379" t="str">
            <v>https://polygonscan.com/tx/0x64f10751960811b7552f9311aa5d928c9f42652ce323c55eebac0eeaba88c2b5</v>
          </cell>
          <cell r="C379" t="str">
            <v>2022-09-29 0:56:44</v>
          </cell>
        </row>
        <row r="380">
          <cell r="A380" t="str">
            <v>38461472952880721486702303423423897351749239216647454673438111393374206198787</v>
          </cell>
          <cell r="B380" t="str">
            <v>https://polygonscan.com/tx/0xe05148f06aca9449dcf1a43981d7134ca795c058d3b3ba8169d4b0e60e5bc4cc</v>
          </cell>
          <cell r="C380" t="str">
            <v>2022-10-01 4:33:27</v>
          </cell>
        </row>
        <row r="381">
          <cell r="A381" t="str">
            <v>50110900294770056167345346184365463193906325436329973958307023550851162333756</v>
          </cell>
          <cell r="B381" t="str">
            <v>https://polygonscan.com/tx/0x82f117a6c4aeedacc706b47ba1bb60f212b916bac67231b42e031d08b364b49e</v>
          </cell>
          <cell r="C381" t="str">
            <v>2022-10-03 19:29:46</v>
          </cell>
        </row>
        <row r="382">
          <cell r="A382" t="str">
            <v>103336054744138343358603861625827058347816484423980597641057313795856872564045</v>
          </cell>
          <cell r="B382" t="str">
            <v>https://polygonscan.com/tx/0x5179d7ea131a5a0711abd84f7dc69c37526be9e7a67af3237474c0bcc55bb1ec</v>
          </cell>
          <cell r="C382" t="str">
            <v>2022-10-07 16:39:54</v>
          </cell>
        </row>
        <row r="383">
          <cell r="A383" t="str">
            <v>76757029434959929537650635806357058232324055470589878312922319973215136410686</v>
          </cell>
          <cell r="B383" t="str">
            <v>https://polygonscan.com/tx/0x1adae3a107444e0d7d506d3c89f1eaa99b098a6ec6d955722173cab84abe6abb</v>
          </cell>
          <cell r="C383" t="str">
            <v>2022-10-08 10:29:01</v>
          </cell>
        </row>
        <row r="384">
          <cell r="A384" t="str">
            <v>78596439189889918856507857106751510854065909724856273164149090355301802701761</v>
          </cell>
          <cell r="B384" t="str">
            <v>https://polygonscan.com/tx/0x1654233cd4700f5e20cbf170167cfd0382dbf274980c69a8c3ba31e04d6ced3a</v>
          </cell>
          <cell r="C384" t="str">
            <v>2022-10-13 2:32:42</v>
          </cell>
        </row>
        <row r="385">
          <cell r="A385" t="str">
            <v>93026337248663820847169976500588848353975717054110003366317896523711936872068</v>
          </cell>
          <cell r="B385" t="str">
            <v>https://polygonscan.com/tx/0x1ba93e67159447dce8f66cd981320b9cedafec65b8d790ebb3f65ab6d79c078b</v>
          </cell>
          <cell r="C385" t="str">
            <v>2022-10-13 3:31:04</v>
          </cell>
        </row>
        <row r="386">
          <cell r="A386" t="str">
            <v>93170422822528353376302282818441217844423631318885018605428186806896583842828</v>
          </cell>
          <cell r="B386" t="str">
            <v>https://polygonscan.com/tx/0xace022bf5cd509daaa37f56f9101225a518e7b35bd27052aada95a4cf8c61b41</v>
          </cell>
          <cell r="C386" t="str">
            <v>2022-10-13 4:47:33</v>
          </cell>
        </row>
        <row r="387">
          <cell r="A387" t="str">
            <v>6746268137716716290239996383661662939127456364146761710620694120730080910303</v>
          </cell>
          <cell r="B387" t="str">
            <v>https://polygonscan.com/tx/0xda513134eee5c680cbdcac6c15a346f3c627a4d94fdcfeff42eea16c217f2c8e</v>
          </cell>
          <cell r="C387" t="str">
            <v>2022-10-13 11:20:28</v>
          </cell>
        </row>
        <row r="388">
          <cell r="A388" t="str">
            <v>82819623107490818789554969769255299372886860606738197436550495976706613141452</v>
          </cell>
          <cell r="B388" t="str">
            <v>https://polygonscan.com/tx/0x40527d33ec40b78b42a8a3e88a2726c12be372bf179cbbd739142598dda1f8f3</v>
          </cell>
          <cell r="C388" t="str">
            <v>2022-10-14 11:14:27</v>
          </cell>
        </row>
        <row r="389">
          <cell r="A389" t="str">
            <v>102872858347228769672904721164132408961726020852238882932291345796144543639753</v>
          </cell>
          <cell r="B389" t="str">
            <v>https://polygonscan.com/tx/0xfd032750cd131a2a33e2f049a93d9c47a7dad4122b4c401cc553d93d17b634e8</v>
          </cell>
          <cell r="C389" t="str">
            <v>2022-10-15 18:56:59</v>
          </cell>
        </row>
        <row r="390">
          <cell r="A390" t="str">
            <v>6948223768888337553972571493364930636569531022310264471468703802485933883244</v>
          </cell>
          <cell r="B390" t="str">
            <v>https://polygonscan.com/tx/0x7f45e9f987c80d455608d81da8d4748901a0eba706646962ea4eb5a36413d05c</v>
          </cell>
          <cell r="C390" t="str">
            <v>2022-10-17 10:40:10</v>
          </cell>
        </row>
        <row r="391">
          <cell r="A391" t="str">
            <v>91826649485566531634665647931056436914787990211043403822832524227523559927053</v>
          </cell>
          <cell r="B391" t="str">
            <v>https://polygonscan.com/tx/0x18552b49e403d798816c56539a2103fa9e6ed2798fb13de44c1cd674c7be6fe5</v>
          </cell>
          <cell r="C391" t="str">
            <v>2022-10-19 9:23:10</v>
          </cell>
        </row>
        <row r="392">
          <cell r="A392" t="str">
            <v>84907126374674714010201507161986627204424308147062837026338539262124591780582</v>
          </cell>
          <cell r="B392" t="str">
            <v>https://polygonscan.com/tx/0x5617080a83f7580cb9e5a218bb3ef853b60a826c8a7b9aa359b4c47116b373f5</v>
          </cell>
          <cell r="C392" t="str">
            <v>2022-10-19 19:14:52</v>
          </cell>
        </row>
        <row r="393">
          <cell r="A393" t="str">
            <v>69201704738729031685829499371558049435694735373710246892407105966222411929741</v>
          </cell>
          <cell r="B393" t="str">
            <v>https://polygonscan.com/tx/0xfdd8461656200a82c3d08505b55786de0d43b0e9b08046e53434ae9093bf7195</v>
          </cell>
          <cell r="C393" t="str">
            <v>2022-10-23 2:54:16</v>
          </cell>
        </row>
        <row r="394">
          <cell r="A394" t="str">
            <v>105909230064828001751539306954468836308983240552655187195789600389892958336359</v>
          </cell>
          <cell r="B394" t="str">
            <v>https://polygonscan.com/tx/0xc75ef98d0167e41aba70da178003e4ab0bf397c42eb74f6e34c72895c5ca7962</v>
          </cell>
          <cell r="C394" t="str">
            <v>2022-10-23 12:24:47</v>
          </cell>
        </row>
        <row r="395">
          <cell r="A395" t="str">
            <v>103440070644863935270981537576749602770000129776985936597260005490603341461287</v>
          </cell>
          <cell r="B395" t="str">
            <v>https://polygonscan.com/tx/0xb8463b5692f7738f84d1228c6a9a6afee37b2ad8390b5314523f8c821d04db4e</v>
          </cell>
          <cell r="C395" t="str">
            <v>2022-10-24 7:29:45</v>
          </cell>
        </row>
        <row r="396">
          <cell r="A396" t="str">
            <v>112523640687478206431800582783512472756001859623373462460854207107230870279357</v>
          </cell>
          <cell r="B396" t="str">
            <v>https://polygonscan.com/tx/0x0c5ccc24dfd92d8b67a78865c17885f00e025886caab18981ed61698112f87d0</v>
          </cell>
          <cell r="C396" t="str">
            <v>2022-10-24 21:35:57</v>
          </cell>
        </row>
        <row r="397">
          <cell r="A397" t="str">
            <v>48353315450898511256949512383820649154985991934511504346235819814091424667232</v>
          </cell>
          <cell r="B397" t="str">
            <v>https://polygonscan.com/tx/0xf433669699c63d75230911ab6e4e9de8f197ccfd955699da42657802d9595a8d</v>
          </cell>
          <cell r="C397" t="str">
            <v>2022-10-25 9:33:22</v>
          </cell>
        </row>
        <row r="398">
          <cell r="A398" t="str">
            <v>18593230084594958290062574474424807741381584460784036389390813563019724470808</v>
          </cell>
          <cell r="B398" t="str">
            <v>https://polygonscan.com/tx/0x679ca6948a6bf56d8e0d53079a92f57012f8a5385ee03b7bb3f7d726ae8eb810</v>
          </cell>
          <cell r="C398" t="str">
            <v>2022-10-25 21:31:02</v>
          </cell>
        </row>
        <row r="399">
          <cell r="A399" t="str">
            <v>81189288876782097047969037231511950177193253513403906619485550893495699962707</v>
          </cell>
          <cell r="B399" t="str">
            <v>https://polygonscan.com/tx/0x26b68fcb12df722a0b68106a3f5dc50c469c27edaf4c3f259a48b77ba9d05bae</v>
          </cell>
          <cell r="C399" t="str">
            <v>2022-10-28 15:44:34</v>
          </cell>
        </row>
        <row r="400">
          <cell r="A400" t="str">
            <v>51840246722322734369390527756247789892277209238065587579684949533028058878756</v>
          </cell>
          <cell r="B400" t="str">
            <v>https://polygonscan.com/tx/0x16f39855425b7669cacbfa2d6e1fc0e8cfe775fa32dcfa42ffbca05648da3300</v>
          </cell>
          <cell r="C400" t="str">
            <v>2022-10-29 0:38:50</v>
          </cell>
        </row>
        <row r="401">
          <cell r="A401" t="str">
            <v>101770013917350422348674117581234926461681570227275566295538750050685433286743</v>
          </cell>
          <cell r="B401" t="str">
            <v>https://polygonscan.com/tx/0x4674d949435445cd3f5b37bba61b69554de89451f28feae1ac785abc933245f5</v>
          </cell>
          <cell r="C401" t="str">
            <v>2022-10-29 9:08:38</v>
          </cell>
        </row>
        <row r="402">
          <cell r="A402" t="str">
            <v>97745611648865241033498800300234128006098461578856806781955005399894526399937</v>
          </cell>
          <cell r="B402" t="str">
            <v>https://polygonscan.com/tx/0xc0630d9f2d32ae76d42d79c8d3c98fdd4db7544a49597e4daf616f26daafaf91</v>
          </cell>
          <cell r="C402" t="str">
            <v>2022-10-29 13:44:15</v>
          </cell>
        </row>
        <row r="403">
          <cell r="A403" t="str">
            <v>97745611648865241033498800300234128006098461578856806781955005399894526399937</v>
          </cell>
          <cell r="B403" t="str">
            <v>https://polygonscan.com/tx/0x696d5bd5d75cc7109e1dc850bb52e7da42162d16e7d3954ef333de004cef5bbf</v>
          </cell>
          <cell r="C403" t="str">
            <v>2022-10-29 13:46:21</v>
          </cell>
        </row>
        <row r="404">
          <cell r="A404" t="str">
            <v>89799881284207654162445972697487543981353338768543650767586422958784471336523</v>
          </cell>
          <cell r="B404" t="str">
            <v>https://etherscan.io/tx/0x00410b78fcc5ccb357dd85cde2b80550f706f4d4ed558bce285b9b9d5eba0c21</v>
          </cell>
          <cell r="C404" t="str">
            <v>2022-10-12 21:13:35</v>
          </cell>
        </row>
        <row r="405">
          <cell r="A405" t="str">
            <v>94850536321006585964651395801660654034078345133642740551333981487998819405489</v>
          </cell>
          <cell r="B405" t="str">
            <v>https://etherscan.io/tx/0xafd879394eeca9eea36afb76206d741fa3c5566fcdeaf1db4ab5b78103dc9105</v>
          </cell>
          <cell r="C405" t="str">
            <v>2022-11-04 20:14:11</v>
          </cell>
        </row>
        <row r="406">
          <cell r="A406" t="str">
            <v>97566660863970552471701874015746483722125177862583077042368125665861238046175</v>
          </cell>
          <cell r="B406" t="str">
            <v>https://etherscan.io/tx/0xb9d3e4a8eee326cf26d90d8daab2addb35c664a6e2cb0a2d00e5e6a5f02ca5c2</v>
          </cell>
          <cell r="C406" t="str">
            <v>2023-02-26 23:53:35</v>
          </cell>
        </row>
        <row r="407">
          <cell r="A407" t="str">
            <v>109208556404033037675172997448627534693858963274488015839074945411409120069244</v>
          </cell>
          <cell r="B407" t="str">
            <v>https://etherscan.io/tx/0x9f2c7dcfc00a9316a0ed16c99b9c6730fca19d8990a99b8f79f145704ed6ff8c</v>
          </cell>
          <cell r="C407" t="str">
            <v>2022-12-20 16:09:11</v>
          </cell>
        </row>
        <row r="408">
          <cell r="A408" t="str">
            <v>58934806273871961525626144144498951213936348813948871277836379405353482611409</v>
          </cell>
          <cell r="B408" t="str">
            <v>https://etherscan.io/tx/0x4c28eb3239965414cdaccb4bfc4d11303c1f07bba1ae6087cd8b33cf80b39d9e</v>
          </cell>
          <cell r="C408" t="str">
            <v>2023-01-28 15:56:59</v>
          </cell>
        </row>
        <row r="409">
          <cell r="A409" t="str">
            <v>1651634617102707070106259223879456288898760637625290459691838058183859393110</v>
          </cell>
          <cell r="B409" t="str">
            <v>https://etherscan.io/tx/0x69a139e7eff648ebc982e72350295dfef2665396b53a21bd31677a4a3f68eab9</v>
          </cell>
          <cell r="C409" t="str">
            <v>2023-03-05 16:55:23</v>
          </cell>
        </row>
        <row r="410">
          <cell r="A410" t="str">
            <v>908324733869881144890910188994081686336187538702942711783413984606917749789</v>
          </cell>
          <cell r="B410" t="str">
            <v>https://etherscan.io/tx/0xb710d6eb2b7653370ca59f281aac9018373cd1859b9cc67c9b2e68eac8aca76b</v>
          </cell>
          <cell r="C410" t="str">
            <v>2023-03-06 17:56:23</v>
          </cell>
        </row>
        <row r="411">
          <cell r="A411" t="str">
            <v>35716320740327310726366341528855935975639379353456560541018435495780712629728</v>
          </cell>
          <cell r="B411" t="str">
            <v>https://etherscan.io/tx/0x65710bc122cd5159a1329a9af979c7acef2a5afdd5229c8a401fcb618bfe4b6c</v>
          </cell>
          <cell r="C411" t="str">
            <v>2023-03-03 19:34:35</v>
          </cell>
        </row>
        <row r="412">
          <cell r="A412" t="str">
            <v>9017652746927071275810430118115743874605444502390742657058916004874146955157</v>
          </cell>
          <cell r="B412" t="str">
            <v>https://etherscan.io/tx/0xcd1d8e52a4a69d4ba288289ab8a4def1b75d0c0fcc71b55d63c575fcad690532</v>
          </cell>
          <cell r="C412" t="str">
            <v>2023-03-01 2:43:59</v>
          </cell>
        </row>
        <row r="413">
          <cell r="A413" t="str">
            <v>81989024497070639095107819715995822647120825481866450247399346975744294860266</v>
          </cell>
          <cell r="B413" t="str">
            <v>https://etherscan.io/tx/0x82d4b6ed20010b90fa8eb8fffb3da3079b2fa33039e09eef49b572a2b6dac645</v>
          </cell>
          <cell r="C413" t="str">
            <v>2023-03-01 2:40:23</v>
          </cell>
        </row>
        <row r="414">
          <cell r="A414" t="str">
            <v>67806015880187939458973238747954924099002790991011556025535101263655047975137</v>
          </cell>
          <cell r="B414" t="str">
            <v>https://etherscan.io/tx/0x69ca327f3bb89c696658a250795130eed045a36d48431291c3d09d7c41804254</v>
          </cell>
          <cell r="C414" t="str">
            <v>2023-02-28 8:16:23</v>
          </cell>
        </row>
        <row r="415">
          <cell r="A415" t="str">
            <v>56107286400723273170179816675934552107197834729362745446415566669694295221326</v>
          </cell>
          <cell r="B415" t="str">
            <v>https://etherscan.io/tx/0x2b0c4335011cc64511ccedd4d627768db35a0fd3e4b33e1c396e694d05a568eb</v>
          </cell>
          <cell r="C415" t="str">
            <v>2023-02-28 1:34:35</v>
          </cell>
        </row>
        <row r="416">
          <cell r="A416" t="str">
            <v>8336377108927960982737605577706870275245621353536166620411163146775908273894</v>
          </cell>
          <cell r="B416" t="str">
            <v>https://etherscan.io/tx/0x0fb8fa929e28abc87a25ac68ccc6989325f516e83a58d2f23e090d95f4b73001</v>
          </cell>
          <cell r="C416" t="str">
            <v>2023-02-28 1:27:59</v>
          </cell>
        </row>
        <row r="417">
          <cell r="A417" t="str">
            <v>51840246722322734369390527756247789892277209238065587579684949533028058878756</v>
          </cell>
          <cell r="B417" t="str">
            <v>https://etherscan.io/tx/0x02458afae5870664e786d2526f04636c1b85c1b4d5123acccc43e6683c4a7d3d</v>
          </cell>
          <cell r="C417" t="str">
            <v>2023-03-03 19:39:59</v>
          </cell>
        </row>
        <row r="418">
          <cell r="A418" t="str">
            <v>94326428946619159841097085001862527667883703863725197149217378169412739149029</v>
          </cell>
          <cell r="B418" t="str">
            <v>https://etherscan.io/tx/0x93ae53ea6f34854157689a30c33369ed363c3c76565c0489ec60120cd7dd03b0</v>
          </cell>
          <cell r="C418" t="str">
            <v>2023-02-24 13:45:47</v>
          </cell>
        </row>
        <row r="419">
          <cell r="A419" t="str">
            <v>3250479850497565454109354237745453721310615334370018572164511084341367299226</v>
          </cell>
          <cell r="B419" t="str">
            <v>https://etherscan.io/tx/0x6979afe54cade64b62ae4a7593b6612fda03de6dbc4b61d1b85d05d0441678b0</v>
          </cell>
          <cell r="C419" t="str">
            <v>2023-02-18 19:23:47</v>
          </cell>
        </row>
        <row r="420">
          <cell r="A420" t="str">
            <v>70581147548253939561192090651438693352674095453796211303161589765254979895584</v>
          </cell>
          <cell r="B420" t="str">
            <v>https://etherscan.io/tx/0xa9da8a12990e987207a89d19d68b4bf1108c83c4b3829380e989cc5ec1dfcada</v>
          </cell>
          <cell r="C420" t="str">
            <v>2023-02-16 9:00:47</v>
          </cell>
        </row>
        <row r="421">
          <cell r="A421" t="str">
            <v>102813928476155142395349943796268472973549629048663911881286494100832584987786</v>
          </cell>
          <cell r="B421" t="str">
            <v>https://etherscan.io/tx/0xcece392f73716ec4b4b5ef77fccd6f9bb44333276f152910d4828832002eceba</v>
          </cell>
          <cell r="C421" t="str">
            <v>2023-02-05 21:47:11</v>
          </cell>
        </row>
        <row r="422">
          <cell r="A422" t="str">
            <v>68100956880049889222266083152038822258098401357723702868231070965934832519009</v>
          </cell>
          <cell r="B422" t="str">
            <v>https://etherscan.io/tx/0x414105f7eecb2ba484208238b126a034067c3c6a62bd0258f1253c22f7efa384</v>
          </cell>
          <cell r="C422" t="str">
            <v>2023-02-07 0:15:35</v>
          </cell>
        </row>
        <row r="423">
          <cell r="A423" t="str">
            <v>27112588012347247359619563967640500997223933478848100015418573875537251759760</v>
          </cell>
          <cell r="B423" t="str">
            <v>https://etherscan.io/tx/0x7736b3be6874d9c42eee207f116d091565fa6ec48d65e7789ac038227339ea52</v>
          </cell>
          <cell r="C423" t="str">
            <v>2023-02-05 9:45:59</v>
          </cell>
        </row>
        <row r="424">
          <cell r="A424" t="str">
            <v>9158283620862113763542913972039080824341201601720831213035104938296536849300</v>
          </cell>
          <cell r="B424" t="str">
            <v>https://etherscan.io/tx/0xbf0d5485722be81f6e528fb568d3f67d8e5be0d7e2c7844971e03615af61fa70</v>
          </cell>
          <cell r="C424" t="str">
            <v>2023-01-30 16:49:35</v>
          </cell>
        </row>
        <row r="425">
          <cell r="A425" t="str">
            <v>32329620779151925506682020074600708502162340654383076018207149554529408379948</v>
          </cell>
          <cell r="B425" t="str">
            <v>https://etherscan.io/tx/0xc9695767f9c8ba0674e03b58f494fdbc7f9afbf577767d24519405d0c7eca732</v>
          </cell>
          <cell r="C425" t="str">
            <v>2023-02-05 9:44:47</v>
          </cell>
        </row>
        <row r="426">
          <cell r="A426" t="str">
            <v>21172206005076765332284824449402856623177558432295329287716593058560295417364</v>
          </cell>
          <cell r="B426" t="str">
            <v>https://etherscan.io/tx/0xefd2b65039824c928ac8d414a39e3270b7bbf7b1eab66521375e95dbfbae5372</v>
          </cell>
          <cell r="C426" t="str">
            <v>2023-01-29 23:25:23</v>
          </cell>
        </row>
        <row r="427">
          <cell r="A427" t="str">
            <v>32996870116044496243068913335004509991277720718278867485759972430201029005024</v>
          </cell>
          <cell r="B427" t="str">
            <v>https://etherscan.io/tx/0xe6a3e01b8c72971796b7f670967d64ba8406c84af4f0d65d03c0e77fccd6f1a1</v>
          </cell>
          <cell r="C427" t="str">
            <v>2023-01-28 20:55:23</v>
          </cell>
        </row>
        <row r="428">
          <cell r="A428" t="str">
            <v>41161283952996117990138586798969364618544222418100297962745693176640418247739</v>
          </cell>
          <cell r="B428" t="str">
            <v>https://etherscan.io/tx/0x378f831fc6af9c2f82dcc91f2504766b340820754fa4c26615c2b62b6f1cc947</v>
          </cell>
          <cell r="C428" t="str">
            <v>2023-01-16 8:40:11</v>
          </cell>
        </row>
        <row r="429">
          <cell r="A429" t="str">
            <v>36344073665764703390415396838906213558281917207962799596011699870994048369272</v>
          </cell>
          <cell r="B429" t="str">
            <v>https://etherscan.io/tx/0x75f21ec7555c07963c8d670aca8a3c2a451ee4e0fc3a056e80b6605d6bf029b0</v>
          </cell>
          <cell r="C429" t="str">
            <v>2023-01-23 23:36:35</v>
          </cell>
        </row>
        <row r="430">
          <cell r="A430" t="str">
            <v>21172206005076765332284824449402856623177558432295329287716593058560295417364</v>
          </cell>
          <cell r="B430" t="str">
            <v>https://etherscan.io/tx/0xb19cc4912c482825e0d8fe90b61e965e6c6c655213a2f5d2fbb1ceb9dd68c1a1</v>
          </cell>
          <cell r="C430" t="str">
            <v>2023-01-23 17:17:11</v>
          </cell>
        </row>
        <row r="431">
          <cell r="A431" t="str">
            <v>103338408218724307740658010621031782187655529479239953337829657105665469757594</v>
          </cell>
          <cell r="B431" t="str">
            <v>https://etherscan.io/tx/0x8cef0bf7917b77bf86b12c731b568e9772b77e0e887e158458499cfdc1b510ff</v>
          </cell>
          <cell r="C431" t="str">
            <v>2023-01-23 12:34:11</v>
          </cell>
        </row>
        <row r="432">
          <cell r="A432" t="str">
            <v>83769386829976582333171595045985319115325493031588624387206395766308577645514</v>
          </cell>
          <cell r="B432" t="str">
            <v>https://etherscan.io/tx/0x6b1dd7766290e1188a7c2e176a25372c8109ed29848e803f25f1c04b55063555</v>
          </cell>
          <cell r="C432" t="str">
            <v>2023-01-20 0:52:35</v>
          </cell>
        </row>
        <row r="433">
          <cell r="A433" t="str">
            <v>54313634506198363295375531089581298301110852154728169164590780380708765550168</v>
          </cell>
          <cell r="B433" t="str">
            <v>https://etherscan.io/tx/0x6e4cbecfa93d8729fe30857d865b2148e58ad3a3eedf3168170a9e3f7f3e3183</v>
          </cell>
          <cell r="C433" t="str">
            <v>2023-01-19 22:00:23</v>
          </cell>
        </row>
        <row r="434">
          <cell r="A434" t="str">
            <v>111950144231775253343735555805113946559827582413866014757011530721445923733074</v>
          </cell>
          <cell r="B434" t="str">
            <v>https://etherscan.io/tx/0x8cef0bf7917b77bf86b12c731b568e9772b77e0e887e158458499cfdc1b510ff</v>
          </cell>
          <cell r="C434" t="str">
            <v>2023-01-23 12:34:11</v>
          </cell>
        </row>
        <row r="435">
          <cell r="A435" t="str">
            <v>13508367213376638248865131223807902591405420404822947715815398960423388236938</v>
          </cell>
          <cell r="B435" t="str">
            <v>https://etherscan.io/tx/0x4f96f384fe3ce1d13bad4dc2fcb41cbf1c778ef55186d5fb7bec40cd6277a2b1</v>
          </cell>
          <cell r="C435" t="str">
            <v>2023-01-18 18:15:35</v>
          </cell>
        </row>
        <row r="436">
          <cell r="A436" t="str">
            <v>91688456380361268822701826931016128772546117075987792202315478162054047264817</v>
          </cell>
          <cell r="B436" t="str">
            <v>https://etherscan.io/tx/0x4f96f384fe3ce1d13bad4dc2fcb41cbf1c778ef55186d5fb7bec40cd6277a2b1</v>
          </cell>
          <cell r="C436" t="str">
            <v>2023-01-18 18:15:35</v>
          </cell>
        </row>
        <row r="437">
          <cell r="A437" t="str">
            <v>102662803434259781551682592380033173716561100560434260571657599216135621483426</v>
          </cell>
          <cell r="B437" t="str">
            <v>https://etherscan.io/tx/0x4f96f384fe3ce1d13bad4dc2fcb41cbf1c778ef55186d5fb7bec40cd6277a2b1</v>
          </cell>
          <cell r="C437" t="str">
            <v>2023-01-18 18:15:35</v>
          </cell>
        </row>
        <row r="438">
          <cell r="A438" t="str">
            <v>64838525643345711703639573863985708406137618784754573400238558259014261541188</v>
          </cell>
          <cell r="B438" t="str">
            <v>https://etherscan.io/tx/0x4f96f384fe3ce1d13bad4dc2fcb41cbf1c778ef55186d5fb7bec40cd6277a2b1</v>
          </cell>
          <cell r="C438" t="str">
            <v>2023-01-18 18:15:35</v>
          </cell>
        </row>
        <row r="439">
          <cell r="A439" t="str">
            <v>66435685388292905160168368273658388500836475820401758409553894972377761217006</v>
          </cell>
          <cell r="B439" t="str">
            <v>https://etherscan.io/tx/0x56abcb4cbff7126189231b7da902ca50a73aaec82863e645a8b6998b9ee816cf</v>
          </cell>
          <cell r="C439" t="str">
            <v>2023-01-18 17:02:35</v>
          </cell>
        </row>
        <row r="440">
          <cell r="A440" t="str">
            <v>109976808625092088156928005101506250343909180604839505346691432843777875291704</v>
          </cell>
          <cell r="B440" t="str">
            <v>https://etherscan.io/tx/0xd341057620e6c7c14a03a4276cabf9815fcf10c95c976b0b96f6ce4ea5691be9</v>
          </cell>
          <cell r="C440" t="str">
            <v>2023-01-18 16:06:11</v>
          </cell>
        </row>
        <row r="441">
          <cell r="A441" t="str">
            <v>104628947158273525945306442846733337708636171062552540771475828880651769171750</v>
          </cell>
          <cell r="B441" t="str">
            <v>https://etherscan.io/tx/0x0e08b73b66aabc60017e87db61354e3d6ceee37751b34ea647c874e87a85729f</v>
          </cell>
          <cell r="C441" t="str">
            <v>2023-01-18 17:34:11</v>
          </cell>
        </row>
        <row r="442">
          <cell r="A442" t="str">
            <v>85884669987582514631161933083648264484434660898903534964244212982073951446162</v>
          </cell>
          <cell r="B442" t="str">
            <v>https://etherscan.io/tx/0x8de47d7fe389896d599766c4ba1d07fb79888f5f1d6fabca8e0d502efbba8bc1</v>
          </cell>
          <cell r="C442" t="str">
            <v>2023-01-18 15:44:59</v>
          </cell>
        </row>
        <row r="443">
          <cell r="A443" t="str">
            <v>48159735195583573113226806980202577501232674428428927709603849844181699526805</v>
          </cell>
          <cell r="B443" t="str">
            <v>https://etherscan.io/tx/0xd341057620e6c7c14a03a4276cabf9815fcf10c95c976b0b96f6ce4ea5691be9</v>
          </cell>
          <cell r="C443" t="str">
            <v>2023-01-18 16:06:11</v>
          </cell>
        </row>
        <row r="444">
          <cell r="A444" t="str">
            <v>51347680613246000983565195443099065058700209427869584925924920464111491489360</v>
          </cell>
          <cell r="B444" t="str">
            <v>https://etherscan.io/tx/0xd341057620e6c7c14a03a4276cabf9815fcf10c95c976b0b96f6ce4ea5691be9</v>
          </cell>
          <cell r="C444" t="str">
            <v>2023-01-18 16:06:11</v>
          </cell>
        </row>
        <row r="445">
          <cell r="A445" t="str">
            <v>92753831399373865178004577171552540032690500670246208554547091819782445867078</v>
          </cell>
          <cell r="B445" t="str">
            <v>https://etherscan.io/tx/0x9d028dba6896b0d431e6ba0b218eafebc0802aec6261a136e7dac1d98eeae9c0</v>
          </cell>
          <cell r="C445" t="str">
            <v>2023-01-18 12:00:59</v>
          </cell>
        </row>
        <row r="446">
          <cell r="A446" t="str">
            <v>52923629469956541945521781719083101183586346067514348062596422671350156434264</v>
          </cell>
          <cell r="B446" t="str">
            <v>https://etherscan.io/tx/0x9d028dba6896b0d431e6ba0b218eafebc0802aec6261a136e7dac1d98eeae9c0</v>
          </cell>
          <cell r="C446" t="str">
            <v>2023-01-18 12:00:59</v>
          </cell>
        </row>
        <row r="447">
          <cell r="A447" t="str">
            <v>21513772188576842411496064481992154612008966109822812774287373264786243205908</v>
          </cell>
          <cell r="B447" t="str">
            <v>https://etherscan.io/tx/0x378f831fc6af9c2f82dcc91f2504766b340820754fa4c26615c2b62b6f1cc947</v>
          </cell>
          <cell r="C447" t="str">
            <v>2023-01-16 8:40:11</v>
          </cell>
        </row>
        <row r="448">
          <cell r="A448" t="str">
            <v>57585833708533455348053524032028449780026194257398077288856934763292165749993</v>
          </cell>
          <cell r="B448" t="str">
            <v>https://etherscan.io/tx/0x2c18153692f9ae66ef9256db3eb9588f3159a7bbec496b5d115caee2110aa995</v>
          </cell>
          <cell r="C448" t="str">
            <v>2022-11-23 22:16:47</v>
          </cell>
        </row>
        <row r="449">
          <cell r="A449" t="str">
            <v>103648021742346422799572790230416215538526377376922676980029532131737384430993</v>
          </cell>
          <cell r="B449" t="str">
            <v>https://etherscan.io/tx/0x378f831fc6af9c2f82dcc91f2504766b340820754fa4c26615c2b62b6f1cc947</v>
          </cell>
          <cell r="C449" t="str">
            <v>2023-01-16 8:40:11</v>
          </cell>
        </row>
        <row r="450">
          <cell r="A450" t="str">
            <v>89047885927001988570838599592085513131355638900217196170998345196739266475939</v>
          </cell>
          <cell r="B450" t="str">
            <v>https://etherscan.io/tx/0x7b00c61b8f1a64e895017bd89832055ad8e93482f91aeb730b658797891b1173</v>
          </cell>
          <cell r="C450" t="str">
            <v>2023-01-15 9:16:35</v>
          </cell>
        </row>
        <row r="451">
          <cell r="A451" t="str">
            <v>84368750133702217997050504618859886966492114580581717281146609298302321802413</v>
          </cell>
          <cell r="B451" t="str">
            <v>https://etherscan.io/tx/0x378f831fc6af9c2f82dcc91f2504766b340820754fa4c26615c2b62b6f1cc947</v>
          </cell>
          <cell r="C451" t="str">
            <v>2023-01-16 8:40:11</v>
          </cell>
        </row>
        <row r="452">
          <cell r="A452" t="str">
            <v>110477686648914246134912456965580065949871514652365633678694840451833937535432</v>
          </cell>
          <cell r="B452" t="str">
            <v>https://etherscan.io/tx/0xa7458a9069de73767a3a9b02ac6903ce48aacb06fbcd057aee57096aae4a0962</v>
          </cell>
          <cell r="C452" t="str">
            <v>2023-01-14 4:02:11</v>
          </cell>
        </row>
        <row r="453">
          <cell r="A453" t="str">
            <v>47743052223813784300299675409562048075394192907322237012421055954003836497643</v>
          </cell>
          <cell r="B453" t="str">
            <v>https://etherscan.io/tx/0xa5513bf4ed1dc7119296b5c1a2d716bcc263d2f48d5122e7ce8d4a5695247f87</v>
          </cell>
          <cell r="C453" t="str">
            <v>2023-01-11 9:39:59</v>
          </cell>
        </row>
        <row r="454">
          <cell r="A454" t="str">
            <v>27141549398830072102064387423598550001773956222652541386043037348978000136568</v>
          </cell>
          <cell r="B454" t="str">
            <v>https://etherscan.io/tx/0xfac862798a3d6996b7d0efbe64b04f36a8abb0d59277867d313c441182d3b44e</v>
          </cell>
          <cell r="C454" t="str">
            <v>2023-01-03 18:47:35</v>
          </cell>
        </row>
        <row r="455">
          <cell r="A455" t="str">
            <v>88370732683829659733832142098233935609869453534631516028098394949973940251531</v>
          </cell>
          <cell r="B455" t="str">
            <v>https://etherscan.io/tx/0xcd550798485a807350d474b5381a792033caa278df596c5ca27fc6564bddca0f</v>
          </cell>
          <cell r="C455" t="str">
            <v>2023-01-03 18:41:23</v>
          </cell>
        </row>
        <row r="456">
          <cell r="A456" t="str">
            <v>55962448269035085060854901350797521380100629722142897383169757047712429894511</v>
          </cell>
          <cell r="B456" t="str">
            <v>https://etherscan.io/tx/0xf6c9d72e72b54277f342e1834d6acd0f34a763b8783f31a4307af262743a5203</v>
          </cell>
          <cell r="C456" t="str">
            <v>2023-01-02 4:11:47</v>
          </cell>
        </row>
        <row r="457">
          <cell r="A457" t="str">
            <v>5513540593708544421421974040286844145443835224858806157782833889972065821629</v>
          </cell>
          <cell r="B457" t="str">
            <v>https://etherscan.io/tx/0x58f497a1377b0f8d841d0e56ff3d8b04a9af4238f40005f9464c8df9ff7be2f3</v>
          </cell>
          <cell r="C457" t="str">
            <v>2022-12-24 3:53:11</v>
          </cell>
        </row>
        <row r="458">
          <cell r="A458" t="str">
            <v>103684874170734637381271311053585119480002302043271357562621704611464103327102</v>
          </cell>
          <cell r="B458" t="str">
            <v>https://etherscan.io/tx/0xd4549d2ce7d375cb98648e1a2ac7b9b7e7fb80a6f58af1cdd2bfe7347c2c6ad9</v>
          </cell>
          <cell r="C458" t="str">
            <v>2022-12-18 13:08:23</v>
          </cell>
        </row>
        <row r="459">
          <cell r="A459" t="str">
            <v>58037317602756464444023302167779112850593550173017117223285818548864356019941</v>
          </cell>
          <cell r="B459" t="str">
            <v>https://etherscan.io/tx/0xba5fb109e81e5230808241e2a1615445ba6f12f45ee766ca866a045a0a820e42</v>
          </cell>
          <cell r="C459" t="str">
            <v>2022-12-15 9:26:11</v>
          </cell>
        </row>
        <row r="460">
          <cell r="A460" t="str">
            <v>51432948652105653020569685744754961764872295036162791857217782501175950781521</v>
          </cell>
          <cell r="B460" t="str">
            <v>https://etherscan.io/tx/0x34cc2737ca325c550c776d7363c8bae3e067b20cd4031743b2514a9add516e4b</v>
          </cell>
          <cell r="C460" t="str">
            <v>2022-12-13 4:46:11</v>
          </cell>
        </row>
        <row r="461">
          <cell r="A461" t="str">
            <v>15790669160392600669564117925067394411839504353012217422028410648544214015711</v>
          </cell>
          <cell r="B461" t="str">
            <v>https://etherscan.io/tx/0x4db0b4a18b9d841605ba2ca35f26573ed279d326a641cced4a55c8151480e719</v>
          </cell>
          <cell r="C461" t="str">
            <v>2022-12-07 21:26:23</v>
          </cell>
        </row>
        <row r="462">
          <cell r="A462" t="str">
            <v>61013688275985946430921699605710771793607070602638792945842078712119887929130</v>
          </cell>
          <cell r="B462" t="str">
            <v>https://etherscan.io/tx/0x0f020528081511efd39e6690d81d4de69b7b9e02e0f90e845372b35b93d0bba0</v>
          </cell>
          <cell r="C462" t="str">
            <v>2022-12-05 0:19:35</v>
          </cell>
        </row>
        <row r="463">
          <cell r="A463" t="str">
            <v>65282388499217531699504377109645659301060057546196801484489273913182377206370</v>
          </cell>
          <cell r="B463" t="str">
            <v>https://etherscan.io/tx/0x9c59e10401906706b4dc63382e6dd962f64c03ad62aa884de90985eb40a6d983</v>
          </cell>
          <cell r="C463" t="str">
            <v>2022-11-28 0:45:47</v>
          </cell>
        </row>
        <row r="464">
          <cell r="A464" t="str">
            <v>56521815858770766226537931741327464448340411854028957932833460881673645590174</v>
          </cell>
          <cell r="B464" t="str">
            <v>https://etherscan.io/tx/0xe20dac17ffebb1e9dbcab045e9328eee72cfe9fcb70aabcbdace908aea40fb7c</v>
          </cell>
          <cell r="C464" t="str">
            <v>2022-11-27 6:56:47</v>
          </cell>
        </row>
        <row r="465">
          <cell r="A465" t="str">
            <v>104986865854306439487064034438817063352276678556717194948721481589295664696067</v>
          </cell>
          <cell r="B465" t="str">
            <v>https://etherscan.io/tx/0x6f614688b71c2813292bdd0515e8331c192a98c771616d34df515edf26fbc154</v>
          </cell>
          <cell r="C465" t="str">
            <v>2022-12-01 23:49:47</v>
          </cell>
        </row>
        <row r="466">
          <cell r="A466" t="str">
            <v>81610993743798933524488653468786913340921685037032226535219955315820644275340</v>
          </cell>
          <cell r="B466" t="str">
            <v>https://etherscan.io/tx/0x216d608b2879a59d5b371c1ebb3202efbc9e72de96049580e6bd7df22613b7b3</v>
          </cell>
          <cell r="C466" t="str">
            <v>2022-11-26 3:04:47</v>
          </cell>
        </row>
        <row r="467">
          <cell r="A467" t="str">
            <v>98148946649948396167202393026081576829705078065679579335838887556003361358478</v>
          </cell>
          <cell r="B467" t="str">
            <v>https://etherscan.io/tx/0x7087dcf8a44ffabf6d2dd3148236b117932fa9bb7ba12e1a491374fdd7d61fdd</v>
          </cell>
          <cell r="C467" t="str">
            <v>2022-11-24 14:56:59</v>
          </cell>
        </row>
        <row r="468">
          <cell r="A468" t="str">
            <v>40599730069354158835310582319267813405909581488829747592326554513045907171988</v>
          </cell>
          <cell r="B468" t="str">
            <v>https://etherscan.io/tx/0x99c6778a83c5866399667e7ff1da9d771f768fd1961bbb22a583c2b43f19635a</v>
          </cell>
          <cell r="C468" t="str">
            <v>2022-10-31 22:15:47</v>
          </cell>
        </row>
        <row r="469">
          <cell r="A469" t="str">
            <v>23832878431074911375226095685157589146263198300526980246821355563600455129742</v>
          </cell>
          <cell r="B469" t="str">
            <v>https://etherscan.io/tx/0x472032288c27b3cb112076da60be9327388bcb3894f88dcb6a46560f1aad5f99</v>
          </cell>
          <cell r="C469" t="str">
            <v>2022-11-23 5:38:11</v>
          </cell>
        </row>
        <row r="470">
          <cell r="A470" t="str">
            <v>85895471649857562216551909102274537423931692258652235582927808486449392752084</v>
          </cell>
          <cell r="B470" t="str">
            <v>https://etherscan.io/tx/0x4a98d54e6d46703e41ba403b88df248453daa6b3bf085cecc9b3ce59a8a3dfe9</v>
          </cell>
          <cell r="C470" t="str">
            <v>2022-11-22 10:55:11</v>
          </cell>
        </row>
        <row r="471">
          <cell r="A471" t="str">
            <v>70563510804836737708677452662919581723221422285162994322121792170027425444844</v>
          </cell>
          <cell r="B471" t="str">
            <v>https://etherscan.io/tx/0x23b6f908c0e7d0a1c0484755724245c838031ea66dcc7f84db908b60e0fac0c2</v>
          </cell>
          <cell r="C471" t="str">
            <v>2022-11-23 1:37:11</v>
          </cell>
        </row>
        <row r="472">
          <cell r="A472" t="str">
            <v>54465004329373830853907898917014360387552698169415686003575499654128067801580</v>
          </cell>
          <cell r="B472" t="str">
            <v>https://etherscan.io/tx/0x5d3f5bab0019d3685388b8cf677cc3f43c4c29f2445e7fa1478416227a4cc1b6</v>
          </cell>
          <cell r="C472" t="str">
            <v>2022-11-20 7:12:47</v>
          </cell>
        </row>
        <row r="473">
          <cell r="A473" t="str">
            <v>6948223768888337553972571493364930636569531022310264471468703802485933883244</v>
          </cell>
          <cell r="B473" t="str">
            <v>https://etherscan.io/tx/0x40d1e6448291ed12349dcf202dccbd57748cc5b6cd942b2f5742ebed837509f3</v>
          </cell>
          <cell r="C473" t="str">
            <v>2022-11-23 21:15:47</v>
          </cell>
        </row>
        <row r="474">
          <cell r="A474" t="str">
            <v>108323337267807849690844029086052231816227249766955794695368814182524851552490</v>
          </cell>
          <cell r="B474" t="str">
            <v>https://etherscan.io/tx/0xd1f6e6268c31ef44ffb429335fe0a753cf100f6dbffe330663e7aed993f13e71</v>
          </cell>
          <cell r="C474" t="str">
            <v>2022-11-20 2:28:35</v>
          </cell>
        </row>
        <row r="475">
          <cell r="A475" t="str">
            <v>71331374486285559412060435645255107092217915430266968144236872921894114986548</v>
          </cell>
          <cell r="B475" t="str">
            <v>https://etherscan.io/tx/0x035e89d2e0641b9cb366b93db205794a0b379cccb22b4b7fd71bd84df46b62f2</v>
          </cell>
          <cell r="C475" t="str">
            <v>2022-11-20 2:28:59</v>
          </cell>
        </row>
        <row r="476">
          <cell r="A476" t="str">
            <v>54367968997453012832858132118035290842724023053719194983308216710680992833198</v>
          </cell>
          <cell r="B476" t="str">
            <v>https://etherscan.io/tx/0xc2d66ef3fb7736499b2314ccddecf5c07c7e97c9f04354902699cd638032b403</v>
          </cell>
          <cell r="C476" t="str">
            <v>2022-11-19 22:26:11</v>
          </cell>
        </row>
        <row r="477">
          <cell r="A477" t="str">
            <v>51456881187615463874996579567232721314118673209351887444983332378928077851781</v>
          </cell>
          <cell r="B477" t="str">
            <v>https://etherscan.io/tx/0x0ba11d074c5fd0eb1239715676d018108bad78d77ef699e9c9b96d31fdaf5045</v>
          </cell>
          <cell r="C477" t="str">
            <v>2022-11-08 2:42:59</v>
          </cell>
        </row>
        <row r="478">
          <cell r="A478" t="str">
            <v>61277542403262121677397152258966003806045401105628395124560023082705715473698</v>
          </cell>
          <cell r="B478" t="str">
            <v>https://etherscan.io/tx/0xf9cccff9540c97ef756bc12be6da19fbd83dcf37bfa46ad20bf7f2c2d322c4b7</v>
          </cell>
          <cell r="C478" t="str">
            <v>2022-11-05 22:48:35</v>
          </cell>
        </row>
        <row r="479">
          <cell r="A479" t="str">
            <v>56492644007686078076512187819850443185082434873107309857545185277361677098938</v>
          </cell>
          <cell r="B479" t="str">
            <v>https://etherscan.io/tx/0xc443e072d39ab186efd8785003ddb668ee4fda626d98e46bf2a574954335de0f</v>
          </cell>
          <cell r="C479" t="str">
            <v>2022-11-07 1:02:11</v>
          </cell>
        </row>
        <row r="480">
          <cell r="A480" t="str">
            <v>41093976938376120456831051995317802999630524823342733435270206346913752804954</v>
          </cell>
          <cell r="B480" t="str">
            <v>https://etherscan.io/tx/0xb67184a5950e10f0be5b9e0e8b2a60603f8db4f4b3413304acaef8f4498c170c</v>
          </cell>
          <cell r="C480" t="str">
            <v>2022-05-11 0:07:59</v>
          </cell>
        </row>
        <row r="481">
          <cell r="A481" t="str">
            <v>55505864959859615708817284545616710703443911396546156054001545038716080052192</v>
          </cell>
          <cell r="B481" t="str">
            <v>https://etherscan.io/tx/0x36713c80e96d2c44a89dc054525b57637d5490598af55873c0e5e560eae6aca8</v>
          </cell>
          <cell r="C481" t="str">
            <v>2022-11-05 11:57:47</v>
          </cell>
        </row>
        <row r="482">
          <cell r="A482" t="str">
            <v>74418964560636061169729863079651834432158727938077835313646915918225132508818</v>
          </cell>
          <cell r="B482" t="str">
            <v>https://etherscan.io/tx/0x49fe5ca81e5c49cddf9d4e66018e26a2001faf00a8586aca6c72372e88bcd576</v>
          </cell>
          <cell r="C482" t="str">
            <v>2022-11-04 23:52:35</v>
          </cell>
        </row>
        <row r="483">
          <cell r="A483" t="str">
            <v>54465004329373830853907898917014360387552698169415686003575499654128067801580</v>
          </cell>
          <cell r="B483" t="str">
            <v>https://etherscan.io/tx/0x4c7620fd2f342c545a9f3580023d6635bbaf8f3525845cd3d34162cdd52c18e1</v>
          </cell>
          <cell r="C483" t="str">
            <v>2022-11-04 9:37:23</v>
          </cell>
        </row>
        <row r="484">
          <cell r="A484" t="str">
            <v>3507369601333095151122809893669766621351592912473711978573197165059286299690</v>
          </cell>
          <cell r="B484" t="str">
            <v>https://etherscan.io/tx/0x3f33994196ef1b99da6340ac13cc4544ffff438b12a2e20c1df0507052b6b8b2</v>
          </cell>
          <cell r="C484" t="str">
            <v>2022-11-03 14:11:35</v>
          </cell>
        </row>
        <row r="485">
          <cell r="A485" t="str">
            <v>6948223768888337553972571493364930636569531022310264471468703802485933883244</v>
          </cell>
          <cell r="B485" t="str">
            <v>https://etherscan.io/tx/0xb9687273fe78cb6e9615de6f0a7705df60252ef755d9f46be8effcd358461ff0</v>
          </cell>
          <cell r="C485" t="str">
            <v>2022-11-01 10:31:35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fe Harrison Obamwonyi" refreshedDate="45017.416020370372" createdVersion="8" refreshedVersion="8" minRefreshableVersion="3" recordCount="282" xr:uid="{45EEDE64-C7E5-E447-B6AD-63AF20EAAA19}">
  <cacheSource type="worksheet">
    <worksheetSource ref="A1:N283" sheet="pokemon"/>
  </cacheSource>
  <cacheFields count="14">
    <cacheField name="Token ID" numFmtId="0">
      <sharedItems/>
    </cacheField>
    <cacheField name="S/N" numFmtId="0">
      <sharedItems containsSemiMixedTypes="0" containsString="0" containsNumber="1" containsInteger="1" minValue="1" maxValue="827"/>
    </cacheField>
    <cacheField name="Date" numFmtId="0">
      <sharedItems count="10"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  <cacheField name="Link" numFmtId="0">
      <sharedItems/>
    </cacheField>
    <cacheField name="Token ID2" numFmtId="0">
      <sharedItems/>
    </cacheField>
    <cacheField name="Category" numFmtId="0">
      <sharedItems/>
    </cacheField>
    <cacheField name="Grader" numFmtId="0">
      <sharedItems/>
    </cacheField>
    <cacheField name="Serial" numFmtId="0">
      <sharedItems containsMixedTypes="1" containsNumber="1" containsInteger="1" minValue="1420896" maxValue="63884539"/>
    </cacheField>
    <cacheField name="Grade" numFmtId="0">
      <sharedItems containsSemiMixedTypes="0" containsString="0" containsNumber="1" minValue="6" maxValue="10"/>
    </cacheField>
    <cacheField name="Year" numFmtId="0">
      <sharedItems containsSemiMixedTypes="0" containsString="0" containsNumber="1" containsInteger="1" minValue="1996" maxValue="2021"/>
    </cacheField>
    <cacheField name="Set" numFmtId="0">
      <sharedItems count="28">
        <s v="Base Set"/>
        <s v="Team Rocket"/>
        <s v="Fossil"/>
        <s v="XY"/>
        <s v="Vending Machine Cards Series"/>
        <s v="Neo Genesis"/>
        <s v="Gym Challenge"/>
        <s v="Expedition Base Set"/>
        <s v="Promo"/>
        <s v="EX Dragon"/>
        <s v="Base Set 2"/>
        <s v="Skyridge"/>
        <s v="VS Series"/>
        <s v="Legendary Collection"/>
        <s v="Neo Destiny"/>
        <s v="Black Star Promo"/>
        <s v="Neo Discovery"/>
        <s v="McDonald's Collection"/>
        <s v="Call Of Legends"/>
        <s v="Neo Revelation"/>
        <s v="Gym Heroes"/>
        <s v="Sun &amp; Moon"/>
        <s v="EX Power Keepers"/>
        <s v="Aquapolis"/>
        <s v="Sword &amp; Shield"/>
        <s v="Neo Revelations"/>
        <s v="Black &amp; White"/>
        <s v="EX Emerald"/>
      </sharedItems>
    </cacheField>
    <cacheField name="Title" numFmtId="0">
      <sharedItems/>
    </cacheField>
    <cacheField name="Transaction Value ETH" numFmtId="164">
      <sharedItems containsSemiMixedTypes="0" containsString="0" containsNumber="1" minValue="3.0000000000000001E-3" maxValue="10" count="116">
        <n v="0.24990000000000001"/>
        <n v="0.79"/>
        <n v="0.54"/>
        <n v="0.3"/>
        <n v="0.28000000000000003"/>
        <n v="0.27"/>
        <n v="0.34"/>
        <n v="0.28999999999999998"/>
        <n v="0.35"/>
        <n v="0.27500000000000002"/>
        <n v="0.33"/>
        <n v="0.22500000000000001"/>
        <n v="0.24779999999999999"/>
        <n v="0.25"/>
        <n v="0.26500000000000001"/>
        <n v="0.27200000000000002"/>
        <n v="0.27700000000000002"/>
        <n v="0.26900000000000002"/>
        <n v="0.22"/>
        <n v="0.224"/>
        <n v="0.31"/>
        <n v="0.32"/>
        <n v="0.315"/>
        <n v="0.32500000000000001"/>
        <n v="0.26"/>
        <n v="0.29799999999999999"/>
        <n v="0.30499999999999999"/>
        <n v="0.309"/>
        <n v="0.318"/>
        <n v="0.4"/>
        <n v="0.42"/>
        <n v="0.435"/>
        <n v="0.44"/>
        <n v="0.44900000000000001"/>
        <n v="0.45"/>
        <n v="0.48899999999999999"/>
        <n v="0.49"/>
        <n v="0.55800000000000005"/>
        <n v="0.5"/>
        <n v="0.51"/>
        <n v="0.48"/>
        <n v="0.46"/>
        <n v="0.34899999999999998"/>
        <n v="0.38500000000000001"/>
        <n v="0.36"/>
        <n v="0.36899999999999999"/>
        <n v="0.35899999999999999"/>
        <n v="0.37"/>
        <n v="0.38"/>
        <n v="0.38900000000000001"/>
        <n v="0.38999899999999998"/>
        <n v="0.39"/>
        <n v="0.39600000000000002"/>
        <n v="0.375"/>
        <n v="0.39689999999999998"/>
        <n v="0.39989999999999998"/>
        <n v="0.43190000000000001"/>
        <n v="0.16"/>
        <n v="0.15"/>
        <n v="0.2"/>
        <n v="0.44700000000000001"/>
        <n v="0.44800000000000001"/>
        <n v="0.215"/>
        <n v="0.13400000000000001"/>
        <n v="0.11"/>
        <n v="0.32900000000000001"/>
        <n v="0.115"/>
        <n v="0.1"/>
        <n v="0.21"/>
        <n v="0.05"/>
        <n v="0.18"/>
        <n v="0.13"/>
        <n v="0.08"/>
        <n v="8.5000000000000006E-2"/>
        <n v="0.09"/>
        <n v="0.28689999999999999"/>
        <n v="0.29899999999999999"/>
        <n v="7.0000000000000007E-2"/>
        <n v="0.29399999999999998"/>
        <n v="7.4999999999999997E-2"/>
        <n v="0.12"/>
        <n v="0.23499999999999999"/>
        <n v="0.19700000000000001"/>
        <n v="0.189"/>
        <n v="1.1000000000000001"/>
        <n v="6.5000000000000002E-2"/>
        <n v="0.36499999999999999"/>
        <n v="0.85"/>
        <n v="0.57999999999999996"/>
        <n v="0.28499999999999998"/>
        <n v="0.3175"/>
        <n v="0.32990000000000003"/>
        <n v="5.7500000000000002E-2"/>
        <n v="3.0000000000000001E-3"/>
        <n v="5.8000000000000003E-2"/>
        <n v="9.9000000000000005E-2"/>
        <n v="8.5999999999999993E-2"/>
        <n v="10"/>
        <n v="0.35499999999999998"/>
        <n v="7.7899999999999997E-2"/>
        <n v="0.38490000000000002"/>
        <n v="0.04"/>
        <n v="7.7600000000000002E-2"/>
        <n v="0.38990000000000002"/>
        <n v="0.12690000000000001"/>
        <n v="0.06"/>
        <n v="0.47499999999999998"/>
        <n v="0.24"/>
        <n v="0.20499999999999999"/>
        <n v="0.23"/>
        <n v="0.20699999999999999"/>
        <n v="0.19"/>
        <n v="7.8E-2"/>
        <n v="0.28470000000000001"/>
        <n v="0.34699999999999998"/>
        <n v="0.14000000000000001"/>
      </sharedItems>
    </cacheField>
    <cacheField name="Transaction Value USD (at time of resale)" numFmtId="164">
      <sharedItems containsSemiMixedTypes="0" containsString="0" containsNumber="1" minValue="8.8986300000000007" maxValue="25359.4" count="273">
        <n v="638.67942600000003"/>
        <n v="2184.4290000000001"/>
        <n v="1480.99"/>
        <n v="824"/>
        <n v="822.2"/>
        <n v="765.2"/>
        <n v="703.77"/>
        <n v="882.47"/>
        <n v="753.51"/>
        <n v="777.44100000000003"/>
        <n v="906.22"/>
        <n v="707.35225000000003"/>
        <n v="833.77"/>
        <n v="847.52"/>
        <n v="568.4085"/>
        <n v="567.95624999999995"/>
        <n v="629.34261600000002"/>
        <n v="633.6"/>
        <n v="672.60445000000004"/>
        <n v="690.57808"/>
        <n v="703.88469999999995"/>
        <n v="673.39149999999995"/>
        <n v="688.64538000000005"/>
        <n v="555.55999999999995"/>
        <n v="565.66272000000004"/>
        <n v="848.81"/>
        <n v="717.74023999999997"/>
        <n v="751.63"/>
        <n v="776.73299999999995"/>
        <n v="802.62"/>
        <n v="828.52"/>
        <n v="878.96"/>
        <n v="801.88919999999996"/>
        <n v="851.2"/>
        <n v="827.69050000000004"/>
        <n v="840.42"/>
        <n v="891.36"/>
        <n v="692.76"/>
        <n v="734.46799999999996"/>
        <n v="760.69899999999996"/>
        <n v="781.96987999999999"/>
        <n v="801.45155"/>
        <n v="808.56339000000003"/>
        <n v="833.53206"/>
        <n v="1073.9000000000001"/>
        <n v="1124.54"/>
        <n v="1174.7479499999999"/>
        <n v="1188.25"/>
        <n v="1212.55593"/>
        <n v="1215.26"/>
        <n v="1218.47"/>
        <n v="1324.0701899999999"/>
        <n v="1326.78"/>
        <n v="1510.90218"/>
        <n v="1353.855"/>
        <n v="1463.76"/>
        <n v="1344.845"/>
        <n v="1368.33"/>
        <n v="1275.19"/>
        <n v="840.07"/>
        <n v="866.08"/>
        <n v="1311.877"/>
        <n v="1253.82"/>
        <n v="1272.94"/>
        <n v="939.45914000000005"/>
        <n v="924.42"/>
        <n v="926.29"/>
        <n v="1011.84545"/>
        <n v="928.8"/>
        <n v="957.01"/>
        <n v="1008.73"/>
        <n v="976.95"/>
        <n v="1083.0186900000001"/>
        <n v="1031.0576799999999"/>
        <n v="1033.01"/>
        <n v="1065.35763"/>
        <n v="1102.47"/>
        <n v="1138.3295000000001"/>
        <n v="1083.33"/>
        <n v="1129.3513"/>
        <n v="1133.7638400000001"/>
        <n v="1153.74964166"/>
        <n v="1143.02"/>
        <n v="1160.60076"/>
        <n v="1093.38375"/>
        <n v="1157.237361"/>
        <n v="1166.6602620000001"/>
        <n v="1064.325"/>
        <n v="1108.3037899999999"/>
        <n v="1298.192063"/>
        <n v="903.38699999999994"/>
        <n v="479.52"/>
        <n v="932.86"/>
        <n v="842.59"/>
        <n v="1053.01"/>
        <n v="1082.04"/>
        <n v="750.69"/>
        <n v="1050.96"/>
        <n v="872.84"/>
        <n v="449.27"/>
        <n v="1215.1099999999999"/>
        <n v="1051.925"/>
        <n v="750.72"/>
        <n v="600.02800000000002"/>
        <n v="1309.7859900000001"/>
        <n v="1312.7161599999999"/>
        <n v="899.13900000000001"/>
        <n v="635.10140000000001"/>
        <n v="399.55047999999999"/>
        <n v="331.48"/>
        <n v="989.303"/>
        <n v="900.60599999999999"/>
        <n v="974.68552999999997"/>
        <n v="977.22"/>
        <n v="657.44"/>
        <n v="885.46500000000003"/>
        <n v="914.98"/>
        <n v="974.89"/>
        <n v="337.5181"/>
        <n v="590.30999999999995"/>
        <n v="1067.44"/>
        <n v="302.91699999999997"/>
        <n v="635.52"/>
        <n v="155.22"/>
        <n v="620.86400000000003"/>
        <n v="558.30600000000004"/>
        <n v="404.14400000000001"/>
        <n v="248.792"/>
        <n v="257.08505000000002"/>
        <n v="607.40800000000002"/>
        <n v="913.81799999999998"/>
        <n v="280.2"/>
        <n v="892.13850200000002"/>
        <n v="317.613"/>
        <n v="950.88599999999997"/>
        <n v="958.14300000000003"/>
        <n v="1437.21"/>
        <n v="1275.296"/>
        <n v="940.54038000000003"/>
        <n v="943.68600000000004"/>
        <n v="941.952"/>
        <n v="218.91"/>
        <n v="312.51600000000002"/>
        <n v="917.71806000000004"/>
        <n v="235.52025"/>
        <n v="563.9"/>
        <n v="870.4"/>
        <n v="1089.03"/>
        <n v="314.88900000000001"/>
        <n v="377.45"/>
        <n v="747.44569999999999"/>
        <n v="226.44"/>
        <n v="962.60598000000005"/>
        <n v="1079.9749999999999"/>
        <n v="1105.49"/>
        <n v="439.51"/>
        <n v="672.37085000000002"/>
        <n v="682.12199999999996"/>
        <n v="1023.126"/>
        <n v="682.66800000000001"/>
        <n v="826.61"/>
        <n v="330.71699999999998"/>
        <n v="1064.27"/>
        <n v="1028.7329999999999"/>
        <n v="653.68295999999998"/>
        <n v="515.46"/>
        <n v="687.66399999999999"/>
        <n v="1178.78"/>
        <n v="1350.0719999999999"/>
        <n v="3731.9479999999999"/>
        <n v="1279.308"/>
        <n v="676.4"/>
        <n v="510.79"/>
        <n v="220.03149999999999"/>
        <n v="1242.17895"/>
        <n v="1143.8091099999999"/>
        <n v="1150.1329900000001"/>
        <n v="2973.85"/>
        <n v="1197.52"/>
        <n v="1006.44705"/>
        <n v="1057.1400000000001"/>
        <n v="636.33799999999997"/>
        <n v="865.76"/>
        <n v="1765.73"/>
        <n v="866.80470000000003"/>
        <n v="917.25300000000004"/>
        <n v="898.51199999999994"/>
        <n v="949.74092499999995"/>
        <n v="1020.53"/>
        <n v="1020.222348"/>
        <n v="1082.3800000000001"/>
        <n v="1206.08"/>
        <n v="1205.48"/>
        <n v="1236.3920000000001"/>
        <n v="1242.4559999999999"/>
        <n v="973.51"/>
        <n v="176.13917499999999"/>
        <n v="770.71"/>
        <n v="1210.81"/>
        <n v="1241.8599999999999"/>
        <n v="8.8986300000000007"/>
        <n v="444.6"/>
        <n v="1079.748"/>
        <n v="173.99477999999999"/>
        <n v="601.64400000000001"/>
        <n v="235.51034999999999"/>
        <n v="281.94902999999999"/>
        <n v="230.88076000000001"/>
        <n v="25359.4"/>
        <n v="237.97200000000001"/>
        <n v="489.95603999999997"/>
        <n v="733.00045"/>
        <n v="159.074916"/>
        <n v="385.4"/>
        <n v="536.37059999999997"/>
        <n v="640.46"/>
        <n v="178.12"/>
        <n v="629.20000000000005"/>
        <n v="472.82"/>
        <n v="178.988"/>
        <n v="143.19"/>
        <n v="710.25199999999995"/>
        <n v="515.48"/>
        <n v="743.42280300000004"/>
        <n v="563.13599999999997"/>
        <n v="74.77"/>
        <n v="86.468127999999993"/>
        <n v="413.91"/>
        <n v="214.35599999999999"/>
        <n v="111.06100000000001"/>
        <n v="442.01403399999998"/>
        <n v="338.09699999999998"/>
        <n v="318.2"/>
        <n v="114.91200000000001"/>
        <n v="432.52"/>
        <n v="144.22"/>
        <n v="328.91399999999999"/>
        <n v="170.57900000000001"/>
        <n v="216.39495600000001"/>
        <n v="255.79"/>
        <n v="340.86799999999999"/>
        <n v="493.15"/>
        <n v="88.2"/>
        <n v="185.85"/>
        <n v="146.41999999999999"/>
        <n v="492.49200000000002"/>
        <n v="427.16699999999997"/>
        <n v="325.02999999999997"/>
        <n v="294.35000000000002"/>
        <n v="364.22375"/>
        <n v="635.37424999999996"/>
        <n v="306.45999999999998"/>
        <n v="205.82"/>
        <n v="642.59500000000003"/>
        <n v="259.63400000000001"/>
        <n v="276.053"/>
        <n v="448.33"/>
        <n v="466.863"/>
        <n v="613.62"/>
        <n v="349.90674999999999"/>
        <n v="316.60039999999998"/>
        <n v="290.91140000000001"/>
        <n v="126.84692"/>
        <n v="341.44592"/>
        <n v="143.91820000000001"/>
        <n v="385.27001000000001"/>
        <n v="510.82911999999999"/>
        <n v="592.23087999999996"/>
        <n v="275.76438999999999"/>
        <n v="174.02572000000001"/>
        <n v="95.410240000000002"/>
        <n v="431.77204999999998"/>
        <n v="233.194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fe Harrison Obamwonyi" refreshedDate="45017.656344907409" createdVersion="8" refreshedVersion="8" minRefreshableVersion="3" recordCount="302" xr:uid="{308AF197-EE97-1F4E-8C85-60898BD5CA8F}">
  <cacheSource type="worksheet">
    <worksheetSource ref="A1:P303" sheet="pokemon"/>
  </cacheSource>
  <cacheFields count="16">
    <cacheField name="Token ID" numFmtId="0">
      <sharedItems containsBlank="1"/>
    </cacheField>
    <cacheField name="S/N" numFmtId="0">
      <sharedItems containsString="0" containsBlank="1" containsNumber="1" containsInteger="1" minValue="1" maxValue="827"/>
    </cacheField>
    <cacheField name="Date" numFmtId="0">
      <sharedItems containsBlank="1" count="16">
        <s v="2022-03"/>
        <s v="2022-04"/>
        <s v="2022-05"/>
        <s v="2022-06"/>
        <s v="2022-07"/>
        <s v="2022-08"/>
        <s v="2022-09"/>
        <s v="2022-10"/>
        <s v="2022-11"/>
        <s v="2022-12"/>
        <m/>
        <s v="2023-01"/>
        <s v="2023-02-05 21:47:11"/>
        <s v="2023-02-16 9:00:47"/>
        <s v="2023-02-24 13:45:47"/>
        <s v="2023-02-28 8:16:23"/>
      </sharedItems>
    </cacheField>
    <cacheField name="Link" numFmtId="0">
      <sharedItems containsBlank="1"/>
    </cacheField>
    <cacheField name="Token ID2" numFmtId="0">
      <sharedItems containsBlank="1"/>
    </cacheField>
    <cacheField name="Category" numFmtId="0">
      <sharedItems containsBlank="1"/>
    </cacheField>
    <cacheField name="Grader" numFmtId="0">
      <sharedItems containsBlank="1"/>
    </cacheField>
    <cacheField name="Serial" numFmtId="0">
      <sharedItems containsBlank="1" containsMixedTypes="1" containsNumber="1" containsInteger="1" minValue="1420896" maxValue="68525202"/>
    </cacheField>
    <cacheField name="Grade" numFmtId="0">
      <sharedItems containsString="0" containsBlank="1" containsNumber="1" minValue="6" maxValue="10"/>
    </cacheField>
    <cacheField name="Year" numFmtId="0">
      <sharedItems containsString="0" containsBlank="1" containsNumber="1" containsInteger="1" minValue="1996" maxValue="2021"/>
    </cacheField>
    <cacheField name="Set" numFmtId="0">
      <sharedItems containsBlank="1" count="32">
        <s v="Base Set"/>
        <s v="Team Rocket"/>
        <s v="Fossil"/>
        <s v="XY"/>
        <s v="Vending Machine Cards Series"/>
        <s v="Neo Genesis"/>
        <s v="Gym Challenge"/>
        <s v="Expedition Base Set"/>
        <s v="Promo"/>
        <s v="EX Dragon"/>
        <s v="Base Set 2"/>
        <s v="Skyridge"/>
        <s v="VS Series"/>
        <s v="Legendary Collection"/>
        <s v="Neo Destiny"/>
        <s v="Black Star Promo"/>
        <s v="Neo Discovery"/>
        <s v="McDonald's Collection"/>
        <s v="Call Of Legends"/>
        <s v="Neo Revelation"/>
        <s v="Gym Heroes"/>
        <s v="Sun &amp; Moon"/>
        <s v="EX Power Keepers"/>
        <s v="Aquapolis"/>
        <s v="Sword &amp; Shield"/>
        <s v="Neo Revelations"/>
        <s v="Black &amp; White"/>
        <s v="EX Emerald"/>
        <m/>
        <s v="Celebrations"/>
        <s v="Neo 2"/>
        <s v="Burger King"/>
      </sharedItems>
    </cacheField>
    <cacheField name="Title" numFmtId="0">
      <sharedItems containsBlank="1"/>
    </cacheField>
    <cacheField name="Transaction Value ETH" numFmtId="164">
      <sharedItems containsString="0" containsBlank="1" containsNumber="1" minValue="3.0000000000000001E-3" maxValue="10" count="125">
        <n v="0.24990000000000001"/>
        <n v="0.79"/>
        <n v="0.54"/>
        <n v="0.3"/>
        <n v="0.28000000000000003"/>
        <n v="0.27"/>
        <n v="0.34"/>
        <n v="0.28999999999999998"/>
        <n v="0.35"/>
        <n v="0.27500000000000002"/>
        <n v="0.33"/>
        <n v="0.22500000000000001"/>
        <n v="0.24779999999999999"/>
        <n v="0.25"/>
        <n v="0.26500000000000001"/>
        <n v="0.27200000000000002"/>
        <n v="0.27700000000000002"/>
        <n v="0.26900000000000002"/>
        <n v="0.22"/>
        <n v="0.224"/>
        <n v="0.31"/>
        <n v="0.32"/>
        <n v="0.315"/>
        <n v="0.32500000000000001"/>
        <n v="0.26"/>
        <n v="0.29799999999999999"/>
        <n v="0.30499999999999999"/>
        <n v="0.309"/>
        <n v="0.318"/>
        <n v="0.4"/>
        <n v="0.42"/>
        <n v="0.435"/>
        <n v="0.44"/>
        <n v="0.44900000000000001"/>
        <n v="0.45"/>
        <n v="0.48899999999999999"/>
        <n v="0.49"/>
        <n v="0.55800000000000005"/>
        <n v="0.5"/>
        <n v="0.51"/>
        <n v="0.48"/>
        <n v="0.46"/>
        <n v="0.34899999999999998"/>
        <n v="0.38500000000000001"/>
        <n v="0.36"/>
        <n v="0.36899999999999999"/>
        <n v="0.35899999999999999"/>
        <n v="0.37"/>
        <n v="0.38"/>
        <n v="0.38900000000000001"/>
        <n v="0.38999899999999998"/>
        <n v="0.39"/>
        <n v="0.39600000000000002"/>
        <n v="0.375"/>
        <n v="0.39689999999999998"/>
        <n v="0.39989999999999998"/>
        <n v="0.43190000000000001"/>
        <n v="0.16"/>
        <n v="0.15"/>
        <n v="0.2"/>
        <n v="0.44700000000000001"/>
        <n v="0.44800000000000001"/>
        <n v="0.215"/>
        <n v="0.13400000000000001"/>
        <n v="0.11"/>
        <n v="0.32900000000000001"/>
        <n v="0.115"/>
        <n v="0.1"/>
        <n v="0.21"/>
        <n v="0.05"/>
        <n v="0.18"/>
        <n v="0.13"/>
        <n v="0.08"/>
        <n v="8.5000000000000006E-2"/>
        <n v="0.09"/>
        <n v="0.28689999999999999"/>
        <n v="0.29899999999999999"/>
        <n v="7.0000000000000007E-2"/>
        <n v="0.29399999999999998"/>
        <n v="7.4999999999999997E-2"/>
        <n v="0.12"/>
        <n v="0.23499999999999999"/>
        <n v="0.19700000000000001"/>
        <n v="0.189"/>
        <n v="1.1000000000000001"/>
        <n v="6.5000000000000002E-2"/>
        <n v="0.36499999999999999"/>
        <n v="0.85"/>
        <n v="0.57999999999999996"/>
        <n v="0.28499999999999998"/>
        <n v="0.3175"/>
        <n v="0.32990000000000003"/>
        <n v="5.7500000000000002E-2"/>
        <n v="3.0000000000000001E-3"/>
        <n v="5.8000000000000003E-2"/>
        <n v="9.9000000000000005E-2"/>
        <n v="8.5999999999999993E-2"/>
        <n v="10"/>
        <n v="0.35499999999999998"/>
        <n v="7.7899999999999997E-2"/>
        <n v="0.38490000000000002"/>
        <n v="0.04"/>
        <n v="7.7600000000000002E-2"/>
        <n v="0.38990000000000002"/>
        <n v="0.12690000000000001"/>
        <n v="0.06"/>
        <n v="0.47499999999999998"/>
        <n v="0.24"/>
        <n v="0.20499999999999999"/>
        <n v="0.23"/>
        <n v="0.20699999999999999"/>
        <n v="0.19"/>
        <n v="7.8E-2"/>
        <n v="0.28470000000000001"/>
        <n v="0.34699999999999998"/>
        <n v="0.14000000000000001"/>
        <m/>
        <n v="0.51280000000000003"/>
        <n v="7.1800000000000003E-2"/>
        <n v="4.4999999999999998E-2"/>
        <n v="5.1299999999999998E-2"/>
        <n v="9.2299999999999993E-2"/>
        <n v="6.6699999999999995E-2"/>
        <n v="0.1128"/>
        <n v="8.2100000000000006E-2"/>
      </sharedItems>
    </cacheField>
    <cacheField name="Transaction Value USD (at time of resale)" numFmtId="164">
      <sharedItems containsString="0" containsBlank="1" containsNumber="1" minValue="8.8986300000000007" maxValue="25359.4"/>
    </cacheField>
    <cacheField name="percent" numFmtId="0">
      <sharedItems containsString="0" containsBlank="1" containsNumber="1" minValue="0.06" maxValue="0.06"/>
    </cacheField>
    <cacheField name="Royalty" numFmtId="43">
      <sharedItems containsSemiMixedTypes="0" containsString="0" containsNumber="1" minValue="0" maxValue="1521.5640000000001" count="293">
        <n v="38.320765559999998"/>
        <n v="131.06574000000001"/>
        <n v="88.859399999999994"/>
        <n v="49.44"/>
        <n v="49.332000000000001"/>
        <n v="45.911999999999999"/>
        <n v="42.226199999999999"/>
        <n v="52.9482"/>
        <n v="45.210599999999999"/>
        <n v="46.646459999999998"/>
        <n v="54.373199999999997"/>
        <n v="42.441135000000003"/>
        <n v="50.026199999999996"/>
        <n v="50.851199999999999"/>
        <n v="34.104509999999998"/>
        <n v="34.077374999999996"/>
        <n v="37.760556960000002"/>
        <n v="38.015999999999998"/>
        <n v="40.356267000000003"/>
        <n v="41.434684799999999"/>
        <n v="42.233081999999996"/>
        <n v="40.403489999999998"/>
        <n v="41.318722800000003"/>
        <n v="33.333599999999997"/>
        <n v="33.939763200000002"/>
        <n v="50.928599999999996"/>
        <n v="43.064414399999997"/>
        <n v="45.097799999999999"/>
        <n v="46.603979999999993"/>
        <n v="48.157199999999996"/>
        <n v="49.711199999999998"/>
        <n v="52.7376"/>
        <n v="48.113351999999999"/>
        <n v="51.072000000000003"/>
        <n v="49.661430000000003"/>
        <n v="50.425199999999997"/>
        <n v="53.4816"/>
        <n v="41.565599999999996"/>
        <n v="44.068079999999995"/>
        <n v="45.641939999999998"/>
        <n v="46.9181928"/>
        <n v="48.087092999999996"/>
        <n v="48.5138034"/>
        <n v="50.011923599999996"/>
        <n v="64.433999999999997"/>
        <n v="67.472399999999993"/>
        <n v="70.484876999999997"/>
        <n v="71.295000000000002"/>
        <n v="72.753355799999994"/>
        <n v="72.915599999999998"/>
        <n v="73.108199999999997"/>
        <n v="79.444211399999986"/>
        <n v="79.606799999999993"/>
        <n v="90.654130800000004"/>
        <n v="81.231300000000005"/>
        <n v="87.825599999999994"/>
        <n v="80.690699999999993"/>
        <n v="82.099799999999988"/>
        <n v="76.511399999999995"/>
        <n v="50.404200000000003"/>
        <n v="51.964800000000004"/>
        <n v="78.712620000000001"/>
        <n v="75.229199999999992"/>
        <n v="76.376400000000004"/>
        <n v="56.367548400000004"/>
        <n v="55.465199999999996"/>
        <n v="55.577399999999997"/>
        <n v="60.710726999999999"/>
        <n v="55.727999999999994"/>
        <n v="57.4206"/>
        <n v="60.523800000000001"/>
        <n v="58.616999999999997"/>
        <n v="64.981121400000006"/>
        <n v="61.863460799999991"/>
        <n v="61.980599999999995"/>
        <n v="63.921457799999999"/>
        <n v="66.148200000000003"/>
        <n v="68.299769999999995"/>
        <n v="64.999799999999993"/>
        <n v="67.761077999999998"/>
        <n v="68.025830400000004"/>
        <n v="69.224978499599999"/>
        <n v="68.581199999999995"/>
        <n v="69.636045600000003"/>
        <n v="65.603025000000002"/>
        <n v="69.434241659999998"/>
        <n v="69.999615720000008"/>
        <n v="63.859499999999997"/>
        <n v="66.49822739999999"/>
        <n v="77.89152378"/>
        <n v="54.203219999999995"/>
        <n v="28.771199999999997"/>
        <n v="55.971600000000002"/>
        <n v="50.555399999999999"/>
        <n v="63.180599999999998"/>
        <n v="64.922399999999996"/>
        <n v="45.041400000000003"/>
        <n v="63.057600000000001"/>
        <n v="52.370399999999997"/>
        <n v="26.956199999999999"/>
        <n v="72.906599999999997"/>
        <n v="63.115499999999997"/>
        <n v="45.043199999999999"/>
        <n v="36.00168"/>
        <n v="78.587159400000004"/>
        <n v="78.762969599999991"/>
        <n v="53.948340000000002"/>
        <n v="38.106084000000003"/>
        <n v="23.973028799999998"/>
        <n v="19.8888"/>
        <n v="59.358179999999997"/>
        <n v="54.036359999999995"/>
        <n v="58.481131799999993"/>
        <n v="58.633200000000002"/>
        <n v="39.446400000000004"/>
        <n v="53.127899999999997"/>
        <n v="54.898800000000001"/>
        <n v="58.493399999999994"/>
        <n v="20.251086000000001"/>
        <n v="35.418599999999998"/>
        <n v="64.046400000000006"/>
        <n v="18.175019999999996"/>
        <n v="38.1312"/>
        <n v="9.3132000000000001"/>
        <n v="37.251840000000001"/>
        <n v="33.498359999999998"/>
        <n v="24.248639999999998"/>
        <n v="14.927519999999999"/>
        <n v="15.425103"/>
        <n v="36.444479999999999"/>
        <n v="54.829079999999998"/>
        <n v="16.811999999999998"/>
        <n v="53.52831012"/>
        <n v="19.05678"/>
        <n v="57.053159999999998"/>
        <n v="57.488579999999999"/>
        <n v="86.232600000000005"/>
        <n v="76.517759999999996"/>
        <n v="56.432422799999998"/>
        <n v="56.621160000000003"/>
        <n v="56.517119999999998"/>
        <n v="13.134599999999999"/>
        <n v="18.750959999999999"/>
        <n v="55.063083599999999"/>
        <n v="14.131214999999999"/>
        <n v="33.833999999999996"/>
        <n v="52.223999999999997"/>
        <n v="65.341799999999992"/>
        <n v="18.893339999999998"/>
        <n v="22.646999999999998"/>
        <n v="44.846741999999999"/>
        <n v="13.586399999999999"/>
        <n v="57.756358800000001"/>
        <n v="64.79849999999999"/>
        <n v="66.329399999999993"/>
        <n v="26.3706"/>
        <n v="40.342250999999997"/>
        <n v="40.927319999999995"/>
        <n v="61.387559999999993"/>
        <n v="40.960079999999998"/>
        <n v="49.596600000000002"/>
        <n v="19.843019999999999"/>
        <n v="63.856199999999994"/>
        <n v="61.723979999999997"/>
        <n v="39.220977599999998"/>
        <n v="30.927600000000002"/>
        <n v="41.259839999999997"/>
        <n v="70.726799999999997"/>
        <n v="81.004319999999993"/>
        <n v="223.91687999999999"/>
        <n v="76.758479999999992"/>
        <n v="40.583999999999996"/>
        <n v="30.647400000000001"/>
        <n v="13.201889999999999"/>
        <n v="74.530737000000002"/>
        <n v="68.628546599999993"/>
        <n v="69.007979399999996"/>
        <n v="178.43099999999998"/>
        <n v="71.851199999999992"/>
        <n v="60.386823"/>
        <n v="63.428400000000003"/>
        <n v="38.180279999999996"/>
        <n v="51.945599999999999"/>
        <n v="105.9438"/>
        <n v="52.008282000000001"/>
        <n v="55.035180000000004"/>
        <n v="53.910719999999998"/>
        <n v="56.984455499999996"/>
        <n v="61.231799999999993"/>
        <n v="61.213340879999997"/>
        <n v="64.942800000000005"/>
        <n v="72.364799999999988"/>
        <n v="72.328800000000001"/>
        <n v="74.183520000000001"/>
        <n v="74.547359999999998"/>
        <n v="58.410599999999995"/>
        <n v="10.568350499999999"/>
        <n v="46.242600000000003"/>
        <n v="72.648599999999988"/>
        <n v="74.511599999999987"/>
        <n v="0.5339178"/>
        <n v="26.676000000000002"/>
        <n v="64.784880000000001"/>
        <n v="10.439686799999999"/>
        <n v="36.098639999999996"/>
        <n v="14.130621"/>
        <n v="16.9169418"/>
        <n v="13.8528456"/>
        <n v="1521.5640000000001"/>
        <n v="14.278320000000001"/>
        <n v="29.397362399999999"/>
        <n v="43.980027"/>
        <n v="9.5444949599999998"/>
        <n v="23.123999999999999"/>
        <n v="32.182235999999996"/>
        <n v="38.427599999999998"/>
        <n v="10.687200000000001"/>
        <n v="37.752000000000002"/>
        <n v="28.369199999999999"/>
        <n v="10.739279999999999"/>
        <n v="8.5914000000000001"/>
        <n v="42.615119999999997"/>
        <n v="30.928799999999999"/>
        <n v="44.605368179999999"/>
        <n v="33.788159999999998"/>
        <n v="4.4861999999999993"/>
        <n v="5.1880876799999998"/>
        <n v="24.834600000000002"/>
        <n v="12.861359999999999"/>
        <n v="6.6636600000000001"/>
        <n v="26.520842039999998"/>
        <n v="20.285819999999998"/>
        <n v="19.091999999999999"/>
        <n v="6.8947200000000004"/>
        <n v="25.951199999999996"/>
        <n v="8.6532"/>
        <n v="19.734839999999998"/>
        <n v="10.23474"/>
        <n v="12.983697360000001"/>
        <n v="15.347399999999999"/>
        <n v="20.452079999999999"/>
        <n v="29.588999999999999"/>
        <n v="5.2919999999999998"/>
        <n v="11.151"/>
        <n v="8.7851999999999997"/>
        <n v="29.549520000000001"/>
        <n v="25.630019999999998"/>
        <n v="19.501799999999999"/>
        <n v="17.661000000000001"/>
        <n v="21.853424999999998"/>
        <n v="38.122454999999995"/>
        <n v="18.387599999999999"/>
        <n v="12.3492"/>
        <n v="38.555700000000002"/>
        <n v="15.57804"/>
        <n v="16.563179999999999"/>
        <n v="26.899799999999999"/>
        <n v="28.011779999999998"/>
        <n v="36.8172"/>
        <n v="20.994404999999997"/>
        <n v="18.996023999999998"/>
        <n v="17.454684"/>
        <n v="7.6108151999999993"/>
        <n v="20.486755200000001"/>
        <n v="8.6350920000000002"/>
        <n v="23.116200599999999"/>
        <n v="30.649747199999997"/>
        <n v="35.533852799999998"/>
        <n v="16.545863399999998"/>
        <n v="10.4415432"/>
        <n v="5.7246144000000001"/>
        <n v="25.906322999999997"/>
        <n v="13.991684999999999"/>
        <n v="0"/>
        <n v="13.640871599999999"/>
        <n v="14.572547399999999"/>
        <n v="37.3640112"/>
        <n v="5.6937827999999993"/>
        <n v="3.8262641999999998"/>
        <n v="4.4734937999999991"/>
        <n v="5.5768013999999999"/>
        <n v="11.1536028"/>
        <n v="8.6920614"/>
        <n v="6.2812625999999998"/>
        <n v="10.6225848"/>
        <n v="7.7315087999999985"/>
        <n v="6.3695327999999991"/>
        <n v="6.8418743999999991"/>
        <n v="33.567874199999999"/>
        <n v="49.962835800000001"/>
        <n v="11.054063999999999"/>
        <n v="29.707721999999997"/>
        <n v="29.4115794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s v="63957274857762034829627454301702327225704595349723323622951201123676579326202"/>
    <n v="467"/>
    <x v="0"/>
    <s v="https://polygonscan.com/tx/0x10d5d1b74b26e12afa8f0fc13c380e9ef4b573d0db57be07159b1a6cee3a7d53"/>
    <s v="63957274857762034829627454301702327225704595349723323622951201123676579326202"/>
    <s v="Pokémon TCG"/>
    <s v="PSA"/>
    <n v="41122614"/>
    <n v="9"/>
    <n v="1999"/>
    <x v="0"/>
    <s v="1999 Pokémon Base Set Holo Clefairy #5 (PSA 41122614)"/>
    <x v="0"/>
    <x v="0"/>
  </r>
  <r>
    <s v="83563042671273588018310313598840813493088895641952364443328327444920929340764"/>
    <n v="593"/>
    <x v="0"/>
    <s v="https://polygonscan.com/tx/0xe35663cd3fa0b803ffd3ab3817cb36b0a4f9c7929cdf870d9a67f1f1fb3cccb8"/>
    <s v="83563042671273588018310313598840813493088895641952364443328327444920929340764"/>
    <s v="Pokémon TCG"/>
    <s v="PSA"/>
    <n v="49000715"/>
    <n v="10"/>
    <n v="1996"/>
    <x v="0"/>
    <s v="1996 Pokémon Japanese Base Set Charmander #4 (PSA 49000715)"/>
    <x v="1"/>
    <x v="1"/>
  </r>
  <r>
    <s v="112616578745854653917437696963409437561571143546156336752599240138719550261648"/>
    <n v="808"/>
    <x v="0"/>
    <s v="https://polygonscan.com/tx/0x787324d0c5d2e161ec4d1d2f09f162f7a9b18ca226135acb97f78a85c0aaef54"/>
    <s v="112616578745854653917437696963409437561571143546156336752599240138719550261648"/>
    <s v="Pokémon TCG"/>
    <s v="PSA"/>
    <n v="54062268"/>
    <n v="10"/>
    <n v="2000"/>
    <x v="1"/>
    <s v="2000 Pokémon Team Rocket 1st Edition Dark Blastoise #20 (PSA 54062268)"/>
    <x v="2"/>
    <x v="2"/>
  </r>
  <r>
    <s v="104986865854306439487064034438817063352276678556717194948721481589295664696067"/>
    <n v="756"/>
    <x v="0"/>
    <s v="https://polygonscan.com/tx/0xf4a9df49f8b57da982dee22f8d245541fbf1bcdc847b868b48af1e3ef982fc40"/>
    <s v="104986865854306439487064034438817063352276678556717194948721481589295664696067"/>
    <s v="Pokémon TCG"/>
    <s v="PSA"/>
    <n v="43576075"/>
    <n v="10"/>
    <n v="1999"/>
    <x v="0"/>
    <s v="1999 Pokémon Base Set Shadowless 1st Edition Sandshrew #62 (PSA 43576075)"/>
    <x v="3"/>
    <x v="3"/>
  </r>
  <r>
    <s v="102416869156256129411410931122933840923792360079829022130011487908957430556627"/>
    <n v="726"/>
    <x v="0"/>
    <s v="https://polygonscan.com/tx/0x817b2c562e82b45488dc505aa719e045bd0da17c3c06235ab8e5b766edbcd15d"/>
    <s v="102416869156256129411410931122933840923792360079829022130011487908957430556627"/>
    <s v="Pokémon TCG"/>
    <s v="PSA"/>
    <n v="47455969"/>
    <n v="9"/>
    <n v="1999"/>
    <x v="2"/>
    <s v="1999 Pokémon Fossil 1st Edition Holo Ditto #3 (PSA 47455969)"/>
    <x v="3"/>
    <x v="4"/>
  </r>
  <r>
    <s v="105551405833621838447549470293523576786642591249439922435688163941447354127388"/>
    <n v="762"/>
    <x v="0"/>
    <s v="https://polygonscan.com/tx/0x57d520682e474c6e5f6b6ed7991575fac3ae311342c07fab710cc38d0e258d42"/>
    <s v="105551405833621838447549470293523576786642591249439922435688163941447354127388"/>
    <s v="Pokémon TCG"/>
    <s v="PSA"/>
    <n v="43166083"/>
    <n v="10"/>
    <n v="1999"/>
    <x v="0"/>
    <s v="1999 Pokémon Base Set Shadowless 1st Edition Squirtle #63 (PSA 43166083)"/>
    <x v="4"/>
    <x v="5"/>
  </r>
  <r>
    <s v="96871206778505469257315658046140772708731611941135045208521029352368935056764"/>
    <n v="687"/>
    <x v="0"/>
    <s v="https://polygonscan.com/tx/0xad30cbce7ff651f27685ea689b58bdccb21261de9cd2d43b66f6bc120a4ba75c"/>
    <s v="96871206778505469257315658046140772708731611941135045208521029352368935056764"/>
    <s v="Pokémon TCG"/>
    <s v="PSA"/>
    <n v="52233396"/>
    <n v="9"/>
    <n v="1999"/>
    <x v="0"/>
    <s v="1999 Pokémon Base Set Holo Blastoise #2 (PSA 52233396)"/>
    <x v="5"/>
    <x v="6"/>
  </r>
  <r>
    <s v="77130472712404412829278305422099694611035552748199371114213989374981172549855"/>
    <n v="550"/>
    <x v="0"/>
    <s v="https://polygonscan.com/tx/0xd93813c9c22eeb8cf28664284c79aa70292143d87d99e3da2eb1409ce9e5f61f"/>
    <s v="77130472712404412829278305422099694611035552748199371114213989374981172549855"/>
    <s v="Pokémon TCG"/>
    <s v="PSA"/>
    <n v="50687640"/>
    <n v="7"/>
    <n v="1999"/>
    <x v="0"/>
    <s v="1999 Pokémon Base Set Holo Charizard #4 (PSA 50687640)"/>
    <x v="6"/>
    <x v="7"/>
  </r>
  <r>
    <s v="81437512571602922471904383567798145994395574170630616628999579676135822547466"/>
    <n v="580"/>
    <x v="0"/>
    <s v="https://polygonscan.com/tx/0x7e1ad6166296e9b4eb4bb0a2a01a53daa0d215b09ee3c3085dd704e6f7eecc2a"/>
    <s v="81437512571602922471904383567798145994395574170630616628999579676135822547466"/>
    <s v="Pokémon TCG"/>
    <s v="PSA"/>
    <n v="43457721"/>
    <n v="10"/>
    <n v="1999"/>
    <x v="2"/>
    <s v="1999 Pokémon Fossil 1st Edition Ditto #18 (PSA 43457721)"/>
    <x v="7"/>
    <x v="8"/>
  </r>
  <r>
    <s v="56205983482617562811051564294275579910095728762409592941109928730402739256303"/>
    <n v="409"/>
    <x v="0"/>
    <s v="https://polygonscan.com/tx/0xf35bab48ed20afb1182d1fb079c47e01cab3306afbddf2a9c664a3d51df3fb88"/>
    <s v="56205983482617562811051564294275579910095728762409592941109928730402739256303"/>
    <s v="Pokémon TCG"/>
    <s v="PSA"/>
    <n v="46836881"/>
    <n v="8"/>
    <n v="1999"/>
    <x v="0"/>
    <s v="1999 Pokémon Base Set Holo Venusaur #15 (PSA 46836881)"/>
    <x v="7"/>
    <x v="8"/>
  </r>
  <r>
    <s v="94166196750588113081206311021419583239875884357792836077940154596100487731137"/>
    <n v="666"/>
    <x v="0"/>
    <s v="https://polygonscan.com/tx/0x5e1474870c1e26462ec24aed4bd3043abdf5af1d5bd9e27a88adebc373d83598"/>
    <s v="94166196750588113081206311021419583239875884357792836077940154596100487731137"/>
    <s v="Pokémon TCG"/>
    <s v="PSA"/>
    <n v="43438216"/>
    <n v="10"/>
    <n v="2015"/>
    <x v="3"/>
    <s v="2015 Pokémon XY Ancient Origins Full Art Holo M Rayquaza EX #98 (PSA 43438216)"/>
    <x v="3"/>
    <x v="9"/>
  </r>
  <r>
    <s v="101770013917350422348674117581234926461681570227275566295538750050685433286743"/>
    <n v="722"/>
    <x v="0"/>
    <s v="https://polygonscan.com/tx/0xec6fe2c55546267364849933af586a26fb39a4cda31dce400962e8703f740131"/>
    <s v="101770013917350422348674117581234926461681570227275566295538750050685433286743"/>
    <s v="Pokémon TCG"/>
    <s v="PSA"/>
    <n v="52522855"/>
    <n v="7"/>
    <n v="1999"/>
    <x v="0"/>
    <s v="1999 Pokémon Base Set Holo Venusaur #15 (PSA 52522855)"/>
    <x v="8"/>
    <x v="10"/>
  </r>
  <r>
    <s v="114315443684465092658234750463342002843453720591045181379612605908282903744486"/>
    <n v="823"/>
    <x v="0"/>
    <s v="https://polygonscan.com/tx/0xb4d4ebba4653a4ad1e66e88073c994f9931842b3b2b7fc2e8349aa01567a08be"/>
    <s v="114315443684465092658234750463342002843453720591045181379612605908282903744486"/>
    <s v="Pokémon TCG"/>
    <s v="PSA"/>
    <n v="55987445"/>
    <n v="9"/>
    <n v="1998"/>
    <x v="4"/>
    <s v="1998 Pokémon Japanese Vending Series 2 Articuno #144 (PSA 55987445)"/>
    <x v="9"/>
    <x v="11"/>
  </r>
  <r>
    <s v="101339726220201623296201086200796998737733424346296405180326964804940524448400"/>
    <n v="719"/>
    <x v="0"/>
    <s v="https://polygonscan.com/tx/0x7b9be082a84f3f4ab8d1137a871250824cda48feda9b012d31bf4de59f0ee0e7"/>
    <s v="101339726220201623296201086200796998737733424346296405180326964804940524448400"/>
    <s v="Pokémon TCG"/>
    <s v="PSA"/>
    <n v="51696946"/>
    <n v="8"/>
    <n v="1999"/>
    <x v="0"/>
    <s v="1999 Pokémon Base Set Pidgeotto #22 (PSA 51696946)"/>
    <x v="10"/>
    <x v="12"/>
  </r>
  <r>
    <s v="111582959291238426038671906485627361530615029818111067694506498575985252376941"/>
    <n v="799"/>
    <x v="0"/>
    <s v="https://polygonscan.com/tx/0x064a59710154ebea5bc38c4549fc5e043769b64499f4f673ca4e1583daafe5e4"/>
    <s v="111582959291238426038671906485627361530615029818111067694506498575985252376941"/>
    <s v="Pokémon TCG"/>
    <s v="PSA"/>
    <n v="49044096"/>
    <n v="10"/>
    <n v="1997"/>
    <x v="2"/>
    <s v="1997 Pokémon Japanese Fossil Holo Haunter #93 (PSA 49044096)"/>
    <x v="10"/>
    <x v="13"/>
  </r>
  <r>
    <s v="98073482795894684035173646246636364402935814156076665440122608698560331031977"/>
    <n v="692"/>
    <x v="0"/>
    <s v="https://polygonscan.com/tx/0x6108a9fde86667812097636692ae1be38fe0b6c58777e0e7735087d4fc014e68"/>
    <s v="98073482795894684035173646246636364402935814156076665440122608698560331031977"/>
    <s v="Pokémon TCG"/>
    <s v="PSA"/>
    <n v="52523204"/>
    <n v="8"/>
    <n v="2000"/>
    <x v="5"/>
    <s v="2000 Pokémon Neo Genesis 1st Edition Holo Lugia #9 (PSA 52523204)"/>
    <x v="11"/>
    <x v="14"/>
  </r>
  <r>
    <s v="21267443089409619207957323032191013300475151587015501429422235597219275772783"/>
    <n v="159"/>
    <x v="0"/>
    <s v="https://polygonscan.com/tx/0xc1908731cf0ccdfabfb59f299eb1eb071730a1ea5f0b33f648d21751bd2b05f4"/>
    <s v="21267443089409619207957323032191013300475151587015501429422235597219275772783"/>
    <s v="Pokémon TCG"/>
    <s v="PSA"/>
    <n v="52885143"/>
    <n v="9"/>
    <n v="2000"/>
    <x v="6"/>
    <s v="2000 Pokémon Gym Challenge 1st Edition Holo Giovanni's Persian #8 (PSA 52885143)"/>
    <x v="11"/>
    <x v="15"/>
  </r>
  <r>
    <s v="86684173646784873842968200844562993043534441232620910814540741405897705295811"/>
    <n v="617"/>
    <x v="0"/>
    <s v="https://polygonscan.com/tx/0x97624668dfecc2859ceb3679ab53db0af067dc66f24b70c6e4940826fbdb62d7"/>
    <s v="86684173646784873842968200844562993043534441232620910814540741405897705295811"/>
    <s v="Pokémon TCG"/>
    <s v="PSA"/>
    <n v="54053565"/>
    <n v="9"/>
    <n v="2000"/>
    <x v="6"/>
    <s v="2000 Pokémon Gym Challenge Holo Brock's Ninetales #3 (PSA 54053565)"/>
    <x v="12"/>
    <x v="16"/>
  </r>
  <r>
    <s v="95009088343043416861298341408284446527518916562233036160509511432019814758190"/>
    <n v="679"/>
    <x v="0"/>
    <s v="https://polygonscan.com/tx/0x8d266b0f953768b4824c09153ca14a3b0f2fc7070d51f6b68812b1df1a1f34fc"/>
    <s v="95009088343043416861298341408284446527518916562233036160509511432019814758190"/>
    <s v="Pokémon TCG"/>
    <s v="PSA"/>
    <n v="40972742"/>
    <n v="10"/>
    <n v="1999"/>
    <x v="0"/>
    <s v="1999 Pokémon Base Set Shadowless 1st Edition Sandshrew #62 (PSA 40972742)"/>
    <x v="13"/>
    <x v="17"/>
  </r>
  <r>
    <s v="15994838070235078506614870403800642584163377585720870696895895171182136333833"/>
    <n v="116"/>
    <x v="0"/>
    <s v="https://polygonscan.com/tx/0x4db669fcd42c09222429c73479ab8266c937cda05a372f67216b7da411cada65"/>
    <s v="15994838070235078506614870403800642584163377585720870696895895171182136333833"/>
    <s v="Pokémon TCG"/>
    <s v="PSA"/>
    <n v="23303771"/>
    <n v="9"/>
    <n v="1999"/>
    <x v="0"/>
    <s v="1999 Pokémon Base Set Shadowless 1st Edition Wartortle #42 (PSA 23303771)"/>
    <x v="14"/>
    <x v="18"/>
  </r>
  <r>
    <s v="59787393918700934965215141790652027653710208347900776546553241673099290458138"/>
    <n v="432"/>
    <x v="0"/>
    <s v="https://polygonscan.com/tx/0x2731dc2788c2687e69947de91f168f0024bdb3b428039600e1abac49be371732"/>
    <s v="59787393918700934965215141790652027653710208347900776546553241673099290458138"/>
    <s v="Pokémon TCG"/>
    <s v="PSA"/>
    <n v="50687639"/>
    <n v="9"/>
    <n v="1997"/>
    <x v="1"/>
    <s v="1997 Pokémon Japanese Team Rocket Gang Holo Dark Blastoise #9 (PSA 50687639)"/>
    <x v="15"/>
    <x v="19"/>
  </r>
  <r>
    <s v="51972542317686174252610825807481409645204926143220703603283825778103552629923"/>
    <n v="368"/>
    <x v="0"/>
    <s v="https://polygonscan.com/tx/0x670b7c1099a2b589dc0c8c7d9a908d971d404320ec361a4fd62dbb45de1025fb"/>
    <s v="51972542317686174252610825807481409645204926143220703603283825778103552629923"/>
    <s v="Pokémon TCG"/>
    <s v="PSA"/>
    <n v="18805595"/>
    <n v="10"/>
    <n v="2002"/>
    <x v="7"/>
    <s v="2002 Pokémon Expedition Holo Raichu #25 (PSA 18805595)"/>
    <x v="16"/>
    <x v="20"/>
  </r>
  <r>
    <s v="23832878431074911375226095685157589146263198300526980246821355563600455129742"/>
    <n v="176"/>
    <x v="0"/>
    <s v="https://polygonscan.com/tx/0x136bb3ed3ddb690ddf75a4a827fc56ef2f770f23cca846a477082453b2883d77"/>
    <s v="23832878431074911375226095685157589146263198300526980246821355563600455129742"/>
    <s v="Pokémon TCG"/>
    <s v="PSA"/>
    <n v="52523124"/>
    <n v="10"/>
    <n v="2000"/>
    <x v="1"/>
    <s v="2000 Pokémon Team Rocket 1st Edition Dark Charizard #21 (PSA 52523124)"/>
    <x v="14"/>
    <x v="21"/>
  </r>
  <r>
    <s v="108009249692022897382032496197922677261114747420742810570196110806759840794317"/>
    <n v="774"/>
    <x v="0"/>
    <s v="https://polygonscan.com/tx/0x9bf2b213f44c487cd0ffa8650d03e692fa00515a3f684eca847c5ff92c41bef1"/>
    <s v="108009249692022897382032496197922677261114747420742810570196110806759840794317"/>
    <s v="Pokémon TCG"/>
    <s v="PSA"/>
    <n v="1421306"/>
    <n v="9"/>
    <n v="1998"/>
    <x v="8"/>
    <s v="1998 Pokémon Japanese CD Promo Holo Charizard #6 (PSA 01421306)"/>
    <x v="17"/>
    <x v="22"/>
  </r>
  <r>
    <s v="54313634506198363295375531089581298301110852154728169164590780380708765550168"/>
    <n v="388"/>
    <x v="0"/>
    <s v="https://polygonscan.com/tx/0x5b9a218c1bf253a8ed5682d5423942ab51d73a23921c5d01ec64a0f4ffbfc52c"/>
    <s v="54313634506198363295375531089581298301110852154728169164590780380708765550168"/>
    <s v="Pokémon TCG"/>
    <s v="PSA"/>
    <n v="55990817"/>
    <n v="9"/>
    <n v="1996"/>
    <x v="0"/>
    <s v="1996 Pokémon Japanese Base Set Holo Gyarados #130 (PSA 55990817)"/>
    <x v="18"/>
    <x v="23"/>
  </r>
  <r>
    <s v="89532544095143360251937007910530937362677445161677605346440256661388037457744"/>
    <n v="633"/>
    <x v="0"/>
    <s v="https://polygonscan.com/tx/0x76ba1d933a374668ee60d99c3ee2f716e9490009cf1650ee5cbd4869d59ecc55"/>
    <s v="89532544095143360251937007910530937362677445161677605346440256661388037457744"/>
    <s v="Pokémon TCG"/>
    <s v="PSA"/>
    <n v="52377131"/>
    <n v="9"/>
    <n v="2003"/>
    <x v="9"/>
    <s v="2003 Pokémon EX Dragon Holo Golem #5 (PSA 52377131)"/>
    <x v="19"/>
    <x v="24"/>
  </r>
  <r>
    <s v="54367968997453012832858132118035290842724023053719194983308216710680992833198"/>
    <n v="389"/>
    <x v="0"/>
    <s v="https://polygonscan.com/tx/0xc96f30881b369bb7c17a06978538e5eda0ae5b3e8fc5c9b4ec97f9c1adde22c3"/>
    <s v="54367968997453012832858132118035290842724023053719194983308216710680992833198"/>
    <s v="Pokémon TCG"/>
    <s v="PSA"/>
    <n v="54053792"/>
    <n v="10"/>
    <n v="2000"/>
    <x v="10"/>
    <s v="2000 Pokémon Base Set 2 Pikachu #87 (PSA 54053792)"/>
    <x v="10"/>
    <x v="25"/>
  </r>
  <r>
    <s v="100025357517369210892446967180829227510669689654059692846006038093689206076671"/>
    <n v="711"/>
    <x v="0"/>
    <s v="https://polygonscan.com/tx/0xfbc65eb3fdba4be76ed5a58281487307f24bd0709a05b0a0ec37eddb2a4d83f4"/>
    <s v="100025357517369210892446967180829227510669689654059692846006038093689206076671"/>
    <s v="Pokémon TCG"/>
    <s v="PSA"/>
    <n v="55211123"/>
    <n v="9"/>
    <n v="1999"/>
    <x v="0"/>
    <s v="1999 Pokémon Base Set Holo Charizard #4 (PSA 55211123)"/>
    <x v="16"/>
    <x v="26"/>
  </r>
  <r>
    <s v="84270212153160297266022984880130825850528632916122155006882181888255204921343"/>
    <n v="601"/>
    <x v="0"/>
    <s v="https://polygonscan.com/tx/0xf5cadcc4e3e2952cc1d7299fe0154ad40b1aa910f3446f5607a712091e6dc17e"/>
    <s v="84270212153160297266022984880130825850528632916122155006882181888255204921343"/>
    <s v="Pokémon TCG"/>
    <s v="PSA"/>
    <n v="47618461"/>
    <n v="9"/>
    <n v="1996"/>
    <x v="0"/>
    <s v="1996 Pokémon Japanese Base Set Holo Charizard #6 (PSA 47618461)"/>
    <x v="7"/>
    <x v="27"/>
  </r>
  <r>
    <s v="115568743310094745426511707131227476934777648127672636180754365869994578406282"/>
    <n v="827"/>
    <x v="0"/>
    <s v="https://polygonscan.com/tx/0x38b172ddc0def6730ead3892e64dd054cd7409c915d341064e75fca2857c817d"/>
    <s v="115568743310094745426511707131227476934777648127672636180754365869994578406282"/>
    <s v="Pokémon TCG"/>
    <s v="PSA"/>
    <n v="52779817"/>
    <n v="9"/>
    <n v="1997"/>
    <x v="2"/>
    <s v="1997 Pokémon Japanese Fossil Holo Hypno #97 (PSA 52779817)"/>
    <x v="3"/>
    <x v="28"/>
  </r>
  <r>
    <s v="19900289381368250126547858828197354386398279859415448132486714585369942855340"/>
    <n v="138"/>
    <x v="0"/>
    <s v="https://polygonscan.com/tx/0xe07e632f1720af9082dc5a1d4d14491e4f84084fc58eeb184f95499a2b1a1989"/>
    <s v="19900289381368250126547858828197354386398279859415448132486714585369942855340"/>
    <s v="Pokémon TCG"/>
    <s v="PSA"/>
    <n v="43662129"/>
    <n v="10"/>
    <n v="1999"/>
    <x v="0"/>
    <s v="1999 Pokémon Base Set Shadowless 1st Edition Abra #43 (PSA 43662129)"/>
    <x v="20"/>
    <x v="29"/>
  </r>
  <r>
    <s v="90644186424235380434254517307072890718468419171396775323104107172076150880016"/>
    <n v="641"/>
    <x v="0"/>
    <s v="https://polygonscan.com/tx/0x739a1dac126959ab67acbfa9c152ed4e984f343d0cd2fdf2341f3e57fd583875"/>
    <s v="90644186424235380434254517307072890718468419171396775323104107172076150880016"/>
    <s v="Pokémon TCG"/>
    <s v="PSA"/>
    <n v="53124254"/>
    <n v="8"/>
    <n v="2000"/>
    <x v="5"/>
    <s v="2000 Pokémon Neo Genesis 1st Edition Holo Typhlosion #17 (PSA 53124254)"/>
    <x v="21"/>
    <x v="30"/>
  </r>
  <r>
    <s v="4473213886245823768490913519672437683663420992522726852742849190677272071544"/>
    <n v="40"/>
    <x v="0"/>
    <s v="https://polygonscan.com/tx/0x9f463eda7a23ade58713b38fc62c8b740c51cc14d29d61d114d7fb591b9626a0"/>
    <s v="4473213886245823768490913519672437683663420992522726852742849190677272071544"/>
    <s v="Pokémon TCG"/>
    <s v="PSA"/>
    <n v="52377174"/>
    <n v="9"/>
    <n v="2000"/>
    <x v="5"/>
    <s v="2000 Pokémon Japanese Neo Premium File Holo Meganium #154 (PSA 52377174)"/>
    <x v="6"/>
    <x v="31"/>
  </r>
  <r>
    <s v="13947637145862578621877723492322836196924022808310677382913732341260595815528"/>
    <n v="100"/>
    <x v="0"/>
    <s v="https://polygonscan.com/tx/0x6a5e643911c7c4b7db48957cfad24a7ede509d9ce24a6218f09acb6fa743a1c7"/>
    <s v="13947637145862578621877723492322836196924022808310677382913732341260595815528"/>
    <s v="Pokémon TCG"/>
    <s v="PSA"/>
    <n v="46529014"/>
    <n v="10"/>
    <n v="2016"/>
    <x v="8"/>
    <s v="2016 Pokémon Japanese XY Promo Special Box Holo Mario Pikachu (PSA 46529014)"/>
    <x v="22"/>
    <x v="32"/>
  </r>
  <r>
    <s v="22234656501488394969401872720154404975326135674018854341401087220293679231436"/>
    <n v="168"/>
    <x v="0"/>
    <s v="https://polygonscan.com/tx/0x12e903d65eea8f03eda20f5646b45c0f5f55dc9cdf05f3e78c5a2321d1fed5de"/>
    <s v="22234656501488394969401872720154404975326135674018854341401087220293679231436"/>
    <s v="Pokémon TCG"/>
    <s v="PSA"/>
    <n v="52377168"/>
    <n v="8"/>
    <n v="1999"/>
    <x v="2"/>
    <s v="1999 Pokémon Fossil 1st Edition Moltres #27 (PSA 52377168)"/>
    <x v="10"/>
    <x v="33"/>
  </r>
  <r>
    <s v="983612024071720434164071538123451983023466710990466969919922866375382276393"/>
    <n v="9"/>
    <x v="0"/>
    <s v="https://polygonscan.com/tx/0xb9abbbc51bc0e9c4e1005f233d3f72ce6ec8e7c641c1fa6dc77b54248fe4c86b"/>
    <s v="983612024071720434164071538123451983023466710990466969919922866375382276393"/>
    <s v="Pokémon TCG"/>
    <s v="PSA"/>
    <n v="52523103"/>
    <n v="8"/>
    <n v="2000"/>
    <x v="1"/>
    <s v="2000 Pokémon Team Rocket 1st Edition Holo Dark Dragonite #5 (PSA 52523103)"/>
    <x v="23"/>
    <x v="34"/>
  </r>
  <r>
    <s v="33832689503139102491639032079778163621486453566439145439788221754753195001869"/>
    <n v="241"/>
    <x v="0"/>
    <s v="https://polygonscan.com/tx/0x3f8899e3bcdf0d08131583284611a66a1eb40bda3522988e43c7efb53e608eb6"/>
    <s v="33832689503139102491639032079778163621486453566439145439788221754753195001869"/>
    <s v="Pokémon TCG"/>
    <s v="PSA"/>
    <n v="49239250"/>
    <n v="8"/>
    <n v="1999"/>
    <x v="0"/>
    <s v="1999 Pokémon Base Set 1st Edition Holo Machamp #8 (PSA 49239250)"/>
    <x v="10"/>
    <x v="35"/>
  </r>
  <r>
    <s v="99846469728342283537292616700573304146758372467106201992501079693156684515552"/>
    <n v="710"/>
    <x v="0"/>
    <s v="https://polygonscan.com/tx/0x3a74b880317774151bddb16b79fdc2acabb27223ee5d38119aea4c09f024be52"/>
    <s v="99846469728342283537292616700573304146758372467106201992501079693156684515552"/>
    <s v="Pokémon TCG"/>
    <s v="PSA"/>
    <n v="26113712"/>
    <n v="9"/>
    <n v="2000"/>
    <x v="6"/>
    <s v="2000 Pokémon Gym Challenge 1st Edition Holo Erika's Venusaur #4 (PSA 26113712)"/>
    <x v="8"/>
    <x v="36"/>
  </r>
  <r>
    <s v="18387098231476684500461297241265625179442102733812293464607651457380669763446"/>
    <n v="130"/>
    <x v="0"/>
    <s v="https://polygonscan.com/tx/0xf8d41131535c880934509ad3d72b3dde2954d06a804693d59fd16cfd06d25058"/>
    <s v="18387098231476684500461297241265625179442102733812293464607651457380669763446"/>
    <s v="Pokémon TCG"/>
    <s v="PSA"/>
    <n v="27278123"/>
    <n v="9"/>
    <n v="1999"/>
    <x v="0"/>
    <s v="1999 Pokémon Base Set Shadowless 1st Edition Holo Clefairy #5 (PSA 27278123)"/>
    <x v="24"/>
    <x v="37"/>
  </r>
  <r>
    <s v="86078489465910981774947858304550682882898973079830682746349223236302231802060"/>
    <n v="616"/>
    <x v="0"/>
    <s v="https://polygonscan.com/tx/0xfc06767de3328dab536d60d3e19642bdc9a53fe9a494e004dcac823b8302ce70"/>
    <s v="86078489465910981774947858304550682882898973079830682746349223236302231802060"/>
    <s v="Pokémon TCG"/>
    <s v="PSA"/>
    <n v="26953755"/>
    <n v="9"/>
    <n v="1999"/>
    <x v="2"/>
    <s v="1999 Pokémon Fossil 1st Edition Holo Articuno #2 (PSA 26953755)"/>
    <x v="4"/>
    <x v="38"/>
  </r>
  <r>
    <s v="37083056879761301319239988194591939324090991007641990919026073347496982145625"/>
    <n v="264"/>
    <x v="0"/>
    <s v="https://polygonscan.com/tx/0x9ea0927fb1ca35f243cd0ee6d36d13006377cf6ff320d5f0f0058c8039ba3afa"/>
    <s v="37083056879761301319239988194591939324090991007641990919026073347496982145625"/>
    <s v="Pokémon TCG"/>
    <s v="PSA"/>
    <n v="4207421"/>
    <n v="10"/>
    <n v="1999"/>
    <x v="8"/>
    <s v="1999 Pokémon Japanese CD Promo Holo Charizard #6 (PSA 04207421)"/>
    <x v="7"/>
    <x v="39"/>
  </r>
  <r>
    <s v="65282388499217531699504377109645659301060057546196801484489273913182377206370"/>
    <n v="475"/>
    <x v="0"/>
    <s v="https://polygonscan.com/tx/0x02bf83a239759c5310165df763ff4c7dda0ff6518ae810972285298d0cc1b2c5"/>
    <s v="65282388499217531699504377109645659301060057546196801484489273913182377206370"/>
    <s v="Pokémon TCG"/>
    <s v="PSA"/>
    <n v="44911756"/>
    <n v="9"/>
    <n v="2000"/>
    <x v="1"/>
    <s v="2000 Pokémon Team Rocket 1st Edition Holo Dark Charizard #4 (PSA 44911756)"/>
    <x v="25"/>
    <x v="40"/>
  </r>
  <r>
    <s v="57452690237840225155920525822584894216132245059972637924065695455574642664057"/>
    <n v="415"/>
    <x v="0"/>
    <s v="https://polygonscan.com/tx/0xb090ec2baf6f5b4927832b74a72a325d87b05db2a4114d7f3708267908b4106f"/>
    <s v="57452690237840225155920525822584894216132245059972637924065695455574642664057"/>
    <s v="Pokémon TCG"/>
    <s v="PSA"/>
    <n v="23303803"/>
    <n v="9"/>
    <n v="1999"/>
    <x v="0"/>
    <s v="1999 Pokémon Base Set Shadowless 1st Edition Charmander #46 (PSA 23303803)"/>
    <x v="26"/>
    <x v="41"/>
  </r>
  <r>
    <s v="102635530446668827606016298953951743946579986794288477446211933691316987971518"/>
    <n v="728"/>
    <x v="0"/>
    <s v="https://polygonscan.com/tx/0xf8b670d10a99357d818818270a3ac8fe42b1750342f2402dd64916a3d7e7e0e2"/>
    <s v="102635530446668827606016298953951743946579986794288477446211933691316987971518"/>
    <s v="Pokémon TCG"/>
    <s v="PSA"/>
    <n v="52523125"/>
    <n v="9"/>
    <n v="2000"/>
    <x v="1"/>
    <s v="2000 Pokémon Team Rocket 1st Edition Dark Charizard #21 (PSA 52523125)"/>
    <x v="27"/>
    <x v="42"/>
  </r>
  <r>
    <s v="101356352342032411813049264524757064884377457453497345919204145067185518795876"/>
    <n v="720"/>
    <x v="0"/>
    <s v="https://polygonscan.com/tx/0x1e97f9a45ae8a82aef0f5420a5b418ee4afe0eb654256a9f38001e17d7185ebd"/>
    <s v="101356352342032411813049264524757064884377457453497345919204145067185518795876"/>
    <s v="Pokémon TCG"/>
    <s v="PSA"/>
    <n v="28547670"/>
    <n v="9"/>
    <n v="1999"/>
    <x v="0"/>
    <s v="1999 Pokémon Base Set Shadowless 1st Edition Holo Magneton #9 (PSA 28547670)"/>
    <x v="28"/>
    <x v="43"/>
  </r>
  <r>
    <s v="66435685388292905160168368273658388500836475820401758409553894972377761217006"/>
    <n v="482"/>
    <x v="0"/>
    <s v="https://polygonscan.com/tx/0xf93423dfce2515c78a6d6c979951d39fbfb2756f3a1e2404faabc180d99e8740"/>
    <s v="66435685388292905160168368273658388500836475820401758409553894972377761217006"/>
    <s v="Pokémon TCG"/>
    <s v="PSA"/>
    <n v="52039878"/>
    <n v="9"/>
    <n v="1999"/>
    <x v="2"/>
    <s v="1999 Pokémon Fossil Holo Hypno #8 (PSA 52039878)"/>
    <x v="29"/>
    <x v="44"/>
  </r>
  <r>
    <s v="104712060728355954744978313353659869422973743314153827277102430273925756245518"/>
    <n v="754"/>
    <x v="0"/>
    <s v="https://polygonscan.com/tx/0xb3d65dc9835345aeeedc0f6de68eacd1517be80c719e4f771bf79bb0c7cc9409"/>
    <s v="104712060728355954744978313353659869422973743314153827277102430273925756245518"/>
    <s v="Pokémon TCG"/>
    <s v="PSA"/>
    <n v="53125260"/>
    <n v="9"/>
    <n v="1997"/>
    <x v="1"/>
    <s v="1997 Pokémon Japanese Rocket Gang Holo Dark Blastoise #9 (PSA 53125260)"/>
    <x v="30"/>
    <x v="45"/>
  </r>
  <r>
    <s v="114268114356682692984905597159016743993070864341196133313403589247526648864418"/>
    <n v="821"/>
    <x v="0"/>
    <s v="https://polygonscan.com/tx/0xda849a930d5a11232ff9bf941fb042835ca4135e373664acf4936d7dab01a36d"/>
    <s v="114268114356682692984905597159016743993070864341196133313403589247526648864418"/>
    <s v="Pokémon TCG"/>
    <s v="PSA"/>
    <n v="51931416"/>
    <n v="9"/>
    <n v="2003"/>
    <x v="11"/>
    <s v="2003 Pokémon Skyridge Holo Flareon #H7 (PSA 51931416)"/>
    <x v="31"/>
    <x v="46"/>
  </r>
  <r>
    <s v="44048970582633890562304817710891343453517688973250386295490193648479952637039"/>
    <n v="316"/>
    <x v="0"/>
    <s v="https://polygonscan.com/tx/0xc63a6eb6a06278da4ddd895210cfc743999712667bc1f2e5c18356abf8b37c11"/>
    <s v="44048970582633890562304817710891343453517688973250386295490193648479952637039"/>
    <s v="Pokémon TCG"/>
    <s v="PSA"/>
    <n v="54099219"/>
    <n v="8"/>
    <n v="1999"/>
    <x v="0"/>
    <s v="1999 Pokémon Base Set Holo Charizard #4 (PSA 54099219)"/>
    <x v="32"/>
    <x v="47"/>
  </r>
  <r>
    <s v="101527127792276381314578867402122143571967633602747111130575256440243380451567"/>
    <n v="721"/>
    <x v="0"/>
    <s v="https://polygonscan.com/tx/0xb571b475747aebc32795c058a084d1b800dd21ccc0180378d62ed4162e647611"/>
    <s v="101527127792276381314578867402122143571967633602747111130575256440243380451567"/>
    <s v="Pokémon TCG"/>
    <s v="PSA"/>
    <n v="50687658"/>
    <n v="10"/>
    <n v="2001"/>
    <x v="12"/>
    <s v="2001 Pokémon Japanese Vs Series 1st Edition Lance's Ampharos 101 (PSA 50687658)"/>
    <x v="33"/>
    <x v="48"/>
  </r>
  <r>
    <s v="29089170354085475951036059873520242289926019903115577507512287954373027264341"/>
    <n v="209"/>
    <x v="0"/>
    <s v="https://polygonscan.com/tx/0x1e4ecfff61875a59c71b426c94c8a1d8639cbf2241b22907bcb0f9e500ff340d"/>
    <s v="29089170354085475951036059873520242289926019903115577507512287954373027264341"/>
    <s v="Pokémon TCG"/>
    <s v="PSA"/>
    <s v="§"/>
    <n v="8"/>
    <n v="1999"/>
    <x v="0"/>
    <s v="1999 Pokémon Base Set Holo Magneton #9 (PSA 52377110)"/>
    <x v="34"/>
    <x v="49"/>
  </r>
  <r>
    <s v="28129173481372470268222669769154355036713550330591834133403850147091979259003"/>
    <n v="203"/>
    <x v="0"/>
    <s v="https://polygonscan.com/tx/0x00f04796c058920d1a740b0e327cdede5273cfa31b56c796740fba092b24f0be"/>
    <s v="28129173481372470268222669769154355036713550330591834133403850147091979259003"/>
    <s v="Pokémon TCG"/>
    <s v="PSA"/>
    <n v="54062323"/>
    <n v="9"/>
    <n v="1999"/>
    <x v="0"/>
    <s v="1999 Pokémon Base Set Electabuzz #20 (PSA 54062323)"/>
    <x v="34"/>
    <x v="50"/>
  </r>
  <r>
    <s v="3947872876679368809294117218793816524814844972083841659082725608033742752194"/>
    <n v="31"/>
    <x v="0"/>
    <s v="https://polygonscan.com/tx/0xa384607e00ffce0afc3ea7119f19ddd44cec51498c3b010b72fc14b9023c00ef"/>
    <s v="3947872876679368809294117218793816524814844972083841659082725608033742752194"/>
    <s v="Pokémon TCG"/>
    <s v="PSA"/>
    <n v="26328961"/>
    <n v="9"/>
    <n v="2002"/>
    <x v="13"/>
    <s v="2002 Pokémon Legendary Collection Rev. Foil Arcanine #36 (PSA 26328961)"/>
    <x v="34"/>
    <x v="50"/>
  </r>
  <r>
    <s v="79506887977848849096164904416742342704906295349617332019777381325982195980606"/>
    <n v="570"/>
    <x v="0"/>
    <s v="https://polygonscan.com/tx/0xe9293cc8700d721cb693f7e8d24d9c7376285c858d0e84ee6ac4cfd2fbe09a39"/>
    <s v="79506887977848849096164904416742342704906295349617332019777381325982195980606"/>
    <s v="Pokémon TCG"/>
    <s v="PSA"/>
    <n v="52377212"/>
    <n v="9"/>
    <n v="1996"/>
    <x v="0"/>
    <s v="1996 Pokémon Japanese Base Set Holo Charizard #6 (PSA 52377212)"/>
    <x v="35"/>
    <x v="51"/>
  </r>
  <r>
    <s v="29105394350892039901203616520650600849024476839794153095645718060185210249162"/>
    <n v="210"/>
    <x v="0"/>
    <s v="https://polygonscan.com/tx/0x7bd9a277b0b264379a219db2b8f099ea3c81b11828d99008811ee057eef96d3a"/>
    <s v="29105394350892039901203616520650600849024476839794153095645718060185210249162"/>
    <s v="Pokémon TCG"/>
    <s v="PSA"/>
    <n v="52039944"/>
    <n v="8"/>
    <n v="2002"/>
    <x v="14"/>
    <s v="2002 Pokémon Neo Destiny Shining Celebi #106 (PSA 52039944)"/>
    <x v="36"/>
    <x v="52"/>
  </r>
  <r>
    <s v="60426002289698181698679205524436926390746667959397807027331876029844752375025"/>
    <n v="436"/>
    <x v="0"/>
    <s v="https://polygonscan.com/tx/0xa1893723106730d4139beebfa9295e8ba0639fc7fea1bcfa24b5af3edb89bb03"/>
    <s v="60426002289698181698679205524436926390746667959397807027331876029844752375025"/>
    <s v="Pokémon TCG"/>
    <s v="PSA"/>
    <n v="51712163"/>
    <n v="9"/>
    <n v="1999"/>
    <x v="0"/>
    <s v="1999 Pokémon Base Set Holo Charizard #4 (PSA 51712163)"/>
    <x v="37"/>
    <x v="53"/>
  </r>
  <r>
    <s v="33154629073488805187979985878446897262764010557152743858936026279867940603740"/>
    <n v="234"/>
    <x v="0"/>
    <s v="https://polygonscan.com/tx/0x604455ebed8ddf8d1a0d1d9d1bb093e9e1bce18ce8394bdd408086110298bb47"/>
    <s v="33154629073488805187979985878446897262764010557152743858936026279867940603740"/>
    <s v="Pokémon TCG"/>
    <s v="PSA"/>
    <n v="53853909"/>
    <n v="9"/>
    <n v="2002"/>
    <x v="7"/>
    <s v="2002 Pokémon Expedition Alakazam #33 (PSA 53853909)"/>
    <x v="38"/>
    <x v="54"/>
  </r>
  <r>
    <s v="21246463400906070234808694445606769066733001573342535439162617419834397712689"/>
    <n v="158"/>
    <x v="0"/>
    <s v="https://polygonscan.com/tx/0x7046f9dbc89cab507e01649d7314eb6d816d02a3d1106f915b31c566705ee42e"/>
    <s v="21246463400906070234808694445606769066733001573342535439162617419834397712689"/>
    <s v="Pokémon TCG"/>
    <s v="PSA"/>
    <n v="43815640"/>
    <n v="10"/>
    <n v="2001"/>
    <x v="15"/>
    <s v="2001 Pokémon Black Star Promo Surfing Pikachu #28 (PSA 43815640)"/>
    <x v="2"/>
    <x v="55"/>
  </r>
  <r>
    <s v="13322394552850941183813204423755279475259355404687263357366830069566382915308"/>
    <n v="96"/>
    <x v="0"/>
    <s v="https://polygonscan.com/tx/0x998ef8e6c926bd79020b7787b7e9199e7b9166edb323f79fbbb690812e86c601"/>
    <s v="13322394552850941183813204423755279475259355404687263357366830069566382915308"/>
    <s v="Pokémon TCG"/>
    <s v="PSA"/>
    <n v="52377159"/>
    <n v="10"/>
    <n v="1999"/>
    <x v="2"/>
    <s v="1999 Pokémon Fossil 1st Edition Ditto #18 (PSA 52377159)"/>
    <x v="38"/>
    <x v="56"/>
  </r>
  <r>
    <s v="13929640644491586853713677623817005649865637188107477778272686721370070750579"/>
    <n v="99"/>
    <x v="0"/>
    <s v="https://polygonscan.com/tx/0x968245f3c90517b72f3d198722f0d7270b2ea26d63530e3c1a437368dde6e692"/>
    <s v="13929640644491586853713677623817005649865637188107477778272686721370070750579"/>
    <s v="Pokémon TCG"/>
    <s v="PSA"/>
    <n v="54053449"/>
    <n v="7"/>
    <n v="2000"/>
    <x v="10"/>
    <s v="2000 Pokémon Base Set 2 Holo Charizard #4 (PSA 54053449)"/>
    <x v="39"/>
    <x v="57"/>
  </r>
  <r>
    <s v="82343719389797052308477930093326335827418377129255639597696490833726205251381"/>
    <n v="586"/>
    <x v="0"/>
    <s v="https://polygonscan.com/tx/0xdf07cdc9c448eeb7fa803899e98725ea8c3123b10bbbe03736bc69e0555918b5"/>
    <s v="82343719389797052308477930093326335827418377129255639597696490833726205251381"/>
    <s v="Pokémon TCG"/>
    <s v="PSA"/>
    <n v="54099199"/>
    <n v="9"/>
    <n v="1999"/>
    <x v="0"/>
    <s v="1999 Pokémon Base Set Holo Alakazam #1 (PSA 54099199)"/>
    <x v="40"/>
    <x v="58"/>
  </r>
  <r>
    <s v="49027898177883707412683599607259179733860532918763558980482663241093009689147"/>
    <n v="347"/>
    <x v="0"/>
    <s v="https://polygonscan.com/tx/0x56a301fcb2794e95571ea68ea40486f782da794e1ce16d7fa1b2a4efddec492a"/>
    <s v="49027898177883707412683599607259179733860532918763558980482663241093009689147"/>
    <s v="Pokémon TCG"/>
    <s v="PSA"/>
    <n v="50563396"/>
    <n v="10"/>
    <n v="2000"/>
    <x v="16"/>
    <s v="2000 Pokémon Japanese Neo 2 Holo Umbreon #197 (PSA 50563396)"/>
    <x v="21"/>
    <x v="59"/>
  </r>
  <r>
    <s v="78170672546803951821265750011982920162914276676074111077023141054465079163176"/>
    <n v="559"/>
    <x v="0"/>
    <s v="https://polygonscan.com/tx/0x8c430a7bba53022717bb15cac866e292c56ae2d9bebe866f19e0974ade8b60c6"/>
    <s v="78170672546803951821265750011982920162914276676074111077023141054465079163176"/>
    <s v="Pokémon TCG"/>
    <s v="PSA"/>
    <n v="50687560"/>
    <n v="10"/>
    <n v="1996"/>
    <x v="0"/>
    <s v="1996 Pokémon Japanese Base Set Holo Alakazam #65 (PSA 50687560)"/>
    <x v="10"/>
    <x v="60"/>
  </r>
  <r>
    <s v="114009320199972233149116740439862754465033438157334083505367026885715856334130"/>
    <n v="817"/>
    <x v="0"/>
    <s v="https://polygonscan.com/tx/0x771bbd6fb5bdd98d9de82ee2f296d3489f9ef49f7d60b658fc7386d1ebf2315a"/>
    <s v="114009320199972233149116740439862754465033438157334083505367026885715856334130"/>
    <s v="Pokémon TCG"/>
    <s v="PSA"/>
    <n v="27032865"/>
    <n v="10"/>
    <n v="1999"/>
    <x v="0"/>
    <s v="1999 Pokémon Base Set Shadowless 1st Edition Poliwag #59 (PSA 27032865)"/>
    <x v="36"/>
    <x v="61"/>
  </r>
  <r>
    <s v="6948223768888337553972571493364930636569531022310264471468703802485933883244"/>
    <n v="55"/>
    <x v="0"/>
    <s v="https://polygonscan.com/tx/0x2c26db4138471ccd182c83dd9fc1f038282ba62e04b8842474846c576bb1cdd5"/>
    <s v="6948223768888337553972571493364930636569531022310264471468703802485933883244"/>
    <s v="Pokémon TCG"/>
    <s v="PSA"/>
    <n v="54062273"/>
    <n v="9"/>
    <n v="1999"/>
    <x v="2"/>
    <s v="1999 Pokémon Fossil 1st Edition Raichu #29 (PSA 54062273)"/>
    <x v="34"/>
    <x v="62"/>
  </r>
  <r>
    <s v="112523640687478206431800582783512472756001859623373462460854207107230870279357"/>
    <n v="806"/>
    <x v="0"/>
    <s v="https://polygonscan.com/tx/0x3443efeb5936b824aa156b71edf10ba90f69e620558d66c61ba8c6cc6a7a695b"/>
    <s v="112523640687478206431800582783512472756001859623373462460854207107230870279357"/>
    <s v="Pokémon TCG"/>
    <s v="PSA"/>
    <n v="51318058"/>
    <n v="9"/>
    <n v="2002"/>
    <x v="14"/>
    <s v="2002 Pokémon Neo Destiny 1st Edition Shining Mewtwo #109 (PSA 51318058)"/>
    <x v="41"/>
    <x v="63"/>
  </r>
  <r>
    <s v="95940851800977868325096776057296065189611490247623205172108908619685443891648"/>
    <n v="684"/>
    <x v="0"/>
    <s v="https://polygonscan.com/tx/0xcc2ef39895c2d96af167db7721d1b26c1f750b682683bfe330ecc94e93925245"/>
    <s v="95940851800977868325096776057296065189611490247623205172108908619685443891648"/>
    <s v="Pokémon TCG"/>
    <s v="PSA"/>
    <n v="52377180"/>
    <n v="9"/>
    <n v="2000"/>
    <x v="5"/>
    <s v="2000 Pokémon Japanese Neo Premium File Holo Typhlosion #157 (PSA 52377180)"/>
    <x v="42"/>
    <x v="64"/>
  </r>
  <r>
    <s v="40377880929647539158552982520563691769021778795604800259754152861584719907282"/>
    <n v="287"/>
    <x v="0"/>
    <s v="https://polygonscan.com/tx/0x2bc24d04b13ca92916ff118ea75fd498a95ab68a2913909723177e0994e57298"/>
    <s v="40377880929647539158552982520563691769021778795604800259754152861584719907282"/>
    <s v="Pokémon TCG"/>
    <s v="PSA"/>
    <n v="21079168"/>
    <n v="9"/>
    <n v="1999"/>
    <x v="0"/>
    <s v="1999 Pokémon Base Set Shadowless 1st Edition Holo Ninetales #12 (PSA 21079168)"/>
    <x v="8"/>
    <x v="65"/>
  </r>
  <r>
    <s v="61967861517567458363762159971547823236445193432284674176058921191090675012205"/>
    <n v="450"/>
    <x v="0"/>
    <s v="https://polygonscan.com/tx/0x41f844048a79e184729800d7855e9cd7739f4190aae17b085049b4d26dcc4930"/>
    <s v="61967861517567458363762159971547823236445193432284674176058921191090675012205"/>
    <s v="Pokémon TCG"/>
    <s v="PSA"/>
    <n v="43815680"/>
    <n v="10"/>
    <n v="1999"/>
    <x v="15"/>
    <s v="1999 Pokémon Movie Black Star Promo Dragonite #5 (PSA 43815680)"/>
    <x v="8"/>
    <x v="66"/>
  </r>
  <r>
    <s v="53468074411600256355756790812030803467113442578972951519072893736094275231819"/>
    <n v="386"/>
    <x v="0"/>
    <s v="https://polygonscan.com/tx/0x6cc3b565eb9c1895eaeef1dcee2ebac1a901004298308945552da0d19f56f5b9"/>
    <s v="53468074411600256355756790812030803467113442578972951519072893736094275231819"/>
    <s v="Pokémon TCG"/>
    <s v="PSA"/>
    <n v="21358077"/>
    <n v="9"/>
    <n v="1999"/>
    <x v="0"/>
    <s v="1999 Pokémon Base Set Shadowless 1st Edition Dugtrio #19 (PSA 21358077)"/>
    <x v="43"/>
    <x v="67"/>
  </r>
  <r>
    <s v="25232456736574625880641909896433622228998115359669262003054277925782056667204"/>
    <n v="188"/>
    <x v="0"/>
    <s v="https://polygonscan.com/tx/0x9cd649e53d5e89e89cae41ed6bbebfb6f47179359c143d495b575660b09b8088"/>
    <s v="25232456736574625880641909896433622228998115359669262003054277925782056667204"/>
    <s v="Pokémon TCG"/>
    <s v="PSA"/>
    <n v="44159567"/>
    <n v="9"/>
    <n v="1999"/>
    <x v="0"/>
    <s v="1999 Pokémon Base Set Holo Venusaur #15 (PSA 44159567)"/>
    <x v="10"/>
    <x v="68"/>
  </r>
  <r>
    <s v="6744762487085858835736879732744843610572027323032864308070554434235026591643"/>
    <n v="50"/>
    <x v="0"/>
    <s v="https://polygonscan.com/tx/0x4605636bd22fc53d0241176cdb916f80e0a312f264d09db05963f3e2ff3e3dc5"/>
    <s v="6744762487085858835736879732744843610572027323032864308070554434235026591643"/>
    <s v="Pokémon TCG"/>
    <s v="PSA"/>
    <n v="27911151"/>
    <n v="9"/>
    <n v="1999"/>
    <x v="0"/>
    <s v="1999 Pokémon Base Set Shadowless 1st Edition Holo Gyarados #6 (PSA 27911151)"/>
    <x v="6"/>
    <x v="69"/>
  </r>
  <r>
    <s v="102726545345950525545871203529318248808499966114975464269414412820933122767190"/>
    <n v="729"/>
    <x v="0"/>
    <s v="https://polygonscan.com/tx/0x258bcedebf2f469b6e5ae84274c7f619db4092ff3e61923a0b1d5aacddcb1347"/>
    <s v="102726545345950525545871203529318248808499966114975464269414412820933122767190"/>
    <s v="Pokémon TCG"/>
    <s v="PSA"/>
    <n v="22034369"/>
    <n v="9"/>
    <n v="1999"/>
    <x v="0"/>
    <s v="1999 Pokémon Base Set Shadowless 1st Edition Electrode #21 (PSA 22034369)"/>
    <x v="44"/>
    <x v="70"/>
  </r>
  <r>
    <s v="5171400189809026031371161091930015565234983421708671588708643581149567962022"/>
    <n v="43"/>
    <x v="0"/>
    <s v="https://polygonscan.com/tx/0x33d18a0b57f221486c2ae24482f1947a904f6509d33e780ae267ee8865cd4161"/>
    <s v="5171400189809026031371161091930015565234983421708671588708643581149567962022"/>
    <s v="Pokémon TCG"/>
    <s v="PSA"/>
    <n v="43662034"/>
    <n v="10"/>
    <n v="2000"/>
    <x v="1"/>
    <s v="2000 Pokémon Team Rocket 1st Edition Dark Slowbro #29 (PSA 43662034)"/>
    <x v="8"/>
    <x v="71"/>
  </r>
  <r>
    <s v="65586177483406960696309651380473262577535463717337263834097252620649307095999"/>
    <n v="477"/>
    <x v="0"/>
    <s v="https://polygonscan.com/tx/0xdec575843b7f79116ec6a730210d8a092123bcf537cdcae18da16e7ffa0ffc7b"/>
    <s v="65586177483406960696309651380473262577535463717337263834097252620649307095999"/>
    <s v="Pokémon TCG"/>
    <s v="PSA"/>
    <n v="52377035"/>
    <n v="8"/>
    <n v="2000"/>
    <x v="10"/>
    <s v="2000 Pokémon Base Set 2 Holo Scyther #17 (PSA 52377035)"/>
    <x v="45"/>
    <x v="72"/>
  </r>
  <r>
    <s v="98298412422719417383937159758795206889549969558794713395565912690272186890762"/>
    <n v="696"/>
    <x v="0"/>
    <s v="https://polygonscan.com/tx/0xbc299c4599998e50509d71367951704a294bf21bca59cdff1793416649f41953"/>
    <s v="98298412422719417383937159758795206889549969558794713395565912690272186890762"/>
    <s v="Pokémon TCG"/>
    <s v="PSA"/>
    <n v="42876452"/>
    <n v="10"/>
    <n v="2002"/>
    <x v="17"/>
    <s v="2002 Pokémon Japanese McDonald's Holo Pikachu #010 (PSA 42876452)"/>
    <x v="42"/>
    <x v="73"/>
  </r>
  <r>
    <s v="64839671580710526970043215850663015471319650668172911158399087983784092983065"/>
    <n v="472"/>
    <x v="0"/>
    <s v="https://polygonscan.com/tx/0x1fbc0932b29abf6f42f8bc3778752190e547f2519b5380496030aa59e1d85bd5"/>
    <s v="64839671580710526970043215850663015471319650668172911158399087983784092983065"/>
    <s v="Pokémon TCG"/>
    <s v="PSA"/>
    <n v="51712166"/>
    <n v="8.5"/>
    <n v="1999"/>
    <x v="0"/>
    <s v="1999 Pokémon Base Set Holo Charizard #4 (PSA 51712166)"/>
    <x v="8"/>
    <x v="74"/>
  </r>
  <r>
    <s v="32635838462450176328171173849801281812504559755296275141890533227253182929114"/>
    <n v="227"/>
    <x v="0"/>
    <s v="https://polygonscan.com/tx/0xcaa194435f4d7fae70e7fb49cebcbaa252c0f704ccd3878c949352510c73e339"/>
    <s v="32635838462450176328171173849801281812504559755296275141890533227253182929114"/>
    <s v="Pokémon TCG"/>
    <s v="PSA"/>
    <n v="53853901"/>
    <n v="10"/>
    <n v="2016"/>
    <x v="3"/>
    <s v="2016 Pokémon XY Evolutions Surfing Pikachu #111 (PSA 53853901)"/>
    <x v="46"/>
    <x v="75"/>
  </r>
  <r>
    <s v="60469358914159305342493295763681420029049888472023169272698095271588347716916"/>
    <n v="438"/>
    <x v="0"/>
    <s v="https://polygonscan.com/tx/0x3abbbd206ee2d27d3643a9f1b92a3631dc76ac0a55ab69e7a5ca50cd7241b21f"/>
    <s v="60469358914159305342493295763681420029049888472023169272698095271588347716916"/>
    <s v="Pokémon TCG"/>
    <s v="PSA"/>
    <n v="27919386"/>
    <n v="9"/>
    <n v="1999"/>
    <x v="0"/>
    <s v="1999 Pokémon Base Set Shadowless 1st Edition Holo Zapdos #16 (PSA 27919386)"/>
    <x v="47"/>
    <x v="76"/>
  </r>
  <r>
    <s v="78501174401893198585180593618247673275112937628225481632800555033111560570807"/>
    <n v="560"/>
    <x v="0"/>
    <s v="https://polygonscan.com/tx/0x2f2838e019d8391f5872e358a4dac8d0cfe25851ba8e5faf6019952605f563fc"/>
    <s v="78501174401893198585180593618247673275112937628225481632800555033111560570807"/>
    <s v="Pokémon TCG"/>
    <s v="PSA"/>
    <n v="54062259"/>
    <n v="9"/>
    <n v="2000"/>
    <x v="1"/>
    <s v="2000 Pokémon Team Rocket 1st Edition Dark Alakazam #18 (PSA 54062259)"/>
    <x v="43"/>
    <x v="77"/>
  </r>
  <r>
    <s v="20117152740110391309504928408989153016419137286013294468515362745892000223190"/>
    <n v="140"/>
    <x v="0"/>
    <s v="https://polygonscan.com/tx/0x7da4707aed367e0b8efddc1f41aaec1dcf21e45d5557c0ca672aa937bdef15cd"/>
    <s v="20117152740110391309504928408989153016419137286013294468515362745892000223190"/>
    <s v="Pokémon TCG"/>
    <s v="PSA"/>
    <n v="54062322"/>
    <n v="9"/>
    <n v="1999"/>
    <x v="2"/>
    <s v="1999 Pokémon Fossil 1st Edition Gengar #20 (PSA 54062322)"/>
    <x v="48"/>
    <x v="78"/>
  </r>
  <r>
    <s v="76613355893740493977694201352225950596344812002568069658806350544589035276393"/>
    <n v="548"/>
    <x v="0"/>
    <s v="https://polygonscan.com/tx/0x8486c0c42eeb6770f758076ff3a4d22f753cbd444717fe17d769f9128f261de8"/>
    <s v="76613355893740493977694201352225950596344812002568069658806350544589035276393"/>
    <s v="Pokémon TCG"/>
    <s v="PSA"/>
    <n v="47414429"/>
    <n v="10"/>
    <n v="2000"/>
    <x v="15"/>
    <s v="2000 Pokémon Black Star Promo Psyduck #20 (PSA 47414429)"/>
    <x v="43"/>
    <x v="79"/>
  </r>
  <r>
    <s v="1568092972741123807738798721414619908890920597632744096592636932518903881174"/>
    <n v="12"/>
    <x v="0"/>
    <s v="https://polygonscan.com/tx/0x000ee37f448298a5904d43b294341ed44f88286b41432f2560854fc68f4e0d9a"/>
    <s v="1568092972741123807738798721414619908890920597632744096592636932518903881174"/>
    <s v="Pokémon TCG"/>
    <s v="PSA"/>
    <n v="40770488"/>
    <n v="9"/>
    <n v="2011"/>
    <x v="18"/>
    <s v="2011 Pokémon Call Of Legends Holo Groudon #SL4 (PSA 40770488)"/>
    <x v="49"/>
    <x v="80"/>
  </r>
  <r>
    <s v="25170804044308141429452779157249770672789936461086668059630466424973759208736"/>
    <n v="187"/>
    <x v="0"/>
    <s v="https://polygonscan.com/tx/0xd1d6350a63839d2f7d043e5a462905d590f9a874bc18873cff0f03abf8c11c0b"/>
    <s v="25170804044308141429452779157249770672789936461086668059630466424973759208736"/>
    <s v="Pokémon TCG"/>
    <s v="PSA"/>
    <n v="55211113"/>
    <n v="9"/>
    <n v="2013"/>
    <x v="8"/>
    <s v="2013 Pokémon Japanese BW Promo 15th Anniversary Full Art Pikachu #229 (PSA 55211113)"/>
    <x v="50"/>
    <x v="81"/>
  </r>
  <r>
    <s v="25416377158213087385192232477694990759760468036490347143249540326012481410334"/>
    <n v="189"/>
    <x v="0"/>
    <s v="https://polygonscan.com/tx/0x9f7609d94a5ad387ef5f7a216f8f025315a45dad48b016cff779df5e4f33f7b2"/>
    <s v="25416377158213087385192232477694990759760468036490347143249540326012481410334"/>
    <s v="Pokémon TCG"/>
    <s v="PSA"/>
    <n v="26920057"/>
    <n v="10"/>
    <n v="2016"/>
    <x v="15"/>
    <s v="2016 Pokémon Black Star Promo Full Art Holo Charizard EX #XY121 (PSA 26920057)"/>
    <x v="51"/>
    <x v="82"/>
  </r>
  <r>
    <s v="76498827762338591680396028248645692222338873490010714002813661092408659723961"/>
    <n v="546"/>
    <x v="0"/>
    <s v="https://polygonscan.com/tx/0xe78d5863d34967c7d04ced0516ba51ad80df52ec5b7e011b71a99e048f5fb457"/>
    <s v="76498827762338591680396028248645692222338873490010714002813661092408659723961"/>
    <s v="Pokémon TCG"/>
    <s v="PSA"/>
    <n v="54062276"/>
    <n v="9"/>
    <n v="1999"/>
    <x v="2"/>
    <s v="1999 Pokémon Fossil 1st Edition Zapdos #30 (PSA 54062276)"/>
    <x v="52"/>
    <x v="83"/>
  </r>
  <r>
    <s v="70900680202771090496801875883157329728574553432679789146851415456612918660532"/>
    <n v="507"/>
    <x v="0"/>
    <s v="https://polygonscan.com/tx/0x6e12e4c2d300ed3cac903fe991e07e98ffccfc6d392decf072ff2b8fd700c3a4"/>
    <s v="70900680202771090496801875883157329728574553432679789146851415456612918660532"/>
    <s v="Pokémon TCG"/>
    <s v="PSA"/>
    <n v="51475778"/>
    <n v="10"/>
    <n v="2017"/>
    <x v="8"/>
    <s v="2017 Pokémon Japanese Sun &amp; Moon Promo Festa Pikachu #061 (PSA 51475778)"/>
    <x v="53"/>
    <x v="84"/>
  </r>
  <r>
    <s v="16504098993448217347894142776512525438526071313254540505538530860569666872348"/>
    <n v="118"/>
    <x v="0"/>
    <s v="https://polygonscan.com/tx/0xd8e2c3f65d42ba55723ccd180404c3c98c9471fdbf91c78d06c50dded8b65a2a"/>
    <s v="16504098993448217347894142776512525438526071313254540505538530860569666872348"/>
    <s v="Pokémon TCG"/>
    <s v="PSA"/>
    <n v="52377217"/>
    <n v="9"/>
    <n v="1999"/>
    <x v="0"/>
    <s v="1999 Pokémon Base Set Shadowless 1st Edition Bulbasaur #44 (PSA 52377217)"/>
    <x v="54"/>
    <x v="85"/>
  </r>
  <r>
    <s v="20937554233793199124673350827251923641351358448068600618685956019712350514890"/>
    <n v="152"/>
    <x v="0"/>
    <s v="https://polygonscan.com/tx/0x73c42c2dd09d6d6e0cf5cc9df635ae126d73d68498ca4ef347464d94eda3fbec"/>
    <s v="20937554233793199124673350827251923641351358448068600618685956019712350514890"/>
    <s v="Pokémon TCG"/>
    <s v="PSA"/>
    <n v="54053747"/>
    <n v="8"/>
    <n v="2001"/>
    <x v="19"/>
    <s v="2001 Pokémon Neo Revelation 1st Edition Holo Houndoom #8 (PSA 54053747)"/>
    <x v="55"/>
    <x v="86"/>
  </r>
  <r>
    <s v="32666550943403956119036678872937379449131769044499762596811934054974478454873"/>
    <n v="230"/>
    <x v="0"/>
    <s v="https://polygonscan.com/tx/0x829415582ed3f0edf7e2256e5aa2801e9dadd383ee6dfb90c3e97f1cec9ae1c4"/>
    <s v="32666550943403956119036678872937379449131769044499762596811934054974478454873"/>
    <s v="Pokémon TCG"/>
    <s v="PSA"/>
    <n v="27032905"/>
    <n v="10"/>
    <n v="1999"/>
    <x v="0"/>
    <s v="1999 Pokémon Base Set Shadowless 1st Edition Voltorb #67 (PSA 27032905)"/>
    <x v="53"/>
    <x v="87"/>
  </r>
  <r>
    <s v="108310006056235646961751338728844428101689507547471072332246456269397460612452"/>
    <n v="777"/>
    <x v="0"/>
    <s v="https://polygonscan.com/tx/0x580f8b5842da76b5a51e40289bb21f552a6a78b3e792b5a848a456dd27cfe28b"/>
    <s v="108310006056235646961751338728844428101689507547471072332246456269397460612452"/>
    <s v="Pokémon TCG"/>
    <s v="PSA"/>
    <n v="43815664"/>
    <n v="10"/>
    <n v="1999"/>
    <x v="15"/>
    <s v="1999 Pokémon Movie Black Star Promo Mewtwo #3 (PSA 43815664)"/>
    <x v="49"/>
    <x v="88"/>
  </r>
  <r>
    <s v="5513540593708544421421974040286844145443835224858806157782833889972065821629"/>
    <n v="46"/>
    <x v="0"/>
    <s v="https://polygonscan.com/tx/0x9a0b5dbe640500788f88d6d3a1e60cf6078283c3ba0e47b19d34344f239f66ec"/>
    <s v="5513540593708544421421974040286844145443835224858806157782833889972065821629"/>
    <s v="Pokémon TCG"/>
    <s v="PSA"/>
    <n v="55987437"/>
    <n v="9"/>
    <n v="1998"/>
    <x v="4"/>
    <s v="1998 Pokémon Japanese Vending Series 2 Zapdos #145 (PSA 55987437)"/>
    <x v="56"/>
    <x v="89"/>
  </r>
  <r>
    <s v="7860528971594849434273367026198753126319273769853051653688223599097462367647"/>
    <n v="60"/>
    <x v="0"/>
    <s v="https://polygonscan.com/tx/0x5270dfb72bf8807313001cbfd0705930f6c1070cd70d579ae2d0a3f296db9452"/>
    <s v="7860528971594849434273367026198753126319273769853051653688223599097462367647"/>
    <s v="Pokémon TCG"/>
    <s v="PSA"/>
    <n v="54099102"/>
    <n v="10"/>
    <n v="1999"/>
    <x v="0"/>
    <s v="1999 Pokémon Base Set Shadowless 1st Edition Voltorb #67 (PSA 54099102)"/>
    <x v="3"/>
    <x v="90"/>
  </r>
  <r>
    <s v="115224470019554827221652977374498693403957998265371081298818221422009588801193"/>
    <n v="825"/>
    <x v="0"/>
    <s v="https://polygonscan.com/tx/0x73de91aef848f31d64a15fbeef92160e8f5e046116b9f16e221f25ef78b1f84e"/>
    <s v="115224470019554827221652977374498693403957998265371081298818221422009588801193"/>
    <s v="Pokémon TCG"/>
    <s v="PSA"/>
    <n v="52377162"/>
    <n v="9"/>
    <n v="1999"/>
    <x v="2"/>
    <s v="1999 Pokémon Fossil 1st Edition Haunter #21 (PSA 52377162)"/>
    <x v="57"/>
    <x v="91"/>
  </r>
  <r>
    <s v="51456881187615463874996579567232721314118673209351887444983332378928077851781"/>
    <n v="366"/>
    <x v="0"/>
    <s v="https://polygonscan.com/tx/0x9d923194ea159bafbf2c6e8f6707b3bf805c10549d03572ef81fe58b4f52c36b"/>
    <s v="51456881187615463874996579567232721314118673209351887444983332378928077851781"/>
    <s v="Pokémon TCG"/>
    <s v="PSA"/>
    <n v="41122716"/>
    <n v="10"/>
    <n v="2000"/>
    <x v="20"/>
    <s v="2000 Pokémon Gym Heroes 1st Edition Holo Rocket's Hitmonchan (PSA 41122716)"/>
    <x v="20"/>
    <x v="92"/>
  </r>
  <r>
    <s v="48059418069679844382664491276272071771718657163285001330341301748062776528731"/>
    <n v="342"/>
    <x v="0"/>
    <s v="https://polygonscan.com/tx/0xd74069445a8aa390fcacf470d61cf84e997dd7659abd0ca4c97aa41e75cd5335"/>
    <s v="48059418069679844382664491276272071771718657163285001330341301748062776528731"/>
    <s v="Pokémon TCG"/>
    <s v="PSA"/>
    <n v="52377161"/>
    <n v="10"/>
    <n v="1999"/>
    <x v="2"/>
    <s v="1999 Pokémon Fossil 1st Edition Gengar #20 (PSA 52377161)"/>
    <x v="4"/>
    <x v="93"/>
  </r>
  <r>
    <s v="52324827221033739415090157664857757636305823708689232290189324669376485185360"/>
    <n v="374"/>
    <x v="0"/>
    <s v="https://polygonscan.com/tx/0x849664c1a9b18280a1164dfe9fb58e334ffd6d86a40b5e6b499552f9d99bb9d8"/>
    <s v="52324827221033739415090157664857757636305823708689232290189324669376485185360"/>
    <s v="Pokémon TCG"/>
    <s v="PSA"/>
    <n v="54090929"/>
    <n v="10"/>
    <n v="2016"/>
    <x v="3"/>
    <s v="2016 Pokémon XY Evolutions Full Art M Charizard EX #101 (PSA 54090929)"/>
    <x v="8"/>
    <x v="94"/>
  </r>
  <r>
    <s v="69201704738729031685829499371558049435694735373710246892407105966222411929741"/>
    <n v="496"/>
    <x v="0"/>
    <s v="https://polygonscan.com/tx/0x963160e0e090d68ad0c30f969315cafa8ae653a5230792119a96a48ae8c5f2a5"/>
    <s v="69201704738729031685829499371558049435694735373710246892407105966222411929741"/>
    <s v="Pokémon TCG"/>
    <s v="PSA"/>
    <n v="1420896"/>
    <n v="10"/>
    <n v="1998"/>
    <x v="8"/>
    <s v="1998 Pokémon Japanese CD Promo Holo Charizard #6 (PSA 01420896)"/>
    <x v="44"/>
    <x v="95"/>
  </r>
  <r>
    <s v="73922042810113709416384299573948056937800170421131353089247564190668877283763"/>
    <n v="530"/>
    <x v="0"/>
    <s v="https://polygonscan.com/tx/0xc474bb180596f0a8dd8a2a38769d2ecadebf9bbc896eeaf1b0a97fce1384197c"/>
    <s v="73922042810113709416384299573948056937800170421131353089247564190668877283763"/>
    <s v="Pokémon TCG"/>
    <s v="PSA"/>
    <n v="54053748"/>
    <n v="7"/>
    <n v="2001"/>
    <x v="19"/>
    <s v="2001 Pokémon Neo Revelation 1st Edition Holo Raikou #13 (PSA 54053748)"/>
    <x v="13"/>
    <x v="96"/>
  </r>
  <r>
    <s v="70250994824995006625305334764903291138841551934252609369021361999972023364015"/>
    <n v="498"/>
    <x v="0"/>
    <s v="https://polygonscan.com/tx/0x94992ead11687759f8d4d8d12ec280a6659fa63116bb52b1d1cefe5b896cb008"/>
    <s v="70250994824995006625305334764903291138841551934252609369021361999972023364015"/>
    <s v="Pokémon TCG"/>
    <s v="PSA"/>
    <n v="52377034"/>
    <n v="8"/>
    <n v="2000"/>
    <x v="10"/>
    <s v="2000 Pokémon Base Set 2 Holo Scyther #17 (PSA 52377034)"/>
    <x v="8"/>
    <x v="97"/>
  </r>
  <r>
    <s v="60045476553141354538470310386733479361116392509421146748271686840556004756510"/>
    <n v="433"/>
    <x v="0"/>
    <s v="https://polygonscan.com/tx/0xf86a4b5441da69310ec5c9f10125af158a2b10da928a1e2acf236708933950fa"/>
    <s v="60045476553141354538470310386733479361116392509421146748271686840556004756510"/>
    <s v="Pokémon TCG"/>
    <s v="PSA"/>
    <n v="53957311"/>
    <n v="10"/>
    <n v="1999"/>
    <x v="0"/>
    <s v="1999 Pokémon Base Set Holo Nidoking #11 (PSA 53957311)"/>
    <x v="7"/>
    <x v="98"/>
  </r>
  <r>
    <s v="15450104641484015421283361922631963220750104563075971055693473880477406290084"/>
    <n v="110"/>
    <x v="0"/>
    <s v="https://polygonscan.com/tx/0x50cbc556656ae6a5b3f93237d8b1c7a3b1af8a3804edb65f13ebfbdf9e5c66d2"/>
    <s v="15450104641484015421283361922631963220750104563075971055693473880477406290084"/>
    <s v="Pokémon TCG"/>
    <s v="PSA"/>
    <n v="43662141"/>
    <n v="10"/>
    <n v="1999"/>
    <x v="0"/>
    <s v="1999 Pokémon Base Set Shadowless 1st Edition Seel #41 (PSA 43662141)"/>
    <x v="58"/>
    <x v="99"/>
  </r>
  <r>
    <s v="74753436749460841783409322614617166579298385060909530119825579996332971294074"/>
    <n v="536"/>
    <x v="0"/>
    <s v="https://polygonscan.com/tx/0x38aa6c4e70c069bbaa258fac112dbbc66a256144e551d5728ed20320ea6c92cf"/>
    <s v="74753436749460841783409322614617166579298385060909530119825579996332971294074"/>
    <s v="Pokémon TCG"/>
    <s v="PSA"/>
    <n v="59084899"/>
    <n v="9"/>
    <n v="1999"/>
    <x v="0"/>
    <s v="1999 Pokémon Base Set Holo Blastoise #2 (PSA 59084899)"/>
    <x v="30"/>
    <x v="100"/>
  </r>
  <r>
    <s v="15149952065510160925959082264524155153309906931302213666168892973744597052236"/>
    <n v="109"/>
    <x v="0"/>
    <s v="https://polygonscan.com/tx/0x6e30347e16576ca2ade828d51214d16ad45d49144e0213f630be2b5cd4a80a86"/>
    <s v="15149952065510160925959082264524155153309906931302213666168892973744597052236"/>
    <s v="Pokémon TCG"/>
    <s v="PSA"/>
    <n v="52435045"/>
    <n v="8"/>
    <n v="2000"/>
    <x v="10"/>
    <s v="2000 Pokémon Base Set 2 Holo Charizard #4 (PSA 52435045)"/>
    <x v="8"/>
    <x v="101"/>
  </r>
  <r>
    <s v="85944979015271841136956942497356575261497974718118676847618150095798244377313"/>
    <n v="612"/>
    <x v="0"/>
    <s v="https://polygonscan.com/tx/0x9a1af7c043211e1706aed98521bd72a3c29555fb2bfabc1b41b1f533178929ab"/>
    <s v="85944979015271841136956942497356575261497974718118676847618150095798244377313"/>
    <s v="Pokémon TCG"/>
    <s v="PSA"/>
    <n v="52377163"/>
    <n v="10"/>
    <n v="1999"/>
    <x v="2"/>
    <s v="1999 Pokémon Fossil 1st Edition Hitmonlee #22 (PSA 52377163)"/>
    <x v="13"/>
    <x v="102"/>
  </r>
  <r>
    <s v="66685458759149815014207743028297027956867619297326267399944485145186883529810"/>
    <n v="485"/>
    <x v="0"/>
    <s v="https://polygonscan.com/tx/0x5aefc26b6e5047654be2b01b650a0c4517c329a058bb0cab8b3f7c01edc67913"/>
    <s v="66685458759149815014207743028297027956867619297326267399944485145186883529810"/>
    <s v="Pokémon TCG"/>
    <s v="PSA"/>
    <n v="43662025"/>
    <n v="10"/>
    <n v="2000"/>
    <x v="1"/>
    <s v="2000 Pokémon Team Rocket 1st Edition Dark Dragonite #22 (PSA 43662025)"/>
    <x v="59"/>
    <x v="103"/>
  </r>
  <r>
    <s v="33971877931753007190705175965145713782630591041285367559761835006759256762857"/>
    <n v="243"/>
    <x v="0"/>
    <s v="https://polygonscan.com/tx/0x435b0a1de6ee0dc3d2fee303198c6b707649cba3cd5a20ff745f56371e724824"/>
    <s v="33971877931753007190705175965145713782630591041285367559761835006759256762857"/>
    <s v="Pokémon TCG"/>
    <s v="PSA"/>
    <n v="41402246"/>
    <n v="10"/>
    <n v="2000"/>
    <x v="5"/>
    <s v="2000 Pokémon Neo Genesis 1st Edition Holo Togetic #16 (PSA 41402246)"/>
    <x v="60"/>
    <x v="104"/>
  </r>
  <r>
    <s v="1814025291889732859276030152698664956353981657992855934223025121115349531712"/>
    <n v="15"/>
    <x v="0"/>
    <s v="https://polygonscan.com/tx/0x8db3948b2927cad0a08cee0d42b6f555b89cca8c8d9cba9728768ba09458d5c9"/>
    <s v="1814025291889732859276030152698664956353981657992855934223025121115349531712"/>
    <s v="Pokémon TCG"/>
    <s v="PSA"/>
    <n v="52522802"/>
    <n v="9"/>
    <n v="1999"/>
    <x v="0"/>
    <s v="1999 Pokémon Base Set Holo Chansey #3 (PSA 52522802)"/>
    <x v="61"/>
    <x v="105"/>
  </r>
  <r>
    <s v="26807916215884427346850936940333638242973178184827998819146703327659817480235"/>
    <n v="199"/>
    <x v="0"/>
    <s v="https://polygonscan.com/tx/0xadd7b752eaa747cb5539220654b4ed4524da1d4eeb3bb86ac06afa45bf820d59"/>
    <s v="26807916215884427346850936940333638242973178184827998819146703327659817480235"/>
    <s v="Pokémon TCG"/>
    <s v="PSA"/>
    <n v="63558928"/>
    <n v="9"/>
    <n v="2000"/>
    <x v="10"/>
    <s v="2000 Pokémon Base Set 2 Holo Charizard #4 (PSA 63558928)"/>
    <x v="3"/>
    <x v="106"/>
  </r>
  <r>
    <s v="78596439189889918856507857106751510854065909724856273164149090355301802701761"/>
    <n v="563"/>
    <x v="0"/>
    <s v="https://polygonscan.com/tx/0x9ccad70bce6ab43b2ff719a264d9f06764c4f8cf14013e68ecb22a29d4bbfcca"/>
    <s v="78596439189889918856507857106751510854065909724856273164149090355301802701761"/>
    <s v="Pokémon TCG"/>
    <s v="PSA"/>
    <n v="53225487"/>
    <n v="10"/>
    <n v="2019"/>
    <x v="21"/>
    <s v="2019 Pokémon Sun &amp; Moon Team Up Full Art Latias &amp; Latios GX #170 (PSA 53225487)"/>
    <x v="62"/>
    <x v="107"/>
  </r>
  <r>
    <s v="73049476901550339452211497931662204942458138522623374904179898814111879297968"/>
    <n v="522"/>
    <x v="0"/>
    <s v="https://polygonscan.com/tx/0x984acefa45dfd5b2261577c4040ab17dcba63b211b4cd72fc0df19b82bf14857"/>
    <s v="73049476901550339452211497931662204942458138522623374904179898814111879297968"/>
    <s v="Pokémon TCG"/>
    <s v="PSA"/>
    <n v="54052342"/>
    <n v="9"/>
    <n v="2011"/>
    <x v="18"/>
    <s v="2011 Pokémon Call Of Legends Holo Umbreon #22 (PSA 54052342)"/>
    <x v="63"/>
    <x v="108"/>
  </r>
  <r>
    <s v="25031307638207811409619921305894731680869442958267151653424899789518632011593"/>
    <n v="184"/>
    <x v="0"/>
    <s v="https://polygonscan.com/tx/0xd38c8f04da54368331363cdc060584001945548c874fe764684d7e5536331643"/>
    <s v="25031307638207811409619921305894731680869442958267151653424899789518632011593"/>
    <s v="Pokémon TCG"/>
    <s v="PSA"/>
    <n v="40972756"/>
    <n v="10"/>
    <n v="1999"/>
    <x v="0"/>
    <s v="1999 Pokémon Base Set Shadowless 1st Edition Seel #41 (PSA 40972756)"/>
    <x v="64"/>
    <x v="109"/>
  </r>
  <r>
    <s v="84907126374674714010201507161986627204424308147062837026338539262124591780582"/>
    <n v="606"/>
    <x v="0"/>
    <s v="https://polygonscan.com/tx/0xcad5758ada37242956d1d1fb34f606ef484d143c08af7e360f7d8c7f596d1bf8"/>
    <s v="84907126374674714010201507161986627204424308147062837026338539262124591780582"/>
    <s v="Pokémon TCG"/>
    <s v="PSA"/>
    <n v="50687598"/>
    <n v="10"/>
    <n v="2001"/>
    <x v="14"/>
    <s v="2001 Pokémon Japanese Neo 4 Destiny Holo Dark Donphan #232 (PSA 50687598)"/>
    <x v="65"/>
    <x v="110"/>
  </r>
  <r>
    <s v="36518170918323493870776238251352441081379708596514985524845301925539949212914"/>
    <n v="263"/>
    <x v="0"/>
    <s v="https://polygonscan.com/tx/0xfe20b93720dde8ce27e235d54d2a01197c6ff2f22b6d7e3a53abf4da659b3204"/>
    <s v="36518170918323493870776238251352441081379708596514985524845301925539949212914"/>
    <s v="Pokémon TCG"/>
    <s v="PSA"/>
    <n v="51475770"/>
    <n v="9"/>
    <n v="2018"/>
    <x v="8"/>
    <s v="2018 Pokémon Japanese SM Promo Munch A Retrospective Scream Psyduck #286 (PSA 51475770)"/>
    <x v="3"/>
    <x v="111"/>
  </r>
  <r>
    <s v="45884934070099285984590376925369729302644442205166566580555138972568123724956"/>
    <n v="329"/>
    <x v="0"/>
    <s v="https://polygonscan.com/tx/0xd48ab4a021954afdbc7c6755786821600d698a3e718d42f1479fd482ef669d06"/>
    <s v="45884934070099285984590376925369729302644442205166566580555138972568123724956"/>
    <s v="Pokémon TCG"/>
    <s v="PSA"/>
    <n v="55987449"/>
    <n v="8"/>
    <n v="2001"/>
    <x v="14"/>
    <s v="2001 Pokémon Japanese Neo 4 Shining Noctowl #164 (PSA 55987449)"/>
    <x v="65"/>
    <x v="112"/>
  </r>
  <r>
    <s v="37182084308387607502206805353526693170312944840086301556322852417740546040168"/>
    <n v="265"/>
    <x v="0"/>
    <s v="https://polygonscan.com/tx/0xd93383c9a93a70e3935366e51be901b0933c713cef43c87f84435ecd380ecd02"/>
    <s v="37182084308387607502206805353526693170312944840086301556322852417740546040168"/>
    <s v="Pokémon TCG"/>
    <s v="PSA"/>
    <n v="51334735"/>
    <n v="9"/>
    <n v="1999"/>
    <x v="0"/>
    <s v="1999 Pokémon Base Set Holo Blastoise #2 (PSA 51334735)"/>
    <x v="10"/>
    <x v="113"/>
  </r>
  <r>
    <s v="52823817929892846449697548505220324969896320935424399022698832911741105217805"/>
    <n v="378"/>
    <x v="0"/>
    <s v="https://polygonscan.com/tx/0x2b04b1b06d14249e02215effcd60383fad1b051c0f53e92558e6b69c74d6be2d"/>
    <s v="52823817929892846449697548505220324969896320935424399022698832911741105217805"/>
    <s v="Pokémon TCG"/>
    <s v="PSA"/>
    <n v="54477006"/>
    <n v="9"/>
    <n v="2001"/>
    <x v="15"/>
    <s v="2001 Pokémon Black Star Promo Surfing Pikachu #28 (PSA 54477006)"/>
    <x v="18"/>
    <x v="114"/>
  </r>
  <r>
    <s v="13983855537078677731295696554213984826039947724403538084133072513772137766046"/>
    <n v="102"/>
    <x v="0"/>
    <s v="https://polygonscan.com/tx/0xfb5248d16739ea753da174d9126f6bf4876b71e75501815f04cd32f1f46744b1"/>
    <s v="13983855537078677731295696554213984826039947724403538084133072513772137766046"/>
    <s v="Pokémon TCG"/>
    <s v="PSA"/>
    <n v="52522835"/>
    <n v="9"/>
    <n v="1999"/>
    <x v="0"/>
    <s v="1999 Pokémon Base Set Holo Mewtwo #10 (PSA 52522835)"/>
    <x v="3"/>
    <x v="115"/>
  </r>
  <r>
    <s v="95965010923821428419123940574695067545041896589110989492582287859999370573662"/>
    <n v="685"/>
    <x v="0"/>
    <s v="https://polygonscan.com/tx/0x487ee824340d8b566bed8d301c3cf31e68c8f6f4c0c055cf0b760c8c45c0be47"/>
    <s v="95965010923821428419123940574695067545041896589110989492582287859999370573662"/>
    <s v="Pokémon TCG"/>
    <s v="PSA"/>
    <n v="43576054"/>
    <n v="10"/>
    <n v="1999"/>
    <x v="0"/>
    <s v="1999 Pokémon Base Set Shadowless 1st Edition Poliwag #59 (PSA 43576054)"/>
    <x v="20"/>
    <x v="116"/>
  </r>
  <r>
    <s v="78535042902137048734474296777383924303561334302678409028668260260932163759540"/>
    <n v="562"/>
    <x v="0"/>
    <s v="https://polygonscan.com/tx/0x10e855c9ebb8aa64be6277beb581bebbbc9d85bbd921744b3fc9f69f94f3c808"/>
    <s v="78535042902137048734474296777383924303561334302678409028668260260932163759540"/>
    <s v="Pokémon TCG"/>
    <s v="PSA"/>
    <n v="43457698"/>
    <n v="10"/>
    <n v="1999"/>
    <x v="2"/>
    <s v="1999 Pokémon Fossil 1st Edition Aerodactyl #16 (PSA 43457698)"/>
    <x v="20"/>
    <x v="116"/>
  </r>
  <r>
    <s v="40599730069354158835310582319267813405909581488829747592326554513045907171988"/>
    <n v="292"/>
    <x v="0"/>
    <s v="https://polygonscan.com/tx/0x18cda21c07f564a4ff33d54a13c425f7b35e4c9054a4083cfced3ce5f36f4a26"/>
    <s v="40599730069354158835310582319267813405909581488829747592326554513045907171988"/>
    <s v="Pokémon TCG"/>
    <s v="PSA"/>
    <n v="41122674"/>
    <n v="10"/>
    <n v="2000"/>
    <x v="1"/>
    <s v="2000 Pokémon Team Rocket 1st Edition Holo Dark Hypno #9 (PSA 41122674)"/>
    <x v="10"/>
    <x v="117"/>
  </r>
  <r>
    <s v="3846060697867340354595700751219178453156661345113804804800344231155797545843"/>
    <n v="28"/>
    <x v="0"/>
    <s v="https://polygonscan.com/tx/0xe1154a894e6679115fe2be47ef08b6bdc2d1820891d6d33338a95ed23f4c18f5"/>
    <s v="3846060697867340354595700751219178453156661345113804804800344231155797545843"/>
    <s v="Pokémon TCG"/>
    <s v="PSA"/>
    <n v="52377179"/>
    <n v="10"/>
    <n v="2000"/>
    <x v="5"/>
    <s v="2000 Pokémon Japanese Neo Premium File Holo Typhlosion #157 (PSA 52377179)"/>
    <x v="66"/>
    <x v="118"/>
  </r>
  <r>
    <s v="6468268134099225508801712604436615246830848760717517746759721034473632294188"/>
    <n v="47"/>
    <x v="0"/>
    <s v="https://polygonscan.com/tx/0x5bee81ca03df4762b68500e5f98602b44538649a77d75dc6301b63f7c3eeba7e"/>
    <s v="6468268134099225508801712604436615246830848760717517746759721034473632294188"/>
    <s v="Pokémon TCG"/>
    <s v="PSA"/>
    <n v="48947220"/>
    <n v="9"/>
    <n v="1999"/>
    <x v="0"/>
    <s v="1999 Pokémon Base Set 1999-2000 4th Pring Holo Gyarados #6 (PSA 48947220)"/>
    <x v="59"/>
    <x v="119"/>
  </r>
  <r>
    <s v="93412460544451708598417556533786232150737227988869273395011485271182324403070"/>
    <n v="660"/>
    <x v="0"/>
    <s v="https://polygonscan.com/tx/0xa32098e2d76f1722809186cbe55e749c87078a67db0c4a71f973ebef278ea036"/>
    <s v="93412460544451708598417556533786232150737227988869273395011485271182324403070"/>
    <s v="Pokémon TCG"/>
    <s v="PSA"/>
    <n v="52523099"/>
    <n v="8"/>
    <n v="2000"/>
    <x v="1"/>
    <s v="2000 Pokémon Team Rocket 1st Edition Holo Dark Blastoise #3 (PSA 52523099)"/>
    <x v="8"/>
    <x v="120"/>
  </r>
  <r>
    <s v="88748674458230140011998973924701226074203701407456413450738792267533259432818"/>
    <n v="628"/>
    <x v="0"/>
    <s v="https://polygonscan.com/tx/0xefc8b4e169ba1b803c22d70e633a35eb9f1c93b0a5a69cd8b44eda6d4d1a0261"/>
    <s v="88748674458230140011998973924701226074203701407456413450738792267533259432818"/>
    <s v="Pokémon TCG"/>
    <s v="PSA"/>
    <n v="51743855"/>
    <n v="8"/>
    <n v="1999"/>
    <x v="0"/>
    <s v="1999 Pokémon Base Set 1st Edition Holo Machamp #8 (PSA 51743855)"/>
    <x v="67"/>
    <x v="121"/>
  </r>
  <r>
    <s v="53004621237667662867723435880530887607970086790858014922168009335807655632366"/>
    <n v="380"/>
    <x v="0"/>
    <s v="https://polygonscan.com/tx/0xcb1624fa673e0c891b5346e58c4ea50588481ccb95ad38c3db2f34416ca55134"/>
    <s v="53004621237667662867723435880530887607970086790858014922168009335807655632366"/>
    <s v="Pokémon TCG"/>
    <s v="PSA"/>
    <n v="24522290"/>
    <n v="10"/>
    <n v="2007"/>
    <x v="22"/>
    <s v="2007 Pokémon EX Power Keepers Holo Salamence Ex #96 (PSA 24522290)"/>
    <x v="68"/>
    <x v="122"/>
  </r>
  <r>
    <s v="73194400324575149977846365180474651552541152956305822618566327553045012222833"/>
    <n v="523"/>
    <x v="0"/>
    <s v="https://polygonscan.com/tx/0x2b645002b20871dab9b1c66420c6ee3070fedd274556d42f268593c8462842eb"/>
    <s v="73194400324575149977846365180474651552541152956305822618566327553045012222833"/>
    <s v="Pokémon TCG"/>
    <s v="PSA"/>
    <n v="24920658"/>
    <n v="10"/>
    <n v="1997"/>
    <x v="2"/>
    <s v="1997 Pokémon Japanese Fossil Holo Hypno #97 (PSA 24920658)"/>
    <x v="69"/>
    <x v="123"/>
  </r>
  <r>
    <s v="58750897624290373349452658391687321738733109585791794438212049395292271779133"/>
    <n v="428"/>
    <x v="0"/>
    <s v="https://polygonscan.com/tx/0x99cc0b2c8ac4d18089942059dfc6c8d4d05cac73ead30d2077b1d8a73ba052d9"/>
    <s v="58750897624290373349452658391687321738733109585791794438212049395292271779133"/>
    <s v="Pokémon TCG"/>
    <s v="PSA"/>
    <n v="47414376"/>
    <n v="10"/>
    <n v="2000"/>
    <x v="6"/>
    <s v="2000 Pokémon Gym Challenge 1st Edition Sabrina's Gengar #29 (PSA 47414376)"/>
    <x v="59"/>
    <x v="124"/>
  </r>
  <r>
    <s v="15790669160392600669564117925067394411839504353012217422028410648544214015711"/>
    <n v="113"/>
    <x v="0"/>
    <s v="https://polygonscan.com/tx/0xd6c1d57de87de3b165a3964eb349a69548ba89760eaa4d2f64d9620413d93b53"/>
    <s v="15790669160392600669564117925067394411839504353012217422028410648544214015711"/>
    <s v="Pokémon TCG"/>
    <s v="PSA"/>
    <n v="58601131"/>
    <n v="8"/>
    <n v="1999"/>
    <x v="0"/>
    <s v="1999 Pokémon Base Set Shadowless 1st Edition Holo Nidoking #11 (PSA 58601131)"/>
    <x v="70"/>
    <x v="125"/>
  </r>
  <r>
    <s v="42354755165480550788007382711670230864155483927656566741605582194136723679252"/>
    <n v="304"/>
    <x v="0"/>
    <s v="https://polygonscan.com/tx/0xc776bbc44461ea9dfb236cdde6d01474deb2cd1a1472c11324317c8814c59991"/>
    <s v="42354755165480550788007382711670230864155483927656566741605582194136723679252"/>
    <s v="Pokémon TCG"/>
    <s v="PSA"/>
    <n v="28817404"/>
    <n v="10"/>
    <n v="2000"/>
    <x v="15"/>
    <s v="2000 Pokémon League Black Star Promo Mew #8 (PSA 28817404)"/>
    <x v="71"/>
    <x v="126"/>
  </r>
  <r>
    <s v="52385868798267338046492864490202215764129763713528961357104131152721043906050"/>
    <n v="375"/>
    <x v="0"/>
    <s v="https://polygonscan.com/tx/0x9e5fc6028e055ae65fd3b715202b7c68bb02437f364b607252723078d16be855"/>
    <s v="52385868798267338046492864490202215764129763713528961357104131152721043906050"/>
    <s v="Pokémon TCG"/>
    <s v="PSA"/>
    <n v="22900168"/>
    <n v="9"/>
    <n v="1999"/>
    <x v="0"/>
    <s v="1999 Pokémon Base Set Shadowless 1st Edition Beedrill #17 (PSA 22900168)"/>
    <x v="72"/>
    <x v="127"/>
  </r>
  <r>
    <s v="40184478796611053956061304239109845508886947657684782518416779311955628124630"/>
    <n v="288"/>
    <x v="0"/>
    <s v="https://polygonscan.com/tx/0x7986c6675298370a3b9fa533c0881fb73b998d1aaa1d0300a7e5f6a5bc382e88"/>
    <s v="40184478796611053956061304239109845508886947657684782518416779311955628124630"/>
    <s v="Pokémon TCG"/>
    <s v="PSA"/>
    <n v="54062320"/>
    <n v="9"/>
    <n v="2000"/>
    <x v="1"/>
    <s v="2000 Pokémon Team Rocket 1st Edition Dark Machamp #27 (PSA 54062320)"/>
    <x v="73"/>
    <x v="128"/>
  </r>
  <r>
    <s v="5517224643770405077074511092985525360989202663345523040480520557059260393167"/>
    <n v="44"/>
    <x v="0"/>
    <s v="https://polygonscan.com/tx/0x84ce2e4de9d5f8e91f402564a25260ead53375bd991b20abb848b4f21eac5e7d"/>
    <s v="5517224643770405077074511092985525360989202663345523040480520557059260393167"/>
    <s v="Pokémon TCG"/>
    <s v="PSA"/>
    <n v="28993053"/>
    <n v="10"/>
    <n v="1999"/>
    <x v="0"/>
    <s v="1999 Pokémon Base Set Shadowless 1st Edition Dugtrio #19 (PSA 28993053)"/>
    <x v="59"/>
    <x v="129"/>
  </r>
  <r>
    <s v="12702876738864386522049306352913049399925603491324389440758561412140869204497"/>
    <n v="90"/>
    <x v="0"/>
    <s v="https://polygonscan.com/tx/0x71b61e6a5b3ee6f375820172894d669dd7a2350e40eb61b4305ac2564fda84fc"/>
    <s v="12702876738864386522049306352913049399925603491324389440758561412140869204497"/>
    <s v="Pokémon TCG"/>
    <s v="PSA"/>
    <n v="41097096"/>
    <n v="10"/>
    <n v="2000"/>
    <x v="5"/>
    <s v="2000 Pokémon Neo Genesis 1st Edition Holo Ampharos #1 (PSA 41097096)"/>
    <x v="3"/>
    <x v="130"/>
  </r>
  <r>
    <s v="55440099577379416170925617803986506855817446047136262245512125830502703069113"/>
    <n v="404"/>
    <x v="0"/>
    <s v="https://polygonscan.com/tx/0x54b38dfffa4570a0e59690cb1f82f801979ae5532c21bdea79b702ed9d25a3d1"/>
    <s v="55440099577379416170925617803986506855817446047136262245512125830502703069113"/>
    <s v="Pokémon TCG"/>
    <s v="PSA"/>
    <n v="50687660"/>
    <n v="10"/>
    <n v="2001"/>
    <x v="12"/>
    <s v="2001 Pokémon Japanese Vs Series 1st Edition Lance's Aerodactyl (PSA 50687660)"/>
    <x v="74"/>
    <x v="131"/>
  </r>
  <r>
    <s v="10870801038669524409708193184876588376777820087738359461311705239002856478839"/>
    <n v="1"/>
    <x v="0"/>
    <s v="https://polygonscan.com/tx/0x24a286ac0e5de1b2f0204b4e1fac94f5f236ee2ddfefb666faa69679e936f5c2"/>
    <s v="10870801038669524409708193184876588376777820087738359461311705239002856478839"/>
    <s v="Pokémon TCG"/>
    <s v="PSA"/>
    <n v="52377036"/>
    <n v="8"/>
    <n v="2000"/>
    <x v="10"/>
    <s v="2000 Pokémon Base Set 2 Holo Clefable #5 (PSA 52377036)"/>
    <x v="75"/>
    <x v="132"/>
  </r>
  <r>
    <s v="107688321470597299490519581306476643227075245803046070885255188012008747369324"/>
    <n v="772"/>
    <x v="0"/>
    <s v="https://polygonscan.com/tx/0xed53dce6c472722df0223266689545fab0d986bc34f24ce9611e9d9c1ea9e944"/>
    <s v="107688321470597299490519581306476643227075245803046070885255188012008747369324"/>
    <s v="Pokémon TCG"/>
    <s v="PSA"/>
    <n v="52377057"/>
    <n v="9"/>
    <n v="2000"/>
    <x v="10"/>
    <s v="2000 Pokémon Base Set 2 Holo Gyarados #7 (PSA 52377057)"/>
    <x v="67"/>
    <x v="133"/>
  </r>
  <r>
    <s v="14421268728576104767663457932532449402477659243236451734514189140314207548267"/>
    <n v="105"/>
    <x v="0"/>
    <s v="https://polygonscan.com/tx/0xa4c892144e28824913e6f0cb207207971ffba59ea3642403bb92243de6e639f8"/>
    <s v="14421268728576104767663457932532449402477659243236451734514189140314207548267"/>
    <s v="Pokémon TCG"/>
    <s v="PSA"/>
    <n v="41860204"/>
    <n v="10"/>
    <n v="1999"/>
    <x v="2"/>
    <s v="1999 Pokémon Fossil 1st Edition Holo Hypno #8 (PSA 41860204)"/>
    <x v="3"/>
    <x v="134"/>
  </r>
  <r>
    <s v="2337774358791702291970309887396717381113172670776920307399597829787593796809"/>
    <n v="19"/>
    <x v="0"/>
    <s v="https://polygonscan.com/tx/0x9533c4458781fe14ddbe6b66b61bea1f2568e3c84f23197d831ed583440ba324"/>
    <s v="2337774358791702291970309887396717381113172670776920307399597829787593796809"/>
    <s v="Pokémon TCG"/>
    <s v="PSA"/>
    <n v="41122648"/>
    <n v="10"/>
    <n v="1999"/>
    <x v="2"/>
    <s v="1999 Pokémon Fossil 1st Edition Holo Muk #13 (PSA 41122648)"/>
    <x v="3"/>
    <x v="134"/>
  </r>
  <r>
    <s v="8315294689089390777536097772936817050653827977959680966372189088401856231131"/>
    <n v="62"/>
    <x v="0"/>
    <s v="https://polygonscan.com/tx/0x280f6557a49c50fd64814ee4734a5ab01880d5c714a5cf0feb614d4af1f11581"/>
    <s v="8315294689089390777536097772936817050653827977959680966372189088401856231131"/>
    <s v="Pokémon TCG"/>
    <s v="PSA"/>
    <n v="48502368"/>
    <n v="9"/>
    <n v="1999"/>
    <x v="0"/>
    <s v="1999 Pokémon German Base Set 1st Edition Holo Poliwrath Quappo #13 (PSA 48502368)"/>
    <x v="3"/>
    <x v="134"/>
  </r>
  <r>
    <s v="101991156113408527214376822499394734298263160017803770215463643066420727557237"/>
    <n v="723"/>
    <x v="0"/>
    <s v="https://polygonscan.com/tx/0x3c518786485df24f546f7b9a8206c57dba16adf8b61074e22c14690ce2e8509c"/>
    <s v="101991156113408527214376822499394734298263160017803770215463643066420727557237"/>
    <s v="Pokémon TCG"/>
    <s v="PSA"/>
    <n v="53259497"/>
    <n v="9"/>
    <n v="2002"/>
    <x v="17"/>
    <s v="2002 Pokémon Japanese McDonald's Holo Pikachu #010 (PSA 53259497)"/>
    <x v="3"/>
    <x v="135"/>
  </r>
  <r>
    <s v="44815476949882461680330244662030131751825733814876171550445734522628283343936"/>
    <n v="322"/>
    <x v="0"/>
    <s v="https://polygonscan.com/tx/0xe0a9cfb903af6814f93b165c2e7937a9aa461df71fd56c9be263fdb3e90ef0d7"/>
    <s v="44815476949882461680330244662030131751825733814876171550445734522628283343936"/>
    <s v="Pokémon TCG"/>
    <s v="PSA"/>
    <n v="46238966"/>
    <n v="7"/>
    <n v="1999"/>
    <x v="0"/>
    <s v="1999 Pokémon Base Set Shadowless Holo Blastoise #2 (PSA 46238966)"/>
    <x v="34"/>
    <x v="136"/>
  </r>
  <r>
    <s v="88726854487440253215015379538860986824669006222527174803916712444268964186550"/>
    <n v="629"/>
    <x v="0"/>
    <s v="https://polygonscan.com/tx/0x8e58e2ab77e535eee9c9dc35682387915a669e84c0c4a0b38f3992ebf4a39629"/>
    <s v="88726854487440253215015379538860986824669006222527174803916712444268964186550"/>
    <s v="Pokémon TCG"/>
    <s v="PSA"/>
    <n v="41122621"/>
    <n v="10"/>
    <n v="1999"/>
    <x v="0"/>
    <s v="1999 Pokémon Base Set Holo Mewtwo #10 (PSA 41122621)"/>
    <x v="29"/>
    <x v="137"/>
  </r>
  <r>
    <s v="89826720066494026855337898565972434761571499011566911788696062892413965807031"/>
    <n v="637"/>
    <x v="0"/>
    <s v="https://polygonscan.com/tx/0x14a58797e9a00ae01b67dd2bffd7680752b2df779c586048d76f6cfe87ff867b"/>
    <s v="89826720066494026855337898565972434761571499011566911788696062892413965807031"/>
    <s v="Pokémon TCG"/>
    <s v="PSA"/>
    <n v="43576048"/>
    <n v="10"/>
    <n v="1999"/>
    <x v="0"/>
    <s v="1999 Pokémon Base Set Shadowless 1st Edition Metapod #54 (PSA 43576048)"/>
    <x v="76"/>
    <x v="138"/>
  </r>
  <r>
    <s v="23047660875908756162686052712590023260342742130939339464673474296619918514880"/>
    <n v="171"/>
    <x v="0"/>
    <s v="https://polygonscan.com/tx/0x5dd9574b6814a7025613ad334e9a2c6e6ea44c61b6f1af5088d75e92e3d79820"/>
    <s v="23047660875908756162686052712590023260342742130939339464673474296619918514880"/>
    <s v="Pokémon TCG"/>
    <s v="PSA"/>
    <n v="41122725"/>
    <n v="10"/>
    <n v="2000"/>
    <x v="20"/>
    <s v="2000 Pokémon Gym Heroes 1st Edition Holo Brock's Rhydon #2 (PSA 41122725)"/>
    <x v="3"/>
    <x v="139"/>
  </r>
  <r>
    <s v="104491012633418519446701163361177757768839497725967470821429675579880582087139"/>
    <n v="752"/>
    <x v="0"/>
    <s v="https://polygonscan.com/tx/0x457c79efc182e13cae4122b77a41c391e17a74027a464de68f7b60fd8ecf60aa"/>
    <s v="104491012633418519446701163361177757768839497725967470821429675579880582087139"/>
    <s v="Pokémon TCG"/>
    <s v="PSA"/>
    <n v="48322292"/>
    <n v="9"/>
    <n v="2000"/>
    <x v="10"/>
    <s v="2000 Pokémon Base Set 2 Holo Venusaur #18 (PSA 48322292)"/>
    <x v="3"/>
    <x v="140"/>
  </r>
  <r>
    <s v="61277542403262121677397152258966003806045401105628395124560023082705715473698"/>
    <n v="445"/>
    <x v="0"/>
    <s v="https://polygonscan.com/tx/0xa956e113e6016b3f54935fdbc60ac4c5981e09566c18f4a469efdb6db6e255ed"/>
    <s v="61277542403262121677397152258966003806045401105628395124560023082705715473698"/>
    <s v="Pokémon TCG"/>
    <s v="PSA"/>
    <n v="43815667"/>
    <n v="10"/>
    <n v="1999"/>
    <x v="15"/>
    <s v="1999 Pokémon Movie Black Star Promo Mewtwo #3 (PSA 43815667)"/>
    <x v="77"/>
    <x v="141"/>
  </r>
  <r>
    <s v="90107980905914212644292027070095270523419939845753527928950630067965364885926"/>
    <n v="638"/>
    <x v="0"/>
    <s v="https://polygonscan.com/tx/0x53999ba78fc29028e122999d28aa0a6ce80607c2372918771c8c3890cccf6158"/>
    <s v="90107980905914212644292027070095270523419939845753527928950630067965364885926"/>
    <s v="Pokémon TCG"/>
    <s v="PSA"/>
    <n v="23303819"/>
    <n v="9"/>
    <n v="1999"/>
    <x v="0"/>
    <s v="1999 Pokémon Base Set Shadowless 1st Edition Electabuzz #20 (PSA 23303819)"/>
    <x v="67"/>
    <x v="142"/>
  </r>
  <r>
    <s v="73965518476091784765070087797891609152261497703108927177994533910348371962964"/>
    <n v="531"/>
    <x v="0"/>
    <s v="https://polygonscan.com/tx/0xd443ff8c8622fa0bf19076bc4bd6d97832ae0db2f29d9564e887d01c26fc4666"/>
    <s v="73965518476091784765070087797891609152261497703108927177994533910348371962964"/>
    <s v="Pokémon TCG"/>
    <s v="PSA"/>
    <n v="51269875"/>
    <n v="10"/>
    <n v="1999"/>
    <x v="0"/>
    <s v="1999 Pokémon Base Set Holo Mewtwo #10 (PSA 51269875)"/>
    <x v="78"/>
    <x v="143"/>
  </r>
  <r>
    <s v="40851858069488273199331130599705472292641701943233836276350992314556955640090"/>
    <n v="293"/>
    <x v="0"/>
    <s v="https://polygonscan.com/tx/0xc4e38491c5ac4906caa3d5dde330829e2210637a3560d4974c4a71df955cd1e6"/>
    <s v="40851858069488273199331130599705472292641701943233836276350992314556955640090"/>
    <s v="Pokémon TCG"/>
    <s v="PSA"/>
    <n v="52040019"/>
    <n v="9"/>
    <n v="2000"/>
    <x v="20"/>
    <s v="2000 Pokémon Gym Heroes Holo Rocket's Hitmonchan #11 (PSA 52040019)"/>
    <x v="79"/>
    <x v="144"/>
  </r>
  <r>
    <s v="79942801759588536633414276718162513757053648343945273913858925030583913909929"/>
    <n v="571"/>
    <x v="0"/>
    <s v="https://polygonscan.com/tx/0x9f121fb2e3b8515fdbef384b673494e380a3095b3991ebeb02fbf10dc176b41d"/>
    <s v="79942801759588536633414276718162513757053648343945273913858925030583913909929"/>
    <s v="Pokémon TCG"/>
    <s v="PSA"/>
    <n v="49015969"/>
    <n v="9"/>
    <n v="1999"/>
    <x v="0"/>
    <s v="1999 Pokémon Base Set Holo Zapdos #16 (PSA 49015969)"/>
    <x v="70"/>
    <x v="145"/>
  </r>
  <r>
    <s v="111417249509484119315908599075105965512372318998320729872938777226635687145794"/>
    <n v="798"/>
    <x v="0"/>
    <s v="https://polygonscan.com/tx/0xbee91b7fbec5757fe6095368b398d19dba98fd82c3ca89c6564381f6f8d4035c"/>
    <s v="111417249509484119315908599075105965512372318998320729872938777226635687145794"/>
    <s v="Pokémon TCG"/>
    <s v="PSA"/>
    <n v="62460846"/>
    <n v="10"/>
    <n v="1997"/>
    <x v="2"/>
    <s v="1997 Pokémon Japanese Fossil Holo Mew #151 (PSA 62460846)"/>
    <x v="4"/>
    <x v="146"/>
  </r>
  <r>
    <s v="102373452813455440022666098822011690210824229532949479486081770121435247393490"/>
    <n v="725"/>
    <x v="0"/>
    <s v="https://polygonscan.com/tx/0xca4a967a8b7050f5a778f85121c2fe44261896025bfda2b37775b8b243e750ac"/>
    <s v="102373452813455440022666098822011690210824229532949479486081770121435247393490"/>
    <s v="Pokémon TCG"/>
    <s v="PSA"/>
    <n v="51318373"/>
    <n v="9"/>
    <n v="2000"/>
    <x v="1"/>
    <s v="2000 Pokémon Team Rocket 1st Edition Holo Dark Charizard #4 (PSA 51318373)"/>
    <x v="8"/>
    <x v="147"/>
  </r>
  <r>
    <s v="23520304472995909731361173667717060545743568353109500490256056489091718000914"/>
    <n v="174"/>
    <x v="0"/>
    <s v="https://polygonscan.com/tx/0x1d89a574436e16daf15b918f9bd6168ea0d2eb9db77a1a580af9ea43170ffff9"/>
    <s v="23520304472995909731361173667717060545743568353109500490256056489091718000914"/>
    <s v="Pokémon TCG"/>
    <s v="PSA"/>
    <n v="53981644"/>
    <n v="9"/>
    <n v="1998"/>
    <x v="8"/>
    <s v="1998 Pokémon Japanese Game Boy Promo Holo Dragonite #149 (PSA 53981644)"/>
    <x v="67"/>
    <x v="148"/>
  </r>
  <r>
    <s v="108578771289692827791192256231807569087473401113487170690744755825294428824997"/>
    <n v="779"/>
    <x v="0"/>
    <s v="https://polygonscan.com/tx/0x9fc6d1f4dae28b937e0908f37b1e9aee7e00506d6fec4830673b65958593561c"/>
    <s v="108578771289692827791192256231807569087473401113487170690744755825294428824997"/>
    <s v="Pokémon TCG"/>
    <s v="PSA"/>
    <n v="27919382"/>
    <n v="9"/>
    <n v="1999"/>
    <x v="0"/>
    <s v="1999 Pokémon Base Set Shadowless 1st Edition Holo Chansey #3 (PSA 27919382)"/>
    <x v="80"/>
    <x v="149"/>
  </r>
  <r>
    <s v="51334267209671785244272238172036137083001434442202539065129336683115150995595"/>
    <n v="363"/>
    <x v="0"/>
    <s v="https://polygonscan.com/tx/0x0db7914d3af6cca3b740b66b396c33009336c3a182d33371ee0a046ae39a0ddd"/>
    <s v="51334267209671785244272238172036137083001434442202539065129336683115150995595"/>
    <s v="Pokémon TCG"/>
    <s v="PSA"/>
    <n v="63070030"/>
    <n v="9"/>
    <n v="2000"/>
    <x v="1"/>
    <s v="2000 Pokémon Team Rocket 1st Edition Holo Dark Blastoise #3 (PSA 63070030)"/>
    <x v="81"/>
    <x v="150"/>
  </r>
  <r>
    <s v="106393373001153438937189645586138406122613326303407620789657124138007449842462"/>
    <n v="767"/>
    <x v="0"/>
    <s v="https://polygonscan.com/tx/0x61a93cef3e2f6bbfc4db70c575fea3e388718343428a6e9bde7fe9657fa88cb3"/>
    <s v="106393373001153438937189645586138406122613326303407620789657124138007449842462"/>
    <s v="Pokémon TCG"/>
    <s v="PSA"/>
    <n v="47691165"/>
    <n v="7.5"/>
    <n v="2000"/>
    <x v="8"/>
    <s v="2000 Pokémon Promo Nintendo Power 60 HP Holo Dark Persian #17 (PSA 47691165)"/>
    <x v="77"/>
    <x v="151"/>
  </r>
  <r>
    <s v="29292532109024400472022370260071860799534693598241227403729951310321062772111"/>
    <n v="211"/>
    <x v="0"/>
    <s v="https://polygonscan.com/tx/0xb13a9be13cb49af15d4d16e645d3293f3363f9a8f21c97cf270397a30c0c548a"/>
    <s v="29292532109024400472022370260071860799534693598241227403729951310321062772111"/>
    <s v="Pokémon TCG"/>
    <s v="PSA"/>
    <n v="54062285"/>
    <n v="10"/>
    <n v="1999"/>
    <x v="2"/>
    <s v="1999 Pokémon Fossil Holo Aerodactyl #1 (PSA 54062285)"/>
    <x v="78"/>
    <x v="152"/>
  </r>
  <r>
    <s v="81128976613448687555905856939666904406089932639433253048645303843064798687872"/>
    <n v="579"/>
    <x v="0"/>
    <s v="https://polygonscan.com/tx/0x796a1e5bad2b285ddcb611f44f7681d0d9fede865d9411e34031ffa48dedf70e"/>
    <s v="81128976613448687555905856939666904406089932639433253048645303843064798687872"/>
    <s v="Pokémon TCG"/>
    <s v="PSA"/>
    <n v="52377173"/>
    <n v="10"/>
    <n v="2000"/>
    <x v="5"/>
    <s v="2000 Pokémon Japanese Neo Premium File Holo Meganium #154 (PSA 52377173)"/>
    <x v="23"/>
    <x v="153"/>
  </r>
  <r>
    <s v="93633612006257254163424464011238121992013182483151084044328369992190179443344"/>
    <n v="662"/>
    <x v="0"/>
    <s v="https://polygonscan.com/tx/0xd9fc297bb8c6fcb89f3099d072ffad228095def23145f71603066c3f58b01e4b"/>
    <s v="93633612006257254163424464011238121992013182483151084044328369992190179443344"/>
    <s v="Pokémon TCG"/>
    <s v="PSA"/>
    <n v="45454584"/>
    <n v="9"/>
    <n v="2000"/>
    <x v="10"/>
    <s v="2000 Pokémon Base Set 2 Holo Blastoise #2 (PSA 45454584)"/>
    <x v="10"/>
    <x v="154"/>
  </r>
  <r>
    <s v="66158496781844943450000627736844651260257857673573690170152184142956695987807"/>
    <n v="480"/>
    <x v="0"/>
    <s v="https://polygonscan.com/tx/0x47d317ae889e939883c2f5c28a2e849d529c3eecb2ff44c13ebc3201fcb14212"/>
    <s v="66158496781844943450000627736844651260257857673573690170152184142956695987807"/>
    <s v="Pokémon TCG"/>
    <s v="PSA"/>
    <n v="53837604"/>
    <n v="10"/>
    <n v="1997"/>
    <x v="2"/>
    <s v="1997 Pokémon Japanese Fossil Holo Ditto #132 (PSA 53837604)"/>
    <x v="71"/>
    <x v="155"/>
  </r>
  <r>
    <s v="68446854573692301743811586811081018279019363520335694040745285847265167895770"/>
    <n v="490"/>
    <x v="0"/>
    <s v="https://polygonscan.com/tx/0x8192c23424db86e18cc4ca76508b263d269a42e0f45a8c0f87ae3c13c07deb03"/>
    <s v="68446854573692301743811586811081018279019363520335694040745285847265167895770"/>
    <s v="Pokémon TCG"/>
    <s v="PSA"/>
    <n v="54062317"/>
    <n v="8"/>
    <n v="2000"/>
    <x v="1"/>
    <s v="2000 Pokémon Team Rocket 1st Edition Dark Gyarados #25 (PSA 54062317)"/>
    <x v="82"/>
    <x v="156"/>
  </r>
  <r>
    <s v="113215477640458251651400639379966969261056886810649325099922978068767170118724"/>
    <n v="813"/>
    <x v="0"/>
    <s v="https://polygonscan.com/tx/0x715159557c4570e8bcb2abccb245be6237d0e6bfd707fb2f3f6daf56718ccd8e"/>
    <s v="113215477640458251651400639379966969261056886810649325099922978068767170118724"/>
    <s v="Pokémon TCG"/>
    <s v="PSA"/>
    <n v="54099098"/>
    <n v="9"/>
    <n v="1999"/>
    <x v="0"/>
    <s v="1999 Pokémon Base Set Shadowless 1st Edition Squirtle #63 (PSA 54099098)"/>
    <x v="59"/>
    <x v="157"/>
  </r>
  <r>
    <s v="69910744306178919871414252533190848597127755662101789307393962165897832510856"/>
    <n v="499"/>
    <x v="0"/>
    <s v="https://polygonscan.com/tx/0x8a01ac777b43d49e6e10ac3a40d40a7bd8853a36cd92407580e3be54eddd725e"/>
    <s v="69910744306178919871414252533190848597127755662101789307393962165897832510856"/>
    <s v="Pokémon TCG"/>
    <s v="PSA"/>
    <n v="51890735"/>
    <n v="8"/>
    <n v="1999"/>
    <x v="0"/>
    <s v="1999 Pokémon Base Set Holo Venusaur #15 (PSA 51890735)"/>
    <x v="3"/>
    <x v="158"/>
  </r>
  <r>
    <s v="87854563426065710662055091326324738885768242123710032772268080784739180050370"/>
    <n v="624"/>
    <x v="0"/>
    <s v="https://polygonscan.com/tx/0xbdde098464c05915c42aeec4fd200e14200afb95630e963787c81ed3f98d0122"/>
    <s v="87854563426065710662055091326324738885768242123710032772268080784739180050370"/>
    <s v="Pokémon TCG"/>
    <s v="PSA"/>
    <n v="53976053"/>
    <n v="9"/>
    <n v="1999"/>
    <x v="0"/>
    <s v="1999 Pokémon French Base Set 1st Edition Wartortle Carabaffe #42 (PSA 53976053)"/>
    <x v="59"/>
    <x v="159"/>
  </r>
  <r>
    <s v="17288349022697567506790489774715892703841151292174946788662572711170133982720"/>
    <n v="127"/>
    <x v="0"/>
    <s v="https://polygonscan.com/tx/0xc8cd8b55310636d54bef8c9711eaf7a947d0d6ea5fe59bf7d3112a0ac5667920"/>
    <s v="17288349022697567506790489774715892703841151292174946788662572711170133982720"/>
    <s v="Pokémon TCG"/>
    <s v="PSA"/>
    <n v="50943294"/>
    <n v="10"/>
    <n v="2009"/>
    <x v="8"/>
    <s v="2009 Pokémon Japanese Promo Advent of Arceus Holo Pikachu M LV.X (PSA 50943294)"/>
    <x v="13"/>
    <x v="160"/>
  </r>
  <r>
    <s v="53765366672266627648025528342533310991603109708717445281089508735920842507398"/>
    <n v="387"/>
    <x v="0"/>
    <s v="https://polygonscan.com/tx/0xc06a6f1e39e53dd03ef80b5ee3e86a1adaffcde2e3bd06acec7255ab98b8c6a3"/>
    <s v="53765366672266627648025528342533310991603109708717445281089508735920842507398"/>
    <s v="Pokémon TCG"/>
    <s v="PSA"/>
    <n v="22034382"/>
    <n v="9"/>
    <n v="1999"/>
    <x v="0"/>
    <s v="1999 Pokémon Base Set Shadowless 1st Edition Machoke #34 (PSA 22034382)"/>
    <x v="67"/>
    <x v="161"/>
  </r>
  <r>
    <s v="34476295720800207951089493969396346878987864343922531065632175970902990540291"/>
    <n v="242"/>
    <x v="0"/>
    <s v="https://polygonscan.com/tx/0x2726b53aeefc756298ded0ef9c64976c2e4b5632b495dd84f8a7ea4c1b3a3051"/>
    <s v="34476295720800207951089493969396346878987864343922531065632175970902990540291"/>
    <s v="Pokémon TCG"/>
    <s v="PSA"/>
    <n v="47306063"/>
    <n v="9"/>
    <n v="2000"/>
    <x v="5"/>
    <s v="2000 Pokémon Neo Genesis Holo Pichu #12 (PSA 47306063)"/>
    <x v="21"/>
    <x v="162"/>
  </r>
  <r>
    <s v="82664938408626760455974980305246310498646967623773328746901686810020801875370"/>
    <n v="590"/>
    <x v="0"/>
    <s v="https://polygonscan.com/tx/0xc4b773234bd7bd32a32676319b112e7caf7146ef4d4f38090119d6aa14dbb6c5"/>
    <s v="82664938408626760455974980305246310498646967623773328746901686810020801875370"/>
    <s v="Pokémon TCG"/>
    <s v="PSA"/>
    <n v="26616845"/>
    <n v="10"/>
    <n v="2002"/>
    <x v="8"/>
    <s v="2002 Pokémon Japanese McDonald's Promo Mew #033/P (PSA 26616845)"/>
    <x v="3"/>
    <x v="163"/>
  </r>
  <r>
    <s v="85895471649857562216551909102274537423931692258652235582927808486449392752084"/>
    <n v="611"/>
    <x v="0"/>
    <s v="https://polygonscan.com/tx/0xd16c65709beaf265af3cc1758f7744a2bccec7d1076467800a6385cf21056134"/>
    <s v="85895471649857562216551909102274537423931692258652235582927808486449392752084"/>
    <s v="Pokémon TCG"/>
    <s v="PSA"/>
    <n v="23229214"/>
    <n v="9"/>
    <n v="1999"/>
    <x v="0"/>
    <s v="1999 Pokémon Base Set Shadowless 1st Edition Electabuzz #20 (PSA 23229214)"/>
    <x v="83"/>
    <x v="164"/>
  </r>
  <r>
    <s v="43503428298319201695252655162545622306966809917540179419542814675443781834400"/>
    <n v="310"/>
    <x v="0"/>
    <s v="https://polygonscan.com/tx/0xd3c4731914ac8c7b38c095cc81b1029f0a0c08ad55ff8ff43edd7864d7607849"/>
    <s v="43503428298319201695252655162545622306966809917540179419542814675443781834400"/>
    <s v="Pokémon TCG"/>
    <s v="PSA"/>
    <n v="43576085"/>
    <n v="10"/>
    <n v="1999"/>
    <x v="0"/>
    <s v="1999 Pokémon Base Set Shadowless 1st Edition Seel #41 (PSA 43576085)"/>
    <x v="58"/>
    <x v="165"/>
  </r>
  <r>
    <s v="101032476159927137087769209318575849200073374246645273790115120974496447981819"/>
    <n v="717"/>
    <x v="0"/>
    <s v="https://polygonscan.com/tx/0x647a4a2c6bfd9ef4fd13ab5d20a638d0806ef161f37544327a8ddf09385f6695"/>
    <s v="101032476159927137087769209318575849200073374246645273790115120974496447981819"/>
    <s v="Pokémon TCG"/>
    <s v="PSA"/>
    <n v="27088916"/>
    <n v="10"/>
    <n v="2001"/>
    <x v="7"/>
    <s v="2001 Pokémon Japanese Expedition 1st Edition Holo Tyranitar #127 (PSA 27088916)"/>
    <x v="59"/>
    <x v="166"/>
  </r>
  <r>
    <s v="24430178181682949225141529319675631198986588732931816630127251851430208290127"/>
    <n v="180"/>
    <x v="0"/>
    <s v="https://polygonscan.com/tx/0x2a1e59225fe5492113714288fb794f1fd5ae9cca50d9036173cb13db46566c1c"/>
    <s v="24430178181682949225141529319675631198986588732931816630127251851430208290127"/>
    <s v="Pokémon TCG"/>
    <s v="PSA"/>
    <n v="48502354"/>
    <n v="9"/>
    <n v="1999"/>
    <x v="0"/>
    <s v="1999 Pokémon German Base Set 1st Edition Holo Venusaur Bisaflor #15 (PSA 48502354)"/>
    <x v="8"/>
    <x v="167"/>
  </r>
  <r>
    <s v="104999238066856540768706273971518428784510993833952040378717712694299000283158"/>
    <n v="757"/>
    <x v="0"/>
    <s v="https://polygonscan.com/tx/0x6b1f960f963d7deed09b3eadcba0b7f2965d7a6004e6899c90590a699cb187f5"/>
    <s v="104999238066856540768706273971518428784510993833952040378717712694299000283158"/>
    <s v="Pokémon TCG"/>
    <s v="PSA"/>
    <n v="51931393"/>
    <n v="9"/>
    <n v="1999"/>
    <x v="0"/>
    <s v="1999 Pokémon Base Set Shadowless 1st Edition Yellow Cheeks Pikachu #58 (PSA 51931393)"/>
    <x v="29"/>
    <x v="168"/>
  </r>
  <r>
    <s v="98739779412374648865900709003206998353458357671560231825279825325408923068310"/>
    <n v="698"/>
    <x v="0"/>
    <s v="https://polygonscan.com/tx/0x7989cf1d1633e472d5f39257f36b8df214d0f5c4a2e6d3fb55036b275f00853d"/>
    <s v="98739779412374648865900709003206998353458357671560231825279825325408923068310"/>
    <s v="Pokémon TCG"/>
    <s v="PSA"/>
    <n v="52522805"/>
    <n v="8"/>
    <n v="1999"/>
    <x v="0"/>
    <s v="1999 Pokémon Base Set Holo Charizard #4 (PSA 52522805)"/>
    <x v="84"/>
    <x v="169"/>
  </r>
  <r>
    <s v="83794860852045064127227057274519597282002708055150148226959530719375637346731"/>
    <n v="598"/>
    <x v="0"/>
    <s v="https://polygonscan.com/tx/0xff1fdf07966dd9b0096935c24370b90fca8b107700ca465f66d9ed820b0fbf76"/>
    <s v="83794860852045064127227057274519597282002708055150148226959530719375637346731"/>
    <s v="Pokémon TCG"/>
    <s v="PSA"/>
    <n v="26442289"/>
    <n v="10"/>
    <n v="1999"/>
    <x v="15"/>
    <s v="1999 Pokémon Movie Black Star Promo Dragonite #5 (PSA 26442289)"/>
    <x v="48"/>
    <x v="170"/>
  </r>
  <r>
    <s v="241780159249996547264520750397265149402642836642329241041785070899897083114"/>
    <n v="2"/>
    <x v="0"/>
    <s v="https://polygonscan.com/tx/0xec846781c57082db6effd033c8b0cca07cc68683aecf2f3adc3b65789e846682"/>
    <s v="241780159249996547264520750397265149402642836642329241041785070899897083114"/>
    <s v="Pokémon TCG"/>
    <s v="PSA"/>
    <n v="47790265"/>
    <n v="10"/>
    <n v="2000"/>
    <x v="16"/>
    <s v="2000 Pokémon Japanese Neo 2 Holo Tyranitar #248 (PSA 47790265)"/>
    <x v="59"/>
    <x v="171"/>
  </r>
  <r>
    <s v="4228090282378294065047523471674971703451749277364607708437971204480457835196"/>
    <n v="37"/>
    <x v="0"/>
    <s v="https://polygonscan.com/tx/0x0b9fcda36e885aad79ccb84c1b1ac4b379cf504ed6c03bdf343f8487985e0cf3"/>
    <s v="4228090282378294065047523471674971703451749277364607708437971204480457835196"/>
    <s v="Pokémon TCG"/>
    <s v="PSA"/>
    <n v="50687675"/>
    <n v="9"/>
    <n v="1997"/>
    <x v="2"/>
    <s v="1997 Pokémon Japanese Fossil Holo Articuno #144 (PSA 50687675)"/>
    <x v="59"/>
    <x v="171"/>
  </r>
  <r>
    <s v="76757029434959929537650635806357058232324055470589878312922319973215136410686"/>
    <n v="547"/>
    <x v="0"/>
    <s v="https://polygonscan.com/tx/0xc2adbde64a72334f204cd4f2166122fb5db17d3286d67edd2bfa78664444b484"/>
    <s v="76757029434959929537650635806357058232324055470589878312922319973215136410686"/>
    <s v="Pokémon TCG"/>
    <s v="PSA"/>
    <n v="27919384"/>
    <n v="9"/>
    <n v="1999"/>
    <x v="0"/>
    <s v="1999 Pokémon Base Set Shadowless 1st Edition Holo Machamp #8 (PSA 27919384)"/>
    <x v="58"/>
    <x v="172"/>
  </r>
  <r>
    <s v="26686631988155826918362299731372744665065673631339494218322730991427695308066"/>
    <n v="194"/>
    <x v="0"/>
    <s v="https://polygonscan.com/tx/0xcb67e67fff7efdac2c6de70db4cb2576879299bf41934f5aa1e695972c1db7d3"/>
    <s v="26686631988155826918362299731372744665065673631339494218322730991427695308066"/>
    <s v="Pokémon TCG"/>
    <s v="PSA"/>
    <n v="54062289"/>
    <n v="9"/>
    <n v="1999"/>
    <x v="2"/>
    <s v="1999 Pokémon Fossil Holo Magneton #11 (PSA 54062289)"/>
    <x v="85"/>
    <x v="173"/>
  </r>
  <r>
    <s v="103459885859264415976540752010224741935703087826144331648899943630961542631777"/>
    <n v="740"/>
    <x v="0"/>
    <s v="https://polygonscan.com/tx/0x5eaff6a9de2d9930c40866a29d66a3f69af43ae65fa7871c9c9d159859c99e0a"/>
    <s v="103459885859264415976540752010224741935703087826144331648899943630961542631777"/>
    <s v="Pokémon TCG"/>
    <s v="PSA"/>
    <n v="52171545"/>
    <n v="10"/>
    <n v="1999"/>
    <x v="2"/>
    <s v="1999 Pokémon Fossil 1st Edition Holo Muk #13 (PSA 52171545)"/>
    <x v="86"/>
    <x v="174"/>
  </r>
  <r>
    <s v="19001312921856783365883113249003988689970232228960099044787839591835723367638"/>
    <n v="135"/>
    <x v="1"/>
    <s v="https://polygonscan.com/tx/0x0227e925936a6ecf36a1a99acb482be01c1703c4a41a41385412b722c4505e6d"/>
    <s v="19001312921856783365883113249003988689970232228960099044787839591835723367638"/>
    <s v="Pokémon TCG"/>
    <s v="PSA"/>
    <n v="54053686"/>
    <n v="8"/>
    <n v="2001"/>
    <x v="16"/>
    <s v="2001 Pokémon Neo Discovery 1st Edition Holo Espeon #1 (PSA 54053686)"/>
    <x v="42"/>
    <x v="175"/>
  </r>
  <r>
    <s v="107474464482840336572361361473356997715797551357561881439673301321043061627528"/>
    <n v="770"/>
    <x v="1"/>
    <s v="https://polygonscan.com/tx/0x55da8107f34ae054ada3f43a43f8bc72e1738489e600b1a2f80a9feadb4a6b3b"/>
    <s v="107474464482840336572361361473356997715797551357561881439673301321043061627528"/>
    <s v="Pokémon TCG"/>
    <s v="PSA"/>
    <n v="43815695"/>
    <n v="10"/>
    <n v="2000"/>
    <x v="15"/>
    <s v="2000 Pokémon Black Star Promo Arcanine #6 (PSA 43815695)"/>
    <x v="42"/>
    <x v="176"/>
  </r>
  <r>
    <s v="55166338712621426370890122545294194404958613085504164188446297992779394342608"/>
    <n v="400"/>
    <x v="1"/>
    <s v="https://polygonscan.com/tx/0xe6a8fb423ff90d4f60e30041531c6e36b59abb669c9ee074d18a80799763be95"/>
    <s v="55166338712621426370890122545294194404958613085504164188446297992779394342608"/>
    <s v="Pokémon TCG"/>
    <s v="PSA"/>
    <n v="50599818"/>
    <n v="8"/>
    <n v="1999"/>
    <x v="0"/>
    <s v="1999 Pokémon Base Set Holo Charizard #4 (PSA 50599818)"/>
    <x v="87"/>
    <x v="177"/>
  </r>
  <r>
    <s v="3674042484910133834698964419200890038346145438369417559960108394139790533421"/>
    <n v="27"/>
    <x v="1"/>
    <s v="https://polygonscan.com/tx/0x7bc33e1524f0e3cb8fd64d756cea3465cb7539584e431609354368b0172d7c63"/>
    <s v="3674042484910133834698964419200890038346145438369417559960108394139790533421"/>
    <s v="Pokémon TCG"/>
    <s v="PSA"/>
    <n v="50687728"/>
    <n v="9"/>
    <n v="1996"/>
    <x v="0"/>
    <s v="1996 Pokémon Japanese Base Set Holo Hitmonchan #107 (PSA 50687728)"/>
    <x v="6"/>
    <x v="178"/>
  </r>
  <r>
    <s v="94466863538899404029502856662148294014741802874337353282372914667653072265217"/>
    <n v="670"/>
    <x v="1"/>
    <s v="https://polygonscan.com/tx/0xce690d7e68a832236cec239298d600dea5f6a386e5283ed0736d6f93176e2885"/>
    <s v="94466863538899404029502856662148294014741802874337353282372914667653072265217"/>
    <s v="Pokémon TCG"/>
    <s v="PSA"/>
    <n v="50687684"/>
    <n v="10"/>
    <n v="2001"/>
    <x v="12"/>
    <s v="2001 Pokémon Japanese Vs Series 1st Edition Sabrina's Espeon 056 (PSA 50687684)"/>
    <x v="22"/>
    <x v="179"/>
  </r>
  <r>
    <s v="87097936091921729792201935289297593874470153882890299045511406854034690920999"/>
    <n v="620"/>
    <x v="1"/>
    <s v="https://polygonscan.com/tx/0x663ca813d751a992b64146a7bc33e87871f36ee08eb6330b97a6fa4c7f3566f3"/>
    <s v="87097936091921729792201935289297593874470153882890299045511406854034690920999"/>
    <s v="Pokémon TCG"/>
    <s v="PSA"/>
    <n v="52377123"/>
    <n v="8"/>
    <n v="2002"/>
    <x v="7"/>
    <s v="2002 Pokémon Expedition Rev. Foil Blastoise #4 (PSA 52377123)"/>
    <x v="21"/>
    <x v="180"/>
  </r>
  <r>
    <s v="72036248349291228091805754253588690528583588109484660011797723633030626267799"/>
    <n v="518"/>
    <x v="1"/>
    <s v="https://polygonscan.com/tx/0xf705df04c063cde39d1d6982ba612318cccbaa4d18c063141d41a573821b80c2"/>
    <s v="72036248349291228091805754253588690528583588109484660011797723633030626267799"/>
    <s v="Pokémon TCG"/>
    <s v="PSA"/>
    <n v="28351515"/>
    <n v="9"/>
    <n v="1999"/>
    <x v="0"/>
    <s v="1999 Pokémon Base Set Shadowless 1st Edition Yellow Cheeks Pikachu (PSA 28351515)"/>
    <x v="59"/>
    <x v="181"/>
  </r>
  <r>
    <s v="60559363113089397286959643731464178946549011088883264178439196031931464649817"/>
    <n v="439"/>
    <x v="1"/>
    <s v="https://polygonscan.com/tx/0x09458bbd0def5561025a91d61de90f39bf674b714e300904d68d007c46ab1609"/>
    <s v="60559363113089397286959643731464178946549011088883264178439196031931464649817"/>
    <s v="Pokémon TCG"/>
    <s v="PSA"/>
    <n v="21121568"/>
    <n v="9"/>
    <n v="1999"/>
    <x v="0"/>
    <s v="1999 Pokémon Base Set Shadowless 1st Edition Dragonair #18 (PSA 21121568)"/>
    <x v="7"/>
    <x v="182"/>
  </r>
  <r>
    <s v="14237896874979127444397827079724029050339423950622799061597164137362297278617"/>
    <n v="101"/>
    <x v="1"/>
    <s v="https://polygonscan.com/tx/0xfe4d3a98f8092ab4315c78398c92c6d4f2f8db5bfff65ed7361a106f33b06d62"/>
    <s v="14237896874979127444397827079724029050339423950622799061597164137362297278617"/>
    <s v="Pokémon TCG"/>
    <s v="PSA"/>
    <n v="27344908"/>
    <n v="10"/>
    <n v="2016"/>
    <x v="8"/>
    <s v="2016 Pokémon Japanese XY Promo Special Box Holo Mario Pikachu #293 (PSA 27344908)"/>
    <x v="88"/>
    <x v="183"/>
  </r>
  <r>
    <s v="102800619251550516457762852894186118701300821371962179827862705001600927149755"/>
    <n v="731"/>
    <x v="1"/>
    <s v="https://polygonscan.com/tx/0x89b85c4445e3ae3934d8029152ddff9ca93cba7d2fa9c803dadfdf7bdac7ab1b"/>
    <s v="102800619251550516457762852894186118701300821371962179827862705001600927149755"/>
    <s v="Pokémon TCG"/>
    <s v="PSA"/>
    <n v="52377140"/>
    <n v="8"/>
    <n v="2000"/>
    <x v="6"/>
    <s v="2000 Pokémon Gym Challenge 1st Edition Holo Giovanni's Persian #8 (PSA 52377140)"/>
    <x v="89"/>
    <x v="184"/>
  </r>
  <r>
    <s v="6531443883842097721707792342626322720140849228815483306911446935890822177502"/>
    <n v="48"/>
    <x v="1"/>
    <s v="https://polygonscan.com/tx/0xe2963e97c32084eca3da59358462b7d997c32519a314536ee4473a88aa01a1fa"/>
    <s v="6531443883842097721707792342626322720140849228815483306911446935890822177502"/>
    <s v="Pokémon TCG"/>
    <s v="PSA"/>
    <n v="43457715"/>
    <n v="10"/>
    <n v="1999"/>
    <x v="2"/>
    <s v="1999 Pokémon Fossil 1st Edition Zapdos #30 (PSA 43457715)"/>
    <x v="3"/>
    <x v="185"/>
  </r>
  <r>
    <s v="63680903423629532718634440285140298057270123380058943493289112554267938795294"/>
    <n v="464"/>
    <x v="1"/>
    <s v="https://polygonscan.com/tx/0x609c43a6c74558d9855259775ef2b0aa6865bb5c687018227e64423056a9563e"/>
    <s v="63680903423629532718634440285140298057270123380058943493289112554267938795294"/>
    <s v="Pokémon TCG"/>
    <s v="PSA"/>
    <n v="43457704"/>
    <n v="10"/>
    <n v="1999"/>
    <x v="2"/>
    <s v="1999 Pokémon Fossil 1st Edition Dragonite #19 (PSA 43457704)"/>
    <x v="3"/>
    <x v="186"/>
  </r>
  <r>
    <s v="11083973988884429499726089448472731638804304641419609273311573384968131479374"/>
    <n v="79"/>
    <x v="1"/>
    <s v="https://polygonscan.com/tx/0xebec71ece6e568d1306da85e491adb91f6c1de5829bc4ba64744814a16ea4013"/>
    <s v="11083973988884429499726089448472731638804304641419609273311573384968131479374"/>
    <s v="Pokémon TCG"/>
    <s v="PSA"/>
    <n v="57356644"/>
    <n v="9"/>
    <n v="1999"/>
    <x v="0"/>
    <s v="1999 Pokémon Base Set Shadowless 1st Edition Yellow Cheeks Pikachu #58 (PSA 57356644)"/>
    <x v="90"/>
    <x v="187"/>
  </r>
  <r>
    <s v="107399387367883830185119539732566646941244447400500646180457924344903214684078"/>
    <n v="769"/>
    <x v="1"/>
    <s v="https://polygonscan.com/tx/0x1a0df66fb907fa2be9b45526a10899c6959f0769b6b35c8f638bd9479aa7a12c"/>
    <s v="107399387367883830185119539732566646941244447400500646180457924344903214684078"/>
    <s v="Pokémon TCG"/>
    <s v="PSA"/>
    <n v="50687632"/>
    <n v="9"/>
    <n v="1997"/>
    <x v="2"/>
    <s v="1997 Pokémon Japanese Fossil Holo Mew #151 (PSA 50687632)"/>
    <x v="10"/>
    <x v="188"/>
  </r>
  <r>
    <s v="1775614848340719593678039769485418846201045067467316759266592336717449577091"/>
    <n v="14"/>
    <x v="1"/>
    <s v="https://polygonscan.com/tx/0x01d444696470e3e950665cc204d621d2331cbac7c478995ef8f7a94178628f82"/>
    <s v="1775614848340719593678039769485418846201045067467316759266592336717449577091"/>
    <s v="Pokémon TCG"/>
    <s v="PSA"/>
    <n v="52527802"/>
    <n v="10"/>
    <n v="1999"/>
    <x v="0"/>
    <s v="1999 Pokémon Base Set Shadowless Arcanine #23 (PSA 52527802)"/>
    <x v="91"/>
    <x v="189"/>
  </r>
  <r>
    <s v="21007282211454626263301252198374402167797841544870065422870675302318928491205"/>
    <n v="154"/>
    <x v="1"/>
    <s v="https://polygonscan.com/tx/0xb89f69a00704283eebd2bcb9e38ce39ec969345133ce8160262d5945227adb28"/>
    <s v="21007282211454626263301252198374402167797841544870065422870675302318928491205"/>
    <s v="Pokémon TCG"/>
    <s v="PSA"/>
    <n v="53764180"/>
    <n v="10"/>
    <n v="1999"/>
    <x v="6"/>
    <s v="1999 Pokémon Japanese Gym 2 Holo Blaine's Arcanine #59 (PSA 53764180)"/>
    <x v="8"/>
    <x v="190"/>
  </r>
  <r>
    <s v="112160455820847474270532856678360057745813017056634953899532224763995911133520"/>
    <n v="804"/>
    <x v="1"/>
    <s v="https://polygonscan.com/tx/0x8380d15c94c7319c7b5cb1e4942d5b664c308eab6dfb6f39cbee0a345e1d63e2"/>
    <s v="112160455820847474270532856678360057745813017056634953899532224763995911133520"/>
    <s v="Pokémon TCG"/>
    <s v="PSA"/>
    <n v="49000039"/>
    <n v="9"/>
    <n v="2018"/>
    <x v="8"/>
    <s v="2018 Pokémon Japanese Promo Munch A Retrospective Scream Pikachu #288 (PSA 49000039)"/>
    <x v="8"/>
    <x v="190"/>
  </r>
  <r>
    <s v="82349621830759989925516337936385613524963276693112402913212471958904417320467"/>
    <n v="587"/>
    <x v="1"/>
    <s v="https://polygonscan.com/tx/0xf163f7aba3fe7192acaad70e7ee533033719a183e3d33658e447f7cf7ab2913e"/>
    <s v="82349621830759989925516337936385613524963276693112402913212471958904417320467"/>
    <s v="Pokémon TCG"/>
    <s v="PSA"/>
    <n v="45127467"/>
    <n v="10"/>
    <n v="1998"/>
    <x v="1"/>
    <s v="1998 Pokémon Japanese Rocket Gang Holo Dark Dragonite #149 (PSA 45127467)"/>
    <x v="51"/>
    <x v="191"/>
  </r>
  <r>
    <s v="80941640107748094680258743913627267795922587755560026128330332590912451097516"/>
    <n v="577"/>
    <x v="1"/>
    <s v="https://polygonscan.com/tx/0xad5b4825341e449b62a961bee9b7b3646f1b4f51f2db970c122193d0d4e9255d"/>
    <s v="80941640107748094680258743913627267795922587755560026128330332590912451097516"/>
    <s v="Pokémon TCG"/>
    <s v="PSA"/>
    <n v="57356636"/>
    <n v="9"/>
    <n v="1999"/>
    <x v="0"/>
    <s v="1999 Pokémon Base Set Shadowless 1st Edition Bulbasaur #44 (PSA 57356636)"/>
    <x v="51"/>
    <x v="192"/>
  </r>
  <r>
    <s v="4361944661084670195341270961089070350500246344289443090417608690135941084875"/>
    <n v="38"/>
    <x v="1"/>
    <s v="https://polygonscan.com/tx/0xe1581a3bacbdcaaa36353efe97b38426034d1310b03cad42f11fb9a2e85da1a4"/>
    <s v="4361944661084670195341270961089070350500246344289443090417608690135941084875"/>
    <s v="Pokémon TCG"/>
    <s v="PSA"/>
    <n v="48502401"/>
    <n v="9"/>
    <n v="1999"/>
    <x v="0"/>
    <s v="1999 Pokémon German Base Set 1st Edition Pikachu #58 (PSA 48502401)"/>
    <x v="29"/>
    <x v="193"/>
  </r>
  <r>
    <s v="419589663925275332001978418887165561484828444868391923645199811342949672647"/>
    <n v="3"/>
    <x v="1"/>
    <s v="https://polygonscan.com/tx/0x9c7e9f64b963b712b50930d8f2d2faa00d61cec897c35e3764f38f5cc0b7db39"/>
    <s v="419589663925275332001978418887165561484828444868391923645199811342949672647"/>
    <s v="Pokémon TCG"/>
    <s v="PSA"/>
    <n v="43815661"/>
    <n v="10"/>
    <n v="2001"/>
    <x v="15"/>
    <s v="2001 Pokémon Black Star Promo Togepi #30 (PSA 43815661)"/>
    <x v="29"/>
    <x v="194"/>
  </r>
  <r>
    <s v="44886259406677206864427299676090333820599598818994514390696758933819758536361"/>
    <n v="328"/>
    <x v="1"/>
    <s v="https://polygonscan.com/tx/0x19ed1315a646af8e08218192ac79e8d36978efe4589b8e4b8ddfbc789b3ba196"/>
    <s v="44886259406677206864427299676090333820599598818994514390696758933819758536361"/>
    <s v="Pokémon TCG"/>
    <s v="PSA"/>
    <n v="21524342"/>
    <n v="9"/>
    <n v="1999"/>
    <x v="0"/>
    <s v="1999 Pokémon Base Set Shadowless 1st Edition Jynx #31 (PSA 21524342)"/>
    <x v="21"/>
    <x v="195"/>
  </r>
  <r>
    <s v="84969870998033628594440867902799963264970882859968210543485773750877837232892"/>
    <n v="607"/>
    <x v="1"/>
    <s v="https://polygonscan.com/tx/0xd6e178a4fc576b33c72c67caee8a88e1188e3a0202e214577c32e01f0aeb2a9e"/>
    <s v="84969870998033628594440867902799963264970882859968210543485773750877837232892"/>
    <s v="Pokémon TCG"/>
    <s v="PSA"/>
    <n v="54049300"/>
    <n v="9"/>
    <n v="1996"/>
    <x v="0"/>
    <s v="1996 Pokémon Japanese Base Set Holo Charizard #6 (PSA 54049300)"/>
    <x v="21"/>
    <x v="195"/>
  </r>
  <r>
    <s v="72521821820769341951928646387435608012090015834466026543661787312020270795233"/>
    <n v="516"/>
    <x v="1"/>
    <s v="https://polygonscan.com/tx/0x80e9de677c272565dcc6e50980766e11359d85f8ac13230553ff51156c787120"/>
    <s v="72521821820769341951928646387435608012090015834466026543661787312020270795233"/>
    <s v="Pokémon TCG"/>
    <s v="PSA"/>
    <n v="51049307"/>
    <n v="8"/>
    <n v="1999"/>
    <x v="0"/>
    <s v="1999 Pokémon Base Set Shadowless Holo Hitmonchan #7 (PSA 51049307)"/>
    <x v="92"/>
    <x v="196"/>
  </r>
  <r>
    <s v="93917588938221207472676194137189634356106177447562446268865998799124213314864"/>
    <n v="663"/>
    <x v="1"/>
    <s v="https://polygonscan.com/tx/0xf843439d11abf8db336ec053a90c0f7c8dae259011d06318f649ef2c00edb301"/>
    <s v="93917588938221207472676194137189634356106177447562446268865998799124213314864"/>
    <s v="Pokémon TCG"/>
    <s v="PSA"/>
    <n v="44884645"/>
    <n v="9"/>
    <n v="1997"/>
    <x v="8"/>
    <s v="1997 Pokémon Japanese Promo Mt. Fuji Stamp Rally Surfing Pikachu #25 (PSA 44884645)"/>
    <x v="13"/>
    <x v="197"/>
  </r>
  <r>
    <s v="114978035733209287010649706817679809641201572185774759749719891823525715496211"/>
    <n v="824"/>
    <x v="1"/>
    <s v="https://polygonscan.com/tx/0x2ce3cf98a37225059f763a276f1496edf7bc82500ad9a1021000d6cc7a8cf02a"/>
    <s v="114978035733209287010649706817679809641201572185774759749719891823525715496211"/>
    <s v="Pokémon TCG"/>
    <s v="PSA"/>
    <n v="41975742"/>
    <n v="6"/>
    <n v="1996"/>
    <x v="0"/>
    <s v="1996 Pokémon Japanese Base Set Holo Charizard #6 (PSA 41975742)"/>
    <x v="51"/>
    <x v="198"/>
  </r>
  <r>
    <s v="82723487224976026437941758642561916219033767084791892617366719586046776633972"/>
    <n v="589"/>
    <x v="1"/>
    <s v="https://polygonscan.com/tx/0x7e62e41c41b53b86ef85df8b47a1cc6025a483528d5ceaf924589ce9dc3d051e"/>
    <s v="82723487224976026437941758642561916219033767084791892617366719586046776633972"/>
    <s v="Pokémon TCG"/>
    <s v="PSA"/>
    <n v="54052035"/>
    <n v="9"/>
    <n v="2003"/>
    <x v="23"/>
    <s v="2003 Pokémon Aquapolis Holo Hypno #H12 (PSA 54052035)"/>
    <x v="29"/>
    <x v="199"/>
  </r>
  <r>
    <s v="20931214704157968101202802770490528651099429899536716335324590776905888476821"/>
    <n v="151"/>
    <x v="1"/>
    <s v="https://polygonscan.com/tx/0xb5930701cbd2d990609740d42bc61131d9f4187a201be3ac3ea7e11acc920adf"/>
    <s v="20931214704157968101202802770490528651099429899536716335324590776905888476821"/>
    <s v="Pokémon TCG"/>
    <s v="PSA"/>
    <n v="43815709"/>
    <n v="10"/>
    <n v="2001"/>
    <x v="15"/>
    <s v="2001 Pokémon Black Star Promo Pikachu #27 (PSA 43815709)"/>
    <x v="93"/>
    <x v="200"/>
  </r>
  <r>
    <s v="52149924231300565061616861033372312692560677141838507144288813720552450705283"/>
    <n v="371"/>
    <x v="1"/>
    <s v="https://polygonscan.com/tx/0xb003bdb3747b42da6dff1b2999429672f560d8c8940406207b2d9ba5a397da3b"/>
    <s v="52149924231300565061616861033372312692560677141838507144288813720552450705283"/>
    <s v="Pokémon TCG"/>
    <s v="PSA"/>
    <n v="50943185"/>
    <n v="9"/>
    <n v="1997"/>
    <x v="1"/>
    <s v="1997 Pokémon Japanese Rocket Gang Holo Dark Charizard #6 (PSA 50943185)"/>
    <x v="58"/>
    <x v="201"/>
  </r>
  <r>
    <s v="55359765876284193083406019396928225891520848539165097966432380773017019032981"/>
    <n v="402"/>
    <x v="1"/>
    <s v="https://polygonscan.com/tx/0xe2d3679e3f6bbbbcd4120654ac26c0ef4b63e5de8c7228ba97e3b021bb9ffc64"/>
    <s v="55359765876284193083406019396928225891520848539165097966432380773017019032981"/>
    <s v="Pokémon TCG"/>
    <s v="PSA"/>
    <n v="47691154"/>
    <n v="8"/>
    <n v="2000"/>
    <x v="15"/>
    <s v="2000 Pokémon League Black Star Promo Holo Mew #9 (PSA 47691154)"/>
    <x v="44"/>
    <x v="202"/>
  </r>
  <r>
    <s v="103206157163036625349661092426244265230295661129989017478536134816559730637600"/>
    <n v="736"/>
    <x v="1"/>
    <s v="https://polygonscan.com/tx/0x7a54d6c6a6fdfd5b040e374d0dedbbcfa384a4fcc8079752118cce0c1d4b2beb"/>
    <s v="103206157163036625349661092426244265230295661129989017478536134816559730637600"/>
    <s v="Pokémon TCG"/>
    <s v="PSA"/>
    <n v="47740100"/>
    <n v="10"/>
    <n v="1999"/>
    <x v="0"/>
    <s v="1999 Pokémon Base Set Shadowless Vulpix #68 (PSA 47740100)"/>
    <x v="94"/>
    <x v="203"/>
  </r>
  <r>
    <s v="104086233318441577319567270204295742849108248296340773423077759621313874835259"/>
    <n v="747"/>
    <x v="1"/>
    <s v="https://polygonscan.com/tx/0xf7d7b5567fbc8de1213be7d00ad026c3416a66de52185fe77b13512be1a33381"/>
    <s v="104086233318441577319567270204295742849108248296340773423077759621313874835259"/>
    <s v="Pokémon TCG"/>
    <s v="PSA"/>
    <n v="47734872"/>
    <n v="10"/>
    <n v="2002"/>
    <x v="14"/>
    <s v="2002 Pokémon Neo Destiny Shining Kabutops #108 (PSA 47734872)"/>
    <x v="59"/>
    <x v="204"/>
  </r>
  <r>
    <s v="36043335595296873090598573751960982054461315163284386480957595077868847401345"/>
    <n v="257"/>
    <x v="2"/>
    <s v="https://polygonscan.com/tx/0x4fcc0c29cabc5c7bd3279d87cbb51daa3ff42a7a55c62683711ba6e208d7546a"/>
    <s v="36043335595296873090598573751960982054461315163284386480957595077868847401345"/>
    <s v="Pokémon TCG"/>
    <s v="PSA"/>
    <n v="53957317"/>
    <n v="9"/>
    <n v="1999"/>
    <x v="2"/>
    <s v="1999 Pokémon Fossil 1st Edition Holo Gengar #5 (PSA 53957317)"/>
    <x v="73"/>
    <x v="205"/>
  </r>
  <r>
    <s v="17080670452240731120108559135165930840522547534442330434468989565320514058255"/>
    <n v="121"/>
    <x v="2"/>
    <s v="https://polygonscan.com/tx/0xb802c473a19c2621870810ff396abfb46f254e5da231a350521b7ce950f5dc0a"/>
    <s v="17080670452240731120108559135165930840522547534442330434468989565320514058255"/>
    <s v="Pokémon TCG"/>
    <s v="PSA"/>
    <n v="51931407"/>
    <n v="9"/>
    <n v="1999"/>
    <x v="0"/>
    <s v="1999 Pokémon Base Set Shadowless 1st Edition Wartortle #42 (PSA 51931407)"/>
    <x v="95"/>
    <x v="206"/>
  </r>
  <r>
    <s v="40288924265039283935714307216688169943145143836964408228721871384112494975811"/>
    <n v="286"/>
    <x v="2"/>
    <s v="https://polygonscan.com/tx/0xb40f773318ea6d48bc1406ebef347ec30f441e35cb5d3e90379ff6d7dbfdc51c"/>
    <s v="40288924265039283935714307216688169943145143836964408228721871384112494975811"/>
    <s v="Pokémon TCG"/>
    <s v="PSA"/>
    <n v="41122654"/>
    <n v="10"/>
    <n v="1999"/>
    <x v="2"/>
    <s v="1999 Pokémon Fossil 1st Edition Holo Magneton #11 (PSA 41122654)"/>
    <x v="96"/>
    <x v="207"/>
  </r>
  <r>
    <s v="64114568892176067610727500766932770915563208025782764251085956067271688792921"/>
    <n v="468"/>
    <x v="2"/>
    <s v="https://polygonscan.com/tx/0xf14c996f150158e4ef7eac3c4c93341cbb82ddcd8d4b6465e5c46eb553e52c4e"/>
    <s v="64114568892176067610727500766932770915563208025782764251085956067271688792921"/>
    <s v="Pokémon TCG"/>
    <s v="PSA"/>
    <n v="26988713"/>
    <n v="9"/>
    <n v="1999"/>
    <x v="0"/>
    <s v="1999 Pokémon Base Set Shadowless 1st Edition Holo Charizard #4 (PSA 26988713)"/>
    <x v="97"/>
    <x v="208"/>
  </r>
  <r>
    <s v="19228859805254420815740433970869644375433733776181726900237057632093955707436"/>
    <n v="136"/>
    <x v="2"/>
    <s v="https://polygonscan.com/tx/0x53131cdfabcc5c2733ee7a4a76d946420e05b3813b71abf842596aa0412446e5"/>
    <s v="19228859805254420815740433970869644375433733776181726900237057632093955707436"/>
    <s v="Pokémon TCG"/>
    <s v="PSA"/>
    <n v="43662007"/>
    <n v="10"/>
    <n v="2000"/>
    <x v="1"/>
    <s v="2000 Pokémon Team Rocket 1st Edition Holo Dark Golbat #7 (PSA 43662007)"/>
    <x v="67"/>
    <x v="209"/>
  </r>
  <r>
    <s v="41093976938376120456831051995317802999630524823342733435270206346913752804954"/>
    <n v="295"/>
    <x v="2"/>
    <s v="https://etherscan.io/tx/0xb67184a5950e10f0be5b9e0e8b2a60603f8db4f4b3413304acaef8f4498c170c"/>
    <s v="41093976938376120456831051995317802999630524823342733435270206346913752804954"/>
    <s v="Pokémon TCG"/>
    <s v="PSA"/>
    <n v="43251947"/>
    <n v="10"/>
    <n v="2002"/>
    <x v="8"/>
    <s v="2002 Pokémon Japanese eCard Promo Holo Meganium #015/P (PSA 43251947)"/>
    <x v="21"/>
    <x v="210"/>
  </r>
  <r>
    <s v="26778637138141837855903381013849608565019932073276843346839546482750326158754"/>
    <n v="198"/>
    <x v="2"/>
    <s v="https://polygonscan.com/tx/0xd7fda6074402f919a88947e6be1afc6f1cf972d1782a3ac40a3bf253a48e5a51"/>
    <s v="26778637138141837855903381013849608565019932073276843346839546482750326158754"/>
    <s v="Pokémon TCG"/>
    <s v="PSA"/>
    <n v="41883991"/>
    <n v="8"/>
    <n v="2000"/>
    <x v="0"/>
    <s v="2000 Pokémon Chinese Base Set 1st Edition Holo Machamp #8 (PSA 41883991)"/>
    <x v="98"/>
    <x v="211"/>
  </r>
  <r>
    <s v="15488032268651400454052514040235550240928210018168171774481935213829478077229"/>
    <n v="112"/>
    <x v="2"/>
    <s v="https://polygonscan.com/tx/0x7d1a344ada03581f643f547cb0f295c03e65608a1520a7d56ca6603e9512db72"/>
    <s v="15488032268651400454052514040235550240928210018168171774481935213829478077229"/>
    <s v="Pokémon TCG"/>
    <s v="PSA"/>
    <n v="50687634"/>
    <n v="9"/>
    <n v="1997"/>
    <x v="2"/>
    <s v="1997 Pokémon Japanese Fossil Holo Dragonite #149 (PSA 50687634)"/>
    <x v="99"/>
    <x v="212"/>
  </r>
  <r>
    <s v="24686606764042505187014847339235577766423579757669735626915275069743910068423"/>
    <n v="183"/>
    <x v="2"/>
    <s v="https://polygonscan.com/tx/0xf386aafda27d896d62481c86d78ab8c5428a2a9d8f03a8a2de5aa812e74a0e91"/>
    <s v="24686606764042505187014847339235577766423579757669735626915275069743910068423"/>
    <s v="Pokémon TCG"/>
    <s v="PSA"/>
    <n v="57640961"/>
    <n v="10"/>
    <n v="2020"/>
    <x v="24"/>
    <s v="2020 Pokémon Sword &amp; Shield Vivid Voltage Full Art Holo Rainbow Pikachu VMAX #188 (PSA 57640961)"/>
    <x v="59"/>
    <x v="213"/>
  </r>
  <r>
    <s v="28416730532566774406951423450458320835858627681897161286933112106255613577408"/>
    <n v="205"/>
    <x v="2"/>
    <s v="https://polygonscan.com/tx/0x503a654f94e976a457a8c662e2dce4810141ae51d13e57a5b6b29181941f0563"/>
    <s v="28416730532566774406951423450458320835858627681897161286933112106255613577408"/>
    <s v="Pokémon TCG"/>
    <s v="PSA"/>
    <n v="48502353"/>
    <n v="9"/>
    <n v="1999"/>
    <x v="0"/>
    <s v="1999 Pokémon German Base Set 1st Edition Holo Blastoise Turtok #2 (PSA 48502353)"/>
    <x v="14"/>
    <x v="214"/>
  </r>
  <r>
    <s v="1651634617102707070106259223879456288898760637625290459691838058183859393110"/>
    <n v="16"/>
    <x v="2"/>
    <s v="https://polygonscan.com/tx/0x5d3ff128951269d3e4151023c2c99376d9afb4a2df3f20e574d677a221e0dc0c"/>
    <s v="1651634617102707070106259223879456288898760637625290459691838058183859393110"/>
    <s v="Pokémon TCG"/>
    <s v="PSA"/>
    <n v="48502374"/>
    <n v="9"/>
    <n v="2000"/>
    <x v="1"/>
    <s v="2000 Pokémon Team Rocket Holo Dark Charizard #4 (PSA 48502374)"/>
    <x v="21"/>
    <x v="215"/>
  </r>
  <r>
    <s v="18593230084594958290062574474424807741381584460784036389390813563019724470808"/>
    <n v="134"/>
    <x v="2"/>
    <s v="https://polygonscan.com/tx/0xa143aa5342f4d0297a0017f3ca41925b72ffa40c25210d54f4c8497065279d5d"/>
    <s v="18593230084594958290062574474424807741381584460784036389390813563019724470808"/>
    <s v="Pokémon TCG"/>
    <s v="PSA"/>
    <n v="53125326"/>
    <n v="9"/>
    <n v="2000"/>
    <x v="25"/>
    <s v="2000 Pokémon Japanese Neo 3 Holo Suicune #245 (PSA 53125326)"/>
    <x v="74"/>
    <x v="216"/>
  </r>
  <r>
    <s v="38461472952880721486702303423423897351749239216647454673438111393374206198787"/>
    <n v="271"/>
    <x v="2"/>
    <s v="https://polygonscan.com/tx/0xdb936b64cc11283d2ebf5e76378587bb2b6e52ac4f00d0b768ae5325f6fa872b"/>
    <s v="38461472952880721486702303423423897351749239216647454673438111393374206198787"/>
    <s v="Pokémon TCG"/>
    <s v="PSA"/>
    <n v="41319849"/>
    <n v="10"/>
    <n v="1999"/>
    <x v="0"/>
    <s v="1999 Pokémon Base Set Holo Mewtwo #10 (PSA 41319849)"/>
    <x v="21"/>
    <x v="217"/>
  </r>
  <r>
    <s v="108323337267807849690844029086052231816227249766955794695368814182524851552490"/>
    <n v="778"/>
    <x v="2"/>
    <s v="https://polygonscan.com/tx/0x4da9bb0929a2f8a22d8a26124f3b8b6ede089bc2a240e24e1f62b97f7e2e47d9"/>
    <s v="108323337267807849690844029086052231816227249766955794695368814182524851552490"/>
    <s v="Pokémon TCG"/>
    <s v="PSA"/>
    <n v="63213183"/>
    <n v="9"/>
    <n v="2001"/>
    <x v="19"/>
    <s v="2001 Pokémon Neo Revelation Holo Shining Gyarados #65 (PSA 63213183)"/>
    <x v="5"/>
    <x v="218"/>
  </r>
  <r>
    <s v="102939443951493478071302752744386001951693606755455601238398567008962909850615"/>
    <n v="734"/>
    <x v="2"/>
    <s v="https://polygonscan.com/tx/0xb4e98c2c13acd2b331219de728b2c238e291d8fb0b3101281e65f30f6d5c3aea"/>
    <s v="102939443951493478071302752744386001951693606755455601238398567008962909850615"/>
    <s v="Pokémon TCG"/>
    <s v="PSA"/>
    <n v="26122043"/>
    <n v="9"/>
    <n v="2003"/>
    <x v="11"/>
    <s v="2003 Pokémon Skyridge Holo Vaporeon #H31 (PSA 26122043)"/>
    <x v="67"/>
    <x v="219"/>
  </r>
  <r>
    <s v="78059277121301867153300787898510538834267091709035087086824994650900050196067"/>
    <n v="478"/>
    <x v="2"/>
    <s v="https://polygonscan.com/tx/0x374ca174b2ae3303cbe9e19ad8c61978f438038207383839cfee57795e3780f1"/>
    <s v="78059277121301867153300787898510538834267091709035087086824994650900050196067"/>
    <s v="Pokémon TCG"/>
    <s v="PSA"/>
    <n v="51838796"/>
    <n v="10"/>
    <n v="1996"/>
    <x v="0"/>
    <s v="1996 Pokémon Japanese Base Set Wartortle #8 (PSA 51838796)"/>
    <x v="72"/>
    <x v="220"/>
  </r>
  <r>
    <s v="93026337248663820847169976500588848353975717054110003366317896523711936872068"/>
    <n v="657"/>
    <x v="2"/>
    <s v="https://polygonscan.com/tx/0xbb25421168839c65806ed15e4b46efbec911302c125bda68f5dd7185a30902e3"/>
    <s v="93026337248663820847169976500588848353975717054110003366317896523711936872068"/>
    <s v="Pokémon TCG"/>
    <s v="PSA"/>
    <n v="52877788"/>
    <n v="9"/>
    <n v="2000"/>
    <x v="5"/>
    <s v="2000 Pokémon Neo Genesis Holo Lugia #9 (PSA 52877788)"/>
    <x v="29"/>
    <x v="221"/>
  </r>
  <r>
    <s v="56896654679748148155120661216424706720778271995425390227877203100947717776301"/>
    <n v="413"/>
    <x v="3"/>
    <s v="https://polygonscan.com/tx/0x34e19ecec04e797049c0db20ecffcf40337181d141a308bc38b4d8572d146421"/>
    <s v="56896654679748148155120661216424706720778271995425390227877203100947717776301"/>
    <s v="Pokémon TCG"/>
    <s v="PSA"/>
    <n v="55990826"/>
    <n v="9"/>
    <n v="1997"/>
    <x v="2"/>
    <s v="1997 Pokémon Japanese Fossil Holo Mew #151 (PSA 55990826)"/>
    <x v="7"/>
    <x v="222"/>
  </r>
  <r>
    <s v="20609182027243148877642964431133208040492146756283181453543565195078704712063"/>
    <n v="144"/>
    <x v="3"/>
    <s v="https://polygonscan.com/tx/0x56a6f1f48c5c2bfb9955f82076ef5016cd95822a94848f63cd655f9ad77da51d"/>
    <s v="20609182027243148877642964431133208040492146756283181453543565195078704712063"/>
    <s v="Pokémon TCG"/>
    <s v="PSA"/>
    <n v="25411135"/>
    <n v="10"/>
    <n v="2015"/>
    <x v="8"/>
    <s v="2015 Pokémon Japanese XY Promo Full Art Magikarp Poncho Pikachu (PSA 25411135)"/>
    <x v="100"/>
    <x v="223"/>
  </r>
  <r>
    <s v="105909230064828001751539306954468836308983240552655187195789600389892958336359"/>
    <n v="765"/>
    <x v="3"/>
    <s v="https://polygonscan.com/tx/0x56e5ceecb9aaa8c828025239ba60dd2b4c61b199836ada232cf4fa04bab983a2"/>
    <s v="105909230064828001751539306954468836308983240552655187195789600389892958336359"/>
    <s v="Pokémon TCG"/>
    <s v="PSA"/>
    <n v="41122650"/>
    <n v="10"/>
    <n v="1999"/>
    <x v="2"/>
    <s v="1999 Pokémon Fossil 1st Edition Holo Raichu #14 (PSA 41122650)"/>
    <x v="21"/>
    <x v="224"/>
  </r>
  <r>
    <s v="86654936231815847302381360072261672931683439638492549850379920006410380281400"/>
    <n v="615"/>
    <x v="3"/>
    <s v="https://polygonscan.com/tx/0x508a51c079e44d87b4637e08ef7e6a6879a8bcd7d7db947c0493f27565985e77"/>
    <s v="86654936231815847302381360072261672931683439638492549850379920006410380281400"/>
    <s v="Pokémon TCG"/>
    <s v="PSA"/>
    <n v="51661890"/>
    <n v="10"/>
    <n v="1999"/>
    <x v="2"/>
    <s v="1999 Pokémon Fossil 1st Edition Slowbro #43 (PSA 51661890)"/>
    <x v="101"/>
    <x v="225"/>
  </r>
  <r>
    <s v="82819623107490818789554969769255299372886860606738197436550495976706613141452"/>
    <n v="591"/>
    <x v="3"/>
    <s v="https://polygonscan.com/tx/0x603d602c5d761a7da661702a9af4d090ffcf877170abe9adc2b8ef1f97659c36"/>
    <s v="82819623107490818789554969769255299372886860606738197436550495976706613141452"/>
    <s v="Pokémon TCG"/>
    <s v="PSA"/>
    <n v="41486481"/>
    <n v="9"/>
    <n v="2002"/>
    <x v="14"/>
    <s v="2002 Pokémon Neo Destiny 1st Edition Shining Kabutops #108 (PSA 41486481)"/>
    <x v="102"/>
    <x v="226"/>
  </r>
  <r>
    <s v="35725459174316902071206515793358787065898359907911550896494019882751639658064"/>
    <n v="254"/>
    <x v="3"/>
    <s v="https://polygonscan.com/tx/0x552c997b0aaaca2ee9cd3f11535db43a97bba3d9267db81e26fbf4e81233eab9"/>
    <s v="35725459174316902071206515793358787065898359907911550896494019882751639658064"/>
    <s v="Pokémon TCG"/>
    <s v="PSA"/>
    <n v="52523068"/>
    <n v="9"/>
    <n v="1999"/>
    <x v="2"/>
    <s v="1999 Pokémon Fossil Holo Moltres #12 (PSA 52523068)"/>
    <x v="8"/>
    <x v="227"/>
  </r>
  <r>
    <s v="113126862385076161086394980716881630376899808797140351031999179496089816886654"/>
    <n v="811"/>
    <x v="3"/>
    <s v="https://polygonscan.com/tx/0x15f43fb52e63b157faa490a2fdb968460793528fa0ac6dcd022a514bd75ae22b"/>
    <s v="113126862385076161086394980716881630376899808797140351031999179496089816886654"/>
    <s v="Pokémon TCG"/>
    <s v="PSA"/>
    <n v="41234011"/>
    <n v="9"/>
    <n v="2013"/>
    <x v="26"/>
    <s v="2013 Pokémon Black &amp; White Plasma Freeze Secret Garchomp #120 (PSA 41234011)"/>
    <x v="59"/>
    <x v="228"/>
  </r>
  <r>
    <s v="60898337768811873773207876485709558660784461364298836324577586967074715381691"/>
    <n v="441"/>
    <x v="3"/>
    <s v="https://polygonscan.com/tx/0x4804c45773446c637cdff193b2e4c725e65b913581db1fe28d16e89c4b218fe1"/>
    <s v="60898337768811873773207876485709558660784461364298836324577586967074715381691"/>
    <s v="Pokémon TCG"/>
    <s v="PSA"/>
    <n v="54053598"/>
    <n v="9"/>
    <n v="2000"/>
    <x v="5"/>
    <s v="2000 Pokémon Neo Genesis 1st Edition Holo Ampharos #1 (PSA 54053598)"/>
    <x v="67"/>
    <x v="229"/>
  </r>
  <r>
    <s v="29995152815903586323927164555589087397165205402611861571338491103209615974698"/>
    <n v="215"/>
    <x v="3"/>
    <s v="https://polygonscan.com/tx/0x8b5571c416ff3e0406e27aec07cbd7456da704be158af4b8419dd8cc251d6939"/>
    <s v="29995152815903586323927164555589087397165205402611861571338491103209615974698"/>
    <s v="Pokémon TCG"/>
    <s v="PSA"/>
    <n v="45580119"/>
    <n v="10"/>
    <n v="1996"/>
    <x v="0"/>
    <s v="1996 Pokémon Japanese Base Set No Rarity Symbol Doduo #84 (PSA 45580119)"/>
    <x v="103"/>
    <x v="230"/>
  </r>
  <r>
    <s v="6752969875017472696641924387783637506904679435568103023048400526978060882477"/>
    <n v="53"/>
    <x v="3"/>
    <s v="https://polygonscan.com/tx/0x95286e84bf9412d908a98eaa7035976d6b22e1319e1ed38cb90675f504593b2a"/>
    <s v="6752969875017472696641924387783637506904679435568103023048400526978060882477"/>
    <s v="Pokémon TCG"/>
    <s v="PSA"/>
    <n v="63884539"/>
    <n v="10"/>
    <n v="2021"/>
    <x v="8"/>
    <s v="2021 Pokémon Japanese Promo 25th Anniversary Holo Charizard #001 (PSA 63884539)"/>
    <x v="3"/>
    <x v="231"/>
  </r>
  <r>
    <s v="109320440746550693761046527972237316431110580390424694866954764746019539173140"/>
    <n v="786"/>
    <x v="4"/>
    <s v="https://polygonscan.com/tx/0x6d730a43aeede6f400b89d79b23acb98810773f30582048b380f5c231a2a4e28"/>
    <s v="109320440746550693761046527972237316431110580390424694866954764746019539173140"/>
    <s v="Pokémon TCG"/>
    <s v="PSA"/>
    <n v="54053691"/>
    <n v="8"/>
    <n v="2001"/>
    <x v="16"/>
    <s v="2001 Pokémon Neo Discovery 1st Edition Holo Umbreon #13 (PSA 54053691)"/>
    <x v="3"/>
    <x v="232"/>
  </r>
  <r>
    <s v="3992221674237642285667277905204901063441191434065033398206750526523726780562"/>
    <n v="34"/>
    <x v="4"/>
    <s v="https://polygonscan.com/tx/0x740999167a5ea2db7481e70ed20cb2df9bdef983e54052c2d6f72157606ceeb1"/>
    <s v="3992221674237642285667277905204901063441191434065033398206750526523726780562"/>
    <s v="Pokémon TCG"/>
    <s v="PSA"/>
    <n v="47647351"/>
    <n v="10"/>
    <n v="1999"/>
    <x v="0"/>
    <s v="1999 Pokémon Base Set Shadowless Jynx #31 (PSA 47647351)"/>
    <x v="67"/>
    <x v="233"/>
  </r>
  <r>
    <s v="99702162429013194122234103604781041999269875062232524439686907471832109413744"/>
    <n v="708"/>
    <x v="5"/>
    <s v="https://polygonscan.com/tx/0xddf81a2d26d8e1a85e62b026a54f7d27ffc7a575686941fa4b76e95bf3f9bedc"/>
    <s v="99702162429013194122234103604781041999269875062232524439686907471832109413744"/>
    <s v="Pokémon TCG"/>
    <s v="PSA"/>
    <n v="47491182"/>
    <n v="9"/>
    <n v="1999"/>
    <x v="2"/>
    <s v="1999 Pokémon Fossil 1st Edition Holo Magneton #11 (PSA 47491182)"/>
    <x v="18"/>
    <x v="234"/>
  </r>
  <r>
    <s v="97414101916166571559649861533019756774931685306164064721567492762837196394384"/>
    <n v="689"/>
    <x v="5"/>
    <s v="https://polygonscan.com/tx/0xaf01a0895ae7a1cbed64e0bdf5d927874c2c14ec4fe181a50c6239fe4d08ba03"/>
    <s v="97414101916166571559649861533019756774931685306164064721567492762837196394384"/>
    <s v="Pokémon TCG"/>
    <s v="PSA"/>
    <n v="15283311"/>
    <n v="9"/>
    <n v="2001"/>
    <x v="15"/>
    <s v="2001 Pokémon Black Star Promo Holo Birthday Pikachu #24 (PSA 15283311)"/>
    <x v="74"/>
    <x v="235"/>
  </r>
  <r>
    <s v="115253270524803828083783723722023202714595713378238817276789331813541526253896"/>
    <n v="826"/>
    <x v="5"/>
    <s v="https://polygonscan.com/tx/0x40a7f9bc4a536b0635724e1e25c521c18405efd386254aa747686b4f2689c346"/>
    <s v="115253270524803828083783723722023202714595713378238817276789331813541526253896"/>
    <s v="Pokémon TCG"/>
    <s v="PSA"/>
    <n v="54051929"/>
    <n v="9"/>
    <n v="2002"/>
    <x v="14"/>
    <s v="2002 Pokémon Neo Destiny Holo Dark Espeon #4 (PSA 54051929)"/>
    <x v="59"/>
    <x v="236"/>
  </r>
  <r>
    <s v="19180485414977212854427507618333126875041906177677624682626961894470774394387"/>
    <n v="137"/>
    <x v="5"/>
    <s v="https://polygonscan.com/tx/0x53cf7001f24e62f9afd15f86741c2802a7a5b6300947516c85ad09249f993eee"/>
    <s v="19180485414977212854427507618333126875041906177677624682626961894470774394387"/>
    <s v="Pokémon TCG"/>
    <s v="PSA"/>
    <n v="40894183"/>
    <n v="10"/>
    <n v="1999"/>
    <x v="0"/>
    <s v="1999 Pokémon Base Set Shadowless 1st Edition Doduo #48 (PSA 40894183)"/>
    <x v="67"/>
    <x v="237"/>
  </r>
  <r>
    <s v="31985428433946878769171873570406504048165156967844889531234126550262709907944"/>
    <n v="222"/>
    <x v="5"/>
    <s v="https://polygonscan.com/tx/0x08e5731ceb3255ab4918c9515948389996b944fda0e035b170fc77221806dd82"/>
    <s v="31985428433946878769171873570406504048165156967844889531234126550262709907944"/>
    <s v="Pokémon TCG"/>
    <s v="PSA"/>
    <n v="21524257"/>
    <n v="9"/>
    <n v="1999"/>
    <x v="0"/>
    <s v="1999 Pokémon Base Set Shadowless 1st Edition Kadabra #32 (PSA 21524257)"/>
    <x v="104"/>
    <x v="238"/>
  </r>
  <r>
    <s v="12338727998723036952821647302132657630303049366732674154946197184587799586824"/>
    <n v="87"/>
    <x v="5"/>
    <s v="https://polygonscan.com/tx/0x99d53e93dffcfb7280a017f2d4cb953a06c5cc95bbf598d8628bd0148a8ed843"/>
    <s v="12338727998723036952821647302132657630303049366732674154946197184587799586824"/>
    <s v="Pokémon TCG"/>
    <s v="PSA"/>
    <n v="54413310"/>
    <n v="10"/>
    <n v="1998"/>
    <x v="4"/>
    <s v="1998 Pokémon Japanese Vending Series 3 Vulpix #37 (PSA 54413310)"/>
    <x v="58"/>
    <x v="239"/>
  </r>
  <r>
    <s v="22531035437822256072075902789319302705138247647104375111377535576653497685559"/>
    <n v="167"/>
    <x v="5"/>
    <s v="https://polygonscan.com/tx/0x7011f1e7adc8e2b0b9509079df458c37f6ed8df3b6cdb885ff74f237edc4576d"/>
    <s v="22531035437822256072075902789319302705138247647104375111377535576653497685559"/>
    <s v="Pokémon TCG"/>
    <s v="PSA"/>
    <n v="52522797"/>
    <n v="7"/>
    <n v="1999"/>
    <x v="0"/>
    <s v="1999 Pokémon Base Set Holo Blastoise #2 (PSA 52522797)"/>
    <x v="59"/>
    <x v="240"/>
  </r>
  <r>
    <s v="48353315450898511256949512383820649154985991934511504346235819814091424667232"/>
    <n v="346"/>
    <x v="5"/>
    <s v="https://polygonscan.com/tx/0x351b6311ee587788e39549ec1ae1633304433f840707360509254563a1bda4b0"/>
    <s v="48353315450898511256949512383820649154985991934511504346235819814091424667232"/>
    <s v="Pokémon TCG"/>
    <s v="PSA"/>
    <n v="53225356"/>
    <n v="10"/>
    <n v="2000"/>
    <x v="8"/>
    <s v="2000 Pokémon Japanese Neo 3 Promo Holo Celebi #251 (PSA 53225356)"/>
    <x v="7"/>
    <x v="241"/>
  </r>
  <r>
    <s v="79196622289311570354210450323889662853877919109735959457629731736938665705988"/>
    <n v="567"/>
    <x v="5"/>
    <s v="https://polygonscan.com/tx/0xabc81c895b42efeb477ab029d01f17ae6fee7da0690679ddf1f4f8b3008bfe90"/>
    <s v="79196622289311570354210450323889662853877919109735959457629731736938665705988"/>
    <s v="Pokémon TCG"/>
    <s v="PSA"/>
    <n v="52377157"/>
    <n v="9"/>
    <n v="1999"/>
    <x v="2"/>
    <s v="1999 Pokémon Fossil 1st Edition Aerodactyl #16 (PSA 52377157)"/>
    <x v="105"/>
    <x v="242"/>
  </r>
  <r>
    <s v="91692588039739224167924699468658769701196862826010152532300462769796358158918"/>
    <n v="645"/>
    <x v="5"/>
    <s v="https://polygonscan.com/tx/0xa1840486eddc934aa34197961638f06898262ee5cd6f5fb27d97528997808f01"/>
    <s v="91692588039739224167924699468658769701196862826010152532300462769796358158918"/>
    <s v="Pokémon TCG"/>
    <s v="PSA"/>
    <n v="49848773"/>
    <n v="9"/>
    <n v="2001"/>
    <x v="7"/>
    <s v="2001 Pokémon Japanese Expedition 1st Edition Holo Machamp #121 (PSA 49848773)"/>
    <x v="80"/>
    <x v="243"/>
  </r>
  <r>
    <s v="21784258911246245868481876658159744443669715007540151949738074652285959778800"/>
    <n v="78"/>
    <x v="6"/>
    <s v="https://polygonscan.com/tx/0x62bc6593d5f2fef6e6756bd5c650e1ad9a3e4df82488fa2679ff95c3ca5dd9cf"/>
    <s v="21784258911246245868481876658159744443669715007540151949738074652285959778800"/>
    <s v="Pokémon TCG"/>
    <s v="PSA"/>
    <n v="52377069"/>
    <n v="9"/>
    <n v="2000"/>
    <x v="10"/>
    <s v="2000 Pokémon Base Set 2 Holo Scyther #17 (PSA 52377069)"/>
    <x v="74"/>
    <x v="244"/>
  </r>
  <r>
    <s v="3973680667872348711196722481307618248303105488232818691081260603855630266128"/>
    <n v="33"/>
    <x v="6"/>
    <s v="https://polygonscan.com/tx/0x2f71357e988957839f0cd638887532c2fa5ce2216f63f7c0b64411f532fa4ff1"/>
    <s v="3973680667872348711196722481307618248303105488232818691081260603855630266128"/>
    <s v="Pokémon TCG"/>
    <s v="PSA"/>
    <n v="58074799"/>
    <n v="8"/>
    <n v="1996"/>
    <x v="0"/>
    <s v="1996 Pokémon Japanese Base Set Holo Alakazam #65 (PSA 58074799)"/>
    <x v="3"/>
    <x v="245"/>
  </r>
  <r>
    <s v="71782924680036186366476242105674729719623209311276018784607860900453025716298"/>
    <n v="513"/>
    <x v="6"/>
    <s v="https://polygonscan.com/tx/0xab636a3f6ffad5d938a6bd3b6361ceea2a433d950cfe172c6e8493675d398434"/>
    <s v="71782924680036186366476242105674729719623209311276018784607860900453025716298"/>
    <s v="Pokémon TCG"/>
    <s v="PSA"/>
    <n v="46457575"/>
    <n v="10"/>
    <n v="1999"/>
    <x v="5"/>
    <s v="1999 Pokémon Japanese Neo Holo Lugia #249 (PSA 46457575)"/>
    <x v="3"/>
    <x v="246"/>
  </r>
  <r>
    <s v="10509445709254199955810014900396959179778280167444876847849356553685929599358"/>
    <n v="74"/>
    <x v="6"/>
    <s v="https://polygonscan.com/tx/0x52b098ca29c0f1e7ddf3cace86ef5650020708f181f2a12dbc77f8d367ef800d"/>
    <s v="10509445709254199955810014900396959179778280167444876847849356553685929599358"/>
    <s v="Pokémon TCG"/>
    <s v="PSA"/>
    <n v="53965613"/>
    <n v="10"/>
    <n v="2015"/>
    <x v="3"/>
    <s v="2015 Pokémon XY Ancient Origins Full Art Holo Lugia EX #94 (PSA 53965613)"/>
    <x v="18"/>
    <x v="247"/>
  </r>
  <r>
    <s v="109320141435873622902958916850888663257346653595555104051433214867501442470024"/>
    <n v="785"/>
    <x v="6"/>
    <s v="https://polygonscan.com/tx/0x64f10751960811b7552f9311aa5d928c9f42652ce323c55eebac0eeaba88c2b5"/>
    <s v="109320141435873622902958916850888663257346653595555104051433214867501442470024"/>
    <s v="Pokémon TCG"/>
    <s v="PSA"/>
    <n v="28105936"/>
    <n v="8"/>
    <n v="1999"/>
    <x v="0"/>
    <s v="1999 Pokémon Base Set Shadowless 1st Edition Holo Poliwrath #13 (PSA 28105936)"/>
    <x v="18"/>
    <x v="248"/>
  </r>
  <r>
    <s v="50110900294770056167345346184365463193906325436329973958307023550851162333756"/>
    <n v="355"/>
    <x v="7"/>
    <s v="https://polygonscan.com/tx/0x82f117a6c4aeedacc706b47ba1bb60f212b916bac67231b42e031d08b364b49e"/>
    <s v="50110900294770056167345346184365463193906325436329973958307023550851162333756"/>
    <s v="Pokémon TCG"/>
    <s v="PSA"/>
    <n v="41497436"/>
    <n v="10"/>
    <n v="2000"/>
    <x v="1"/>
    <s v="2000 Pokémon Team Rocket 1st Edition Holo Dark Slowbro #12 (PSA 41497436)"/>
    <x v="9"/>
    <x v="249"/>
  </r>
  <r>
    <s v="103336054744138343358603861625827058347816484423980597641057313795856872564045"/>
    <n v="737"/>
    <x v="7"/>
    <s v="https://polygonscan.com/tx/0x5179d7ea131a5a0711abd84f7dc69c37526be9e7a67af3237474c0bcc55bb1ec"/>
    <s v="103336054744138343358603861625827058347816484423980597641057313795856872564045"/>
    <s v="Pokémon TCG"/>
    <s v="PSA"/>
    <n v="23893042"/>
    <n v="8"/>
    <n v="1999"/>
    <x v="0"/>
    <s v="1999 Pokémon Base Set Shadowless 1st Edition Holo Mewtwo #10 (PSA 23893042)"/>
    <x v="106"/>
    <x v="250"/>
  </r>
  <r>
    <s v="6746268137716716290239996383661662939127456364146761710620694120730080910303"/>
    <n v="51"/>
    <x v="7"/>
    <s v="https://polygonscan.com/tx/0xda513134eee5c680cbdcac6c15a346f3c627a4d94fdcfeff42eea16c217f2c8e"/>
    <s v="6746268137716716290239996383661662939127456364146761710620694120730080910303"/>
    <s v="Pokémon TCG"/>
    <s v="PSA"/>
    <n v="41351053"/>
    <n v="10"/>
    <n v="2000"/>
    <x v="1"/>
    <s v="2000 Pokémon Team Rocket 1st Edition Holo Dark Dugtrio #6 (PSA 41351053)"/>
    <x v="107"/>
    <x v="251"/>
  </r>
  <r>
    <s v="93170422822528353376302282818441217844423631318885018605428186806896583842828"/>
    <n v="659"/>
    <x v="7"/>
    <s v="https://polygonscan.com/tx/0xace022bf5cd509daaa37f56f9101225a518e7b35bd27052aada95a4cf8c61b41"/>
    <s v="93170422822528353376302282818441217844423631318885018605428186806896583842828"/>
    <s v="Pokémon TCG"/>
    <s v="PSA"/>
    <n v="44590280"/>
    <n v="10"/>
    <n v="2002"/>
    <x v="13"/>
    <s v="2002 Pokémon Legendary Collection Rev. Foil Sandshrew #91 (PSA 44590280)"/>
    <x v="57"/>
    <x v="252"/>
  </r>
  <r>
    <s v="102872858347228769672904721164132408961726020852238882932291345796144543639753"/>
    <n v="733"/>
    <x v="7"/>
    <s v="https://polygonscan.com/tx/0xfd032750cd131a2a33e2f049a93d9c47a7dad4122b4c401cc553d93d17b634e8"/>
    <s v="102872858347228769672904721164132408961726020852238882932291345796144543639753"/>
    <s v="Pokémon TCG"/>
    <s v="PSA"/>
    <n v="54271808"/>
    <n v="9"/>
    <n v="1999"/>
    <x v="0"/>
    <s v="1999 Pokémon Base Set Shadowless 1st Edition Red Cheeks Pikachu #58 (PSA 54271808)"/>
    <x v="38"/>
    <x v="253"/>
  </r>
  <r>
    <s v="91826649485566531634665647931056436914787990211043403822832524227523559927053"/>
    <n v="648"/>
    <x v="7"/>
    <s v="https://polygonscan.com/tx/0x18552b49e403d798816c56539a2103fa9e6ed2798fb13de44c1cd674c7be6fe5"/>
    <s v="91826649485566531634665647931056436914787990211043403822832524227523559927053"/>
    <s v="Pokémon TCG"/>
    <s v="PSA"/>
    <n v="63511840"/>
    <n v="9"/>
    <n v="2021"/>
    <x v="8"/>
    <s v="2021 Pokémon Japanese S Promo Pokémon Stamp Box Pikachu #227 (PSA 63511840)"/>
    <x v="59"/>
    <x v="254"/>
  </r>
  <r>
    <s v="103440070644863935270981537576749602770000129776985936597260005490603341461287"/>
    <n v="739"/>
    <x v="7"/>
    <s v="https://polygonscan.com/tx/0xb8463b5692f7738f84d1228c6a9a6afee37b2ad8390b5314523f8c821d04db4e"/>
    <s v="103440070644863935270981537576749602770000129776985936597260005490603341461287"/>
    <s v="Pokémon TCG"/>
    <s v="PSA"/>
    <n v="22916521"/>
    <n v="9"/>
    <n v="1999"/>
    <x v="0"/>
    <s v="1999 Pokémon Base Set Shadowless 1st Edition Ivysaur #30 (PSA 22916521)"/>
    <x v="108"/>
    <x v="255"/>
  </r>
  <r>
    <s v="81189288876782097047969037231511950177193253513403906619485550893495699962707"/>
    <n v="578"/>
    <x v="7"/>
    <s v="https://polygonscan.com/tx/0x26b68fcb12df722a0b68106a3f5dc50c469c27edaf4c3f259a48b77ba9d05bae"/>
    <s v="81189288876782097047969037231511950177193253513403906619485550893495699962707"/>
    <s v="Pokémon TCG"/>
    <s v="PSA"/>
    <n v="28590696"/>
    <n v="8"/>
    <n v="1999"/>
    <x v="0"/>
    <s v="1999 Pokémon Base Set Shadowless 1st Edition Holo Zapdos #16 (PSA 28590696)"/>
    <x v="7"/>
    <x v="256"/>
  </r>
  <r>
    <s v="51840246722322734369390527756247789892277209238065587579684949533028058878756"/>
    <n v="367"/>
    <x v="7"/>
    <s v="https://polygonscan.com/tx/0x16f39855425b7669cacbfa2d6e1fc0e8cfe775fa32dcfa42ffbca05648da3300"/>
    <s v="51840246722322734369390527756247789892277209238065587579684949533028058878756"/>
    <s v="Pokémon TCG"/>
    <s v="PSA"/>
    <n v="52040102"/>
    <n v="8"/>
    <n v="2000"/>
    <x v="10"/>
    <s v="2000 Pokémon Base Set 2 Holo Blastoise #2 (PSA 52040102)"/>
    <x v="3"/>
    <x v="257"/>
  </r>
  <r>
    <s v="97745611648865241033498800300234128006098461578856806781955005399894526399937"/>
    <n v="691"/>
    <x v="7"/>
    <s v="https://polygonscan.com/tx/0xc0630d9f2d32ae76d42d79c8d3c98fdd4db7544a49597e4daf616f26daafaf91"/>
    <s v="97745611648865241033498800300234128006098461578856806781955005399894526399937"/>
    <s v="Pokémon TCG"/>
    <s v="PSA"/>
    <n v="43693755"/>
    <n v="9"/>
    <n v="1999"/>
    <x v="2"/>
    <s v="1999 Pokémon Fossil 1st Edition Holo Magneton #11 (PSA 43693755)"/>
    <x v="48"/>
    <x v="258"/>
  </r>
  <r>
    <s v="3507369601333095151122809893669766621351592912473711978573197165059286299690"/>
    <n v="25"/>
    <x v="8"/>
    <s v="https://etherscan.io/tx/0x3f33994196ef1b99da6340ac13cc4544ffff438b12a2e20c1df0507052b6b8b2"/>
    <s v="3507369601333095151122809893669766621351592912473711978573197165059286299690"/>
    <s v="Pokémon TCG"/>
    <s v="PSA"/>
    <n v="53976072"/>
    <n v="9"/>
    <n v="1999"/>
    <x v="0"/>
    <s v="1999 Pokémon French Base Set 1st Edition Dragonair Draco #18 (PSA 53976072)"/>
    <x v="109"/>
    <x v="259"/>
  </r>
  <r>
    <s v="74418964560636061169729863079651834432158727938077835313646915918225132508818"/>
    <n v="533"/>
    <x v="8"/>
    <s v="https://etherscan.io/tx/0x49fe5ca81e5c49cddf9d4e66018e26a2001faf00a8586aca6c72372e88bcd576"/>
    <s v="74418964560636061169729863079651834432158727938077835313646915918225132508818"/>
    <s v="Pokémon TCG"/>
    <s v="PSA"/>
    <n v="50568375"/>
    <n v="9"/>
    <n v="2005"/>
    <x v="27"/>
    <s v="2005 Pokémon EX Emerald Holo Milotic EX #96 (PSA 50568375)"/>
    <x v="110"/>
    <x v="260"/>
  </r>
  <r>
    <s v="55505864959859615708817284545616710703443911396546156054001545038716080052192"/>
    <n v="405"/>
    <x v="8"/>
    <s v="https://etherscan.io/tx/0x36713c80e96d2c44a89dc054525b57637d5490598af55873c0e5e560eae6aca8"/>
    <s v="55505864959859615708817284545616710703443911396546156054001545038716080052192"/>
    <s v="Pokémon TCG"/>
    <s v="PSA"/>
    <n v="53957308"/>
    <n v="9"/>
    <n v="1999"/>
    <x v="0"/>
    <s v="1999 Pokémon Base Set Holo Venusaur #15 (PSA 53957308)"/>
    <x v="111"/>
    <x v="261"/>
  </r>
  <r>
    <s v="56492644007686078076512187819850443185082434873107309857545185277361677098938"/>
    <n v="411"/>
    <x v="8"/>
    <s v="https://etherscan.io/tx/0xc443e072d39ab186efd8785003ddb668ee4fda626d98e46bf2a574954335de0f"/>
    <s v="56492644007686078076512187819850443185082434873107309857545185277361677098938"/>
    <s v="Pokémon TCG"/>
    <s v="PSA"/>
    <n v="54051933"/>
    <n v="8"/>
    <n v="2002"/>
    <x v="14"/>
    <s v="2002 Pokémon Neo Destiny Holo Dark Gengar #6 (PSA 54051933)"/>
    <x v="112"/>
    <x v="262"/>
  </r>
  <r>
    <s v="71331374486285559412060435645255107092217915430266968144236872921894114986548"/>
    <n v="509"/>
    <x v="8"/>
    <s v="https://etherscan.io/tx/0x035e89d2e0641b9cb366b93db205794a0b379cccb22b4b7fd71bd84df46b62f2"/>
    <s v="71331374486285559412060435645255107092217915430266968144236872921894114986548"/>
    <s v="Pokémon TCG"/>
    <s v="PSA"/>
    <n v="57640970"/>
    <n v="10"/>
    <n v="2001"/>
    <x v="8"/>
    <s v="2001 Pokémon Japanese Promo Game Boy Holo Lugia #249 (PSA 57640970)"/>
    <x v="113"/>
    <x v="263"/>
  </r>
  <r>
    <s v="54465004329373830853907898917014360387552698169415686003575499654128067801580"/>
    <n v="390"/>
    <x v="8"/>
    <s v="https://etherscan.io/tx/0x5d3f5bab0019d3685388b8cf677cc3f43c4c29f2445e7fa1478416227a4cc1b6"/>
    <s v="54465004329373830853907898917014360387552698169415686003575499654128067801580"/>
    <s v="Pokémon TCG"/>
    <s v="PSA"/>
    <n v="52377166"/>
    <n v="9"/>
    <n v="1999"/>
    <x v="2"/>
    <s v="1999 Pokémon Fossil 1st Edition Lapras #25 (PSA 52377166)"/>
    <x v="80"/>
    <x v="264"/>
  </r>
  <r>
    <s v="70563510804836737708677452662919581723221422285162994322121792170027425444844"/>
    <n v="502"/>
    <x v="8"/>
    <s v="https://etherscan.io/tx/0x23b6f908c0e7d0a1c0484755724245c838031ea66dcc7f84db908b60e0fac0c2"/>
    <s v="70563510804836737708677452662919581723221422285162994322121792170027425444844"/>
    <s v="Pokémon TCG"/>
    <s v="PSA"/>
    <n v="48253570"/>
    <n v="9"/>
    <n v="1999"/>
    <x v="0"/>
    <s v="1999 Pokémon Base Set Shadowless 1st Edition Bulbasaur #44 (PSA 48253570)"/>
    <x v="114"/>
    <x v="265"/>
  </r>
  <r>
    <s v="57585833708533455348053524032028449780026194257398077288856934763292165749993"/>
    <n v="419"/>
    <x v="8"/>
    <s v="https://etherscan.io/tx/0x2c18153692f9ae66ef9256db3eb9588f3159a7bbec496b5d115caee2110aa995"/>
    <s v="57585833708533455348053524032028449780026194257398077288856934763292165749993"/>
    <s v="Pokémon TCG"/>
    <s v="PSA"/>
    <n v="54068847"/>
    <n v="9"/>
    <n v="2000"/>
    <x v="1"/>
    <s v="2000 Pokémon Team Rocket 1st Edition Holo Dark Raichu #83 (PSA 54068847)"/>
    <x v="34"/>
    <x v="266"/>
  </r>
  <r>
    <s v="98148946649948396167202393026081576829705078065679579335838887556003361358478"/>
    <n v="693"/>
    <x v="8"/>
    <s v="https://etherscan.io/tx/0x7087dcf8a44ffabf6d2dd3148236b117932fa9bb7ba12e1a491374fdd7d61fdd"/>
    <s v="98148946649948396167202393026081576829705078065679579335838887556003361358478"/>
    <s v="Pokémon TCG"/>
    <s v="PSA"/>
    <n v="55211135"/>
    <n v="10"/>
    <n v="2003"/>
    <x v="11"/>
    <s v="2003 Pokémon Skyridge Holo Moltres #H20 (PSA 55211135)"/>
    <x v="34"/>
    <x v="266"/>
  </r>
  <r>
    <s v="81610993743798933524488653468786913340921685037032226535219955315820644275340"/>
    <n v="581"/>
    <x v="8"/>
    <s v="https://etherscan.io/tx/0x216d608b2879a59d5b371c1ebb3202efbc9e72de96049580e6bd7df22613b7b3"/>
    <s v="81610993743798933524488653468786913340921685037032226535219955315820644275340"/>
    <s v="Pokémon TCG"/>
    <s v="PSA"/>
    <n v="44485390"/>
    <n v="9"/>
    <n v="1996"/>
    <x v="0"/>
    <s v="1996 Pokémon Japanese Base Set Holo Charizard #6 (PSA 44485390)"/>
    <x v="38"/>
    <x v="267"/>
  </r>
  <r>
    <s v="56521815858770766226537931741327464448340411854028957932833460881673645590174"/>
    <n v="412"/>
    <x v="8"/>
    <s v="https://etherscan.io/tx/0xe20dac17ffebb1e9dbcab045e9328eee72cfe9fcb70aabcbdace908aea40fb7c"/>
    <s v="56521815858770766226537931741327464448340411854028957932833460881673645590174"/>
    <s v="Pokémon TCG"/>
    <s v="PSA"/>
    <n v="24363844"/>
    <n v="9"/>
    <n v="1999"/>
    <x v="0"/>
    <s v="1999 Pokémon Base Set Shadowless Holo Poliwrath #13 (PSA 24363844)"/>
    <x v="109"/>
    <x v="268"/>
  </r>
  <r>
    <s v="61013688275985946430921699605710771793607070602638792945842078712119887929130"/>
    <n v="443"/>
    <x v="9"/>
    <s v="https://etherscan.io/tx/0x0f020528081511efd39e6690d81d4de69b7b9e02e0f90e845372b35b93d0bba0"/>
    <s v="61013688275985946430921699605710771793607070602638792945842078712119887929130"/>
    <s v="Pokémon TCG"/>
    <s v="PSA"/>
    <n v="28549881"/>
    <n v="9"/>
    <n v="1999"/>
    <x v="0"/>
    <s v="1999 Pokémon Base Set Shadowless 1st Edition Kadabra #32 (PSA 28549881)"/>
    <x v="115"/>
    <x v="269"/>
  </r>
  <r>
    <s v="51432948652105653020569685744754961764872295036162791857217782501175950781521"/>
    <n v="365"/>
    <x v="9"/>
    <s v="https://etherscan.io/tx/0x34cc2737ca325c550c776d7363c8bae3e067b20cd4031743b2514a9add516e4b"/>
    <s v="51432948652105653020569685744754961764872295036162791857217782501175950781521"/>
    <s v="Pokémon TCG"/>
    <s v="PSA"/>
    <n v="44964104"/>
    <n v="7"/>
    <n v="1999"/>
    <x v="2"/>
    <s v="1999 Pokémon Fossil 1st Edition Holo Dragonite #4 (PSA 44964104)"/>
    <x v="79"/>
    <x v="270"/>
  </r>
  <r>
    <s v="58037317602756464444023302167779112850593550173017117223285818548864356019941"/>
    <n v="422"/>
    <x v="9"/>
    <s v="https://etherscan.io/tx/0xba5fb109e81e5230808241e2a1615445ba6f12f45ee766ca866a045a0a820e42"/>
    <s v="58037317602756464444023302167779112850593550173017117223285818548864356019941"/>
    <s v="Pokémon TCG"/>
    <s v="PSA"/>
    <n v="45816220"/>
    <n v="10"/>
    <n v="2000"/>
    <x v="1"/>
    <s v="2000 Pokémon Team Rocket 1st Edition Holo Dark Gyarados #8 (PSA 45816220)"/>
    <x v="10"/>
    <x v="271"/>
  </r>
  <r>
    <s v="103684874170734637381271311053585119480002302043271357562621704611464103327102"/>
    <n v="744"/>
    <x v="9"/>
    <s v="https://etherscan.io/tx/0xd4549d2ce7d375cb98648e1a2ac7b9b7e7fb80a6f58af1cdd2bfe7347c2c6ad9"/>
    <s v="103684874170734637381271311053585119480002302043271357562621704611464103327102"/>
    <s v="Pokémon TCG"/>
    <s v="PSA"/>
    <n v="54053776"/>
    <n v="10"/>
    <n v="2001"/>
    <x v="19"/>
    <s v="2001 Pokémon Neo Revelation Ho-Oh #18 (PSA 54053776)"/>
    <x v="59"/>
    <x v="2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63957274857762034829627454301702327225704595349723323622951201123676579326202"/>
    <n v="467"/>
    <x v="0"/>
    <s v="https://polygonscan.com/tx/0x10d5d1b74b26e12afa8f0fc13c380e9ef4b573d0db57be07159b1a6cee3a7d53"/>
    <s v="63957274857762034829627454301702327225704595349723323622951201123676579326202"/>
    <s v="Pokémon TCG"/>
    <s v="PSA"/>
    <n v="41122614"/>
    <n v="9"/>
    <n v="1999"/>
    <x v="0"/>
    <s v="1999 Pokémon Base Set Holo Clefairy #5 (PSA 41122614)"/>
    <x v="0"/>
    <n v="638.67942600000003"/>
    <n v="0.06"/>
    <x v="0"/>
  </r>
  <r>
    <s v="83563042671273588018310313598840813493088895641952364443328327444920929340764"/>
    <n v="593"/>
    <x v="0"/>
    <s v="https://polygonscan.com/tx/0xe35663cd3fa0b803ffd3ab3817cb36b0a4f9c7929cdf870d9a67f1f1fb3cccb8"/>
    <s v="83563042671273588018310313598840813493088895641952364443328327444920929340764"/>
    <s v="Pokémon TCG"/>
    <s v="PSA"/>
    <n v="49000715"/>
    <n v="10"/>
    <n v="1996"/>
    <x v="0"/>
    <s v="1996 Pokémon Japanese Base Set Charmander #4 (PSA 49000715)"/>
    <x v="1"/>
    <n v="2184.4290000000001"/>
    <m/>
    <x v="1"/>
  </r>
  <r>
    <s v="112616578745854653917437696963409437561571143546156336752599240138719550261648"/>
    <n v="808"/>
    <x v="0"/>
    <s v="https://polygonscan.com/tx/0x787324d0c5d2e161ec4d1d2f09f162f7a9b18ca226135acb97f78a85c0aaef54"/>
    <s v="112616578745854653917437696963409437561571143546156336752599240138719550261648"/>
    <s v="Pokémon TCG"/>
    <s v="PSA"/>
    <n v="54062268"/>
    <n v="10"/>
    <n v="2000"/>
    <x v="1"/>
    <s v="2000 Pokémon Team Rocket 1st Edition Dark Blastoise #20 (PSA 54062268)"/>
    <x v="2"/>
    <n v="1480.99"/>
    <m/>
    <x v="2"/>
  </r>
  <r>
    <s v="104986865854306439487064034438817063352276678556717194948721481589295664696067"/>
    <n v="756"/>
    <x v="0"/>
    <s v="https://polygonscan.com/tx/0xf4a9df49f8b57da982dee22f8d245541fbf1bcdc847b868b48af1e3ef982fc40"/>
    <s v="104986865854306439487064034438817063352276678556717194948721481589295664696067"/>
    <s v="Pokémon TCG"/>
    <s v="PSA"/>
    <n v="43576075"/>
    <n v="10"/>
    <n v="1999"/>
    <x v="0"/>
    <s v="1999 Pokémon Base Set Shadowless 1st Edition Sandshrew #62 (PSA 43576075)"/>
    <x v="3"/>
    <n v="824"/>
    <m/>
    <x v="3"/>
  </r>
  <r>
    <s v="102416869156256129411410931122933840923792360079829022130011487908957430556627"/>
    <n v="726"/>
    <x v="0"/>
    <s v="https://polygonscan.com/tx/0x817b2c562e82b45488dc505aa719e045bd0da17c3c06235ab8e5b766edbcd15d"/>
    <s v="102416869156256129411410931122933840923792360079829022130011487908957430556627"/>
    <s v="Pokémon TCG"/>
    <s v="PSA"/>
    <n v="47455969"/>
    <n v="9"/>
    <n v="1999"/>
    <x v="2"/>
    <s v="1999 Pokémon Fossil 1st Edition Holo Ditto #3 (PSA 47455969)"/>
    <x v="3"/>
    <n v="822.2"/>
    <m/>
    <x v="4"/>
  </r>
  <r>
    <s v="105551405833621838447549470293523576786642591249439922435688163941447354127388"/>
    <n v="762"/>
    <x v="0"/>
    <s v="https://polygonscan.com/tx/0x57d520682e474c6e5f6b6ed7991575fac3ae311342c07fab710cc38d0e258d42"/>
    <s v="105551405833621838447549470293523576786642591249439922435688163941447354127388"/>
    <s v="Pokémon TCG"/>
    <s v="PSA"/>
    <n v="43166083"/>
    <n v="10"/>
    <n v="1999"/>
    <x v="0"/>
    <s v="1999 Pokémon Base Set Shadowless 1st Edition Squirtle #63 (PSA 43166083)"/>
    <x v="4"/>
    <n v="765.2"/>
    <m/>
    <x v="5"/>
  </r>
  <r>
    <s v="96871206778505469257315658046140772708731611941135045208521029352368935056764"/>
    <n v="687"/>
    <x v="0"/>
    <s v="https://polygonscan.com/tx/0xad30cbce7ff651f27685ea689b58bdccb21261de9cd2d43b66f6bc120a4ba75c"/>
    <s v="96871206778505469257315658046140772708731611941135045208521029352368935056764"/>
    <s v="Pokémon TCG"/>
    <s v="PSA"/>
    <n v="52233396"/>
    <n v="9"/>
    <n v="1999"/>
    <x v="0"/>
    <s v="1999 Pokémon Base Set Holo Blastoise #2 (PSA 52233396)"/>
    <x v="5"/>
    <n v="703.77"/>
    <m/>
    <x v="6"/>
  </r>
  <r>
    <s v="77130472712404412829278305422099694611035552748199371114213989374981172549855"/>
    <n v="550"/>
    <x v="0"/>
    <s v="https://polygonscan.com/tx/0xd93813c9c22eeb8cf28664284c79aa70292143d87d99e3da2eb1409ce9e5f61f"/>
    <s v="77130472712404412829278305422099694611035552748199371114213989374981172549855"/>
    <s v="Pokémon TCG"/>
    <s v="PSA"/>
    <n v="50687640"/>
    <n v="7"/>
    <n v="1999"/>
    <x v="0"/>
    <s v="1999 Pokémon Base Set Holo Charizard #4 (PSA 50687640)"/>
    <x v="6"/>
    <n v="882.47"/>
    <m/>
    <x v="7"/>
  </r>
  <r>
    <s v="81437512571602922471904383567798145994395574170630616628999579676135822547466"/>
    <n v="580"/>
    <x v="0"/>
    <s v="https://polygonscan.com/tx/0x7e1ad6166296e9b4eb4bb0a2a01a53daa0d215b09ee3c3085dd704e6f7eecc2a"/>
    <s v="81437512571602922471904383567798145994395574170630616628999579676135822547466"/>
    <s v="Pokémon TCG"/>
    <s v="PSA"/>
    <n v="43457721"/>
    <n v="10"/>
    <n v="1999"/>
    <x v="2"/>
    <s v="1999 Pokémon Fossil 1st Edition Ditto #18 (PSA 43457721)"/>
    <x v="7"/>
    <n v="753.51"/>
    <m/>
    <x v="8"/>
  </r>
  <r>
    <s v="56205983482617562811051564294275579910095728762409592941109928730402739256303"/>
    <n v="409"/>
    <x v="0"/>
    <s v="https://polygonscan.com/tx/0xf35bab48ed20afb1182d1fb079c47e01cab3306afbddf2a9c664a3d51df3fb88"/>
    <s v="56205983482617562811051564294275579910095728762409592941109928730402739256303"/>
    <s v="Pokémon TCG"/>
    <s v="PSA"/>
    <n v="46836881"/>
    <n v="8"/>
    <n v="1999"/>
    <x v="0"/>
    <s v="1999 Pokémon Base Set Holo Venusaur #15 (PSA 46836881)"/>
    <x v="7"/>
    <n v="753.51"/>
    <m/>
    <x v="8"/>
  </r>
  <r>
    <s v="94166196750588113081206311021419583239875884357792836077940154596100487731137"/>
    <n v="666"/>
    <x v="0"/>
    <s v="https://polygonscan.com/tx/0x5e1474870c1e26462ec24aed4bd3043abdf5af1d5bd9e27a88adebc373d83598"/>
    <s v="94166196750588113081206311021419583239875884357792836077940154596100487731137"/>
    <s v="Pokémon TCG"/>
    <s v="PSA"/>
    <n v="43438216"/>
    <n v="10"/>
    <n v="2015"/>
    <x v="3"/>
    <s v="2015 Pokémon XY Ancient Origins Full Art Holo M Rayquaza EX #98 (PSA 43438216)"/>
    <x v="3"/>
    <n v="777.44100000000003"/>
    <m/>
    <x v="9"/>
  </r>
  <r>
    <s v="101770013917350422348674117581234926461681570227275566295538750050685433286743"/>
    <n v="722"/>
    <x v="0"/>
    <s v="https://polygonscan.com/tx/0xec6fe2c55546267364849933af586a26fb39a4cda31dce400962e8703f740131"/>
    <s v="101770013917350422348674117581234926461681570227275566295538750050685433286743"/>
    <s v="Pokémon TCG"/>
    <s v="PSA"/>
    <n v="52522855"/>
    <n v="7"/>
    <n v="1999"/>
    <x v="0"/>
    <s v="1999 Pokémon Base Set Holo Venusaur #15 (PSA 52522855)"/>
    <x v="8"/>
    <n v="906.22"/>
    <m/>
    <x v="10"/>
  </r>
  <r>
    <s v="114315443684465092658234750463342002843453720591045181379612605908282903744486"/>
    <n v="823"/>
    <x v="0"/>
    <s v="https://polygonscan.com/tx/0xb4d4ebba4653a4ad1e66e88073c994f9931842b3b2b7fc2e8349aa01567a08be"/>
    <s v="114315443684465092658234750463342002843453720591045181379612605908282903744486"/>
    <s v="Pokémon TCG"/>
    <s v="PSA"/>
    <n v="55987445"/>
    <n v="9"/>
    <n v="1998"/>
    <x v="4"/>
    <s v="1998 Pokémon Japanese Vending Series 2 Articuno #144 (PSA 55987445)"/>
    <x v="9"/>
    <n v="707.35225000000003"/>
    <m/>
    <x v="11"/>
  </r>
  <r>
    <s v="101339726220201623296201086200796998737733424346296405180326964804940524448400"/>
    <n v="719"/>
    <x v="0"/>
    <s v="https://polygonscan.com/tx/0x7b9be082a84f3f4ab8d1137a871250824cda48feda9b012d31bf4de59f0ee0e7"/>
    <s v="101339726220201623296201086200796998737733424346296405180326964804940524448400"/>
    <s v="Pokémon TCG"/>
    <s v="PSA"/>
    <n v="51696946"/>
    <n v="8"/>
    <n v="1999"/>
    <x v="0"/>
    <s v="1999 Pokémon Base Set Pidgeotto #22 (PSA 51696946)"/>
    <x v="10"/>
    <n v="833.77"/>
    <m/>
    <x v="12"/>
  </r>
  <r>
    <s v="111582959291238426038671906485627361530615029818111067694506498575985252376941"/>
    <n v="799"/>
    <x v="0"/>
    <s v="https://polygonscan.com/tx/0x064a59710154ebea5bc38c4549fc5e043769b64499f4f673ca4e1583daafe5e4"/>
    <s v="111582959291238426038671906485627361530615029818111067694506498575985252376941"/>
    <s v="Pokémon TCG"/>
    <s v="PSA"/>
    <n v="49044096"/>
    <n v="10"/>
    <n v="1997"/>
    <x v="2"/>
    <s v="1997 Pokémon Japanese Fossil Holo Haunter #93 (PSA 49044096)"/>
    <x v="10"/>
    <n v="847.52"/>
    <m/>
    <x v="13"/>
  </r>
  <r>
    <s v="98073482795894684035173646246636364402935814156076665440122608698560331031977"/>
    <n v="692"/>
    <x v="0"/>
    <s v="https://polygonscan.com/tx/0x6108a9fde86667812097636692ae1be38fe0b6c58777e0e7735087d4fc014e68"/>
    <s v="98073482795894684035173646246636364402935814156076665440122608698560331031977"/>
    <s v="Pokémon TCG"/>
    <s v="PSA"/>
    <n v="52523204"/>
    <n v="8"/>
    <n v="2000"/>
    <x v="5"/>
    <s v="2000 Pokémon Neo Genesis 1st Edition Holo Lugia #9 (PSA 52523204)"/>
    <x v="11"/>
    <n v="568.4085"/>
    <m/>
    <x v="14"/>
  </r>
  <r>
    <s v="21267443089409619207957323032191013300475151587015501429422235597219275772783"/>
    <n v="159"/>
    <x v="0"/>
    <s v="https://polygonscan.com/tx/0xc1908731cf0ccdfabfb59f299eb1eb071730a1ea5f0b33f648d21751bd2b05f4"/>
    <s v="21267443089409619207957323032191013300475151587015501429422235597219275772783"/>
    <s v="Pokémon TCG"/>
    <s v="PSA"/>
    <n v="52885143"/>
    <n v="9"/>
    <n v="2000"/>
    <x v="6"/>
    <s v="2000 Pokémon Gym Challenge 1st Edition Holo Giovanni's Persian #8 (PSA 52885143)"/>
    <x v="11"/>
    <n v="567.95624999999995"/>
    <m/>
    <x v="15"/>
  </r>
  <r>
    <s v="86684173646784873842968200844562993043534441232620910814540741405897705295811"/>
    <n v="617"/>
    <x v="0"/>
    <s v="https://polygonscan.com/tx/0x97624668dfecc2859ceb3679ab53db0af067dc66f24b70c6e4940826fbdb62d7"/>
    <s v="86684173646784873842968200844562993043534441232620910814540741405897705295811"/>
    <s v="Pokémon TCG"/>
    <s v="PSA"/>
    <n v="54053565"/>
    <n v="9"/>
    <n v="2000"/>
    <x v="6"/>
    <s v="2000 Pokémon Gym Challenge Holo Brock's Ninetales #3 (PSA 54053565)"/>
    <x v="12"/>
    <n v="629.34261600000002"/>
    <m/>
    <x v="16"/>
  </r>
  <r>
    <s v="95009088343043416861298341408284446527518916562233036160509511432019814758190"/>
    <n v="679"/>
    <x v="0"/>
    <s v="https://polygonscan.com/tx/0x8d266b0f953768b4824c09153ca14a3b0f2fc7070d51f6b68812b1df1a1f34fc"/>
    <s v="95009088343043416861298341408284446527518916562233036160509511432019814758190"/>
    <s v="Pokémon TCG"/>
    <s v="PSA"/>
    <n v="40972742"/>
    <n v="10"/>
    <n v="1999"/>
    <x v="0"/>
    <s v="1999 Pokémon Base Set Shadowless 1st Edition Sandshrew #62 (PSA 40972742)"/>
    <x v="13"/>
    <n v="633.6"/>
    <m/>
    <x v="17"/>
  </r>
  <r>
    <s v="15994838070235078506614870403800642584163377585720870696895895171182136333833"/>
    <n v="116"/>
    <x v="0"/>
    <s v="https://polygonscan.com/tx/0x4db669fcd42c09222429c73479ab8266c937cda05a372f67216b7da411cada65"/>
    <s v="15994838070235078506614870403800642584163377585720870696895895171182136333833"/>
    <s v="Pokémon TCG"/>
    <s v="PSA"/>
    <n v="23303771"/>
    <n v="9"/>
    <n v="1999"/>
    <x v="0"/>
    <s v="1999 Pokémon Base Set Shadowless 1st Edition Wartortle #42 (PSA 23303771)"/>
    <x v="14"/>
    <n v="672.60445000000004"/>
    <m/>
    <x v="18"/>
  </r>
  <r>
    <s v="59787393918700934965215141790652027653710208347900776546553241673099290458138"/>
    <n v="432"/>
    <x v="0"/>
    <s v="https://polygonscan.com/tx/0x2731dc2788c2687e69947de91f168f0024bdb3b428039600e1abac49be371732"/>
    <s v="59787393918700934965215141790652027653710208347900776546553241673099290458138"/>
    <s v="Pokémon TCG"/>
    <s v="PSA"/>
    <n v="50687639"/>
    <n v="9"/>
    <n v="1997"/>
    <x v="1"/>
    <s v="1997 Pokémon Japanese Team Rocket Gang Holo Dark Blastoise #9 (PSA 50687639)"/>
    <x v="15"/>
    <n v="690.57808"/>
    <m/>
    <x v="19"/>
  </r>
  <r>
    <s v="51972542317686174252610825807481409645204926143220703603283825778103552629923"/>
    <n v="368"/>
    <x v="0"/>
    <s v="https://polygonscan.com/tx/0x670b7c1099a2b589dc0c8c7d9a908d971d404320ec361a4fd62dbb45de1025fb"/>
    <s v="51972542317686174252610825807481409645204926143220703603283825778103552629923"/>
    <s v="Pokémon TCG"/>
    <s v="PSA"/>
    <n v="18805595"/>
    <n v="10"/>
    <n v="2002"/>
    <x v="7"/>
    <s v="2002 Pokémon Expedition Holo Raichu #25 (PSA 18805595)"/>
    <x v="16"/>
    <n v="703.88469999999995"/>
    <m/>
    <x v="20"/>
  </r>
  <r>
    <s v="23832878431074911375226095685157589146263198300526980246821355563600455129742"/>
    <n v="176"/>
    <x v="0"/>
    <s v="https://polygonscan.com/tx/0x136bb3ed3ddb690ddf75a4a827fc56ef2f770f23cca846a477082453b2883d77"/>
    <s v="23832878431074911375226095685157589146263198300526980246821355563600455129742"/>
    <s v="Pokémon TCG"/>
    <s v="PSA"/>
    <n v="52523124"/>
    <n v="10"/>
    <n v="2000"/>
    <x v="1"/>
    <s v="2000 Pokémon Team Rocket 1st Edition Dark Charizard #21 (PSA 52523124)"/>
    <x v="14"/>
    <n v="673.39149999999995"/>
    <m/>
    <x v="21"/>
  </r>
  <r>
    <s v="108009249692022897382032496197922677261114747420742810570196110806759840794317"/>
    <n v="774"/>
    <x v="0"/>
    <s v="https://polygonscan.com/tx/0x9bf2b213f44c487cd0ffa8650d03e692fa00515a3f684eca847c5ff92c41bef1"/>
    <s v="108009249692022897382032496197922677261114747420742810570196110806759840794317"/>
    <s v="Pokémon TCG"/>
    <s v="PSA"/>
    <n v="1421306"/>
    <n v="9"/>
    <n v="1998"/>
    <x v="8"/>
    <s v="1998 Pokémon Japanese CD Promo Holo Charizard #6 (PSA 01421306)"/>
    <x v="17"/>
    <n v="688.64538000000005"/>
    <m/>
    <x v="22"/>
  </r>
  <r>
    <s v="54313634506198363295375531089581298301110852154728169164590780380708765550168"/>
    <n v="388"/>
    <x v="0"/>
    <s v="https://polygonscan.com/tx/0x5b9a218c1bf253a8ed5682d5423942ab51d73a23921c5d01ec64a0f4ffbfc52c"/>
    <s v="54313634506198363295375531089581298301110852154728169164590780380708765550168"/>
    <s v="Pokémon TCG"/>
    <s v="PSA"/>
    <n v="55990817"/>
    <n v="9"/>
    <n v="1996"/>
    <x v="0"/>
    <s v="1996 Pokémon Japanese Base Set Holo Gyarados #130 (PSA 55990817)"/>
    <x v="18"/>
    <n v="555.55999999999995"/>
    <m/>
    <x v="23"/>
  </r>
  <r>
    <s v="89532544095143360251937007910530937362677445161677605346440256661388037457744"/>
    <n v="633"/>
    <x v="0"/>
    <s v="https://polygonscan.com/tx/0x76ba1d933a374668ee60d99c3ee2f716e9490009cf1650ee5cbd4869d59ecc55"/>
    <s v="89532544095143360251937007910530937362677445161677605346440256661388037457744"/>
    <s v="Pokémon TCG"/>
    <s v="PSA"/>
    <n v="52377131"/>
    <n v="9"/>
    <n v="2003"/>
    <x v="9"/>
    <s v="2003 Pokémon EX Dragon Holo Golem #5 (PSA 52377131)"/>
    <x v="19"/>
    <n v="565.66272000000004"/>
    <m/>
    <x v="24"/>
  </r>
  <r>
    <s v="54367968997453012832858132118035290842724023053719194983308216710680992833198"/>
    <n v="389"/>
    <x v="0"/>
    <s v="https://polygonscan.com/tx/0xc96f30881b369bb7c17a06978538e5eda0ae5b3e8fc5c9b4ec97f9c1adde22c3"/>
    <s v="54367968997453012832858132118035290842724023053719194983308216710680992833198"/>
    <s v="Pokémon TCG"/>
    <s v="PSA"/>
    <n v="54053792"/>
    <n v="10"/>
    <n v="2000"/>
    <x v="10"/>
    <s v="2000 Pokémon Base Set 2 Pikachu #87 (PSA 54053792)"/>
    <x v="10"/>
    <n v="848.81"/>
    <m/>
    <x v="25"/>
  </r>
  <r>
    <s v="100025357517369210892446967180829227510669689654059692846006038093689206076671"/>
    <n v="711"/>
    <x v="0"/>
    <s v="https://polygonscan.com/tx/0xfbc65eb3fdba4be76ed5a58281487307f24bd0709a05b0a0ec37eddb2a4d83f4"/>
    <s v="100025357517369210892446967180829227510669689654059692846006038093689206076671"/>
    <s v="Pokémon TCG"/>
    <s v="PSA"/>
    <n v="55211123"/>
    <n v="9"/>
    <n v="1999"/>
    <x v="0"/>
    <s v="1999 Pokémon Base Set Holo Charizard #4 (PSA 55211123)"/>
    <x v="16"/>
    <n v="717.74023999999997"/>
    <m/>
    <x v="26"/>
  </r>
  <r>
    <s v="84270212153160297266022984880130825850528632916122155006882181888255204921343"/>
    <n v="601"/>
    <x v="0"/>
    <s v="https://polygonscan.com/tx/0xf5cadcc4e3e2952cc1d7299fe0154ad40b1aa910f3446f5607a712091e6dc17e"/>
    <s v="84270212153160297266022984880130825850528632916122155006882181888255204921343"/>
    <s v="Pokémon TCG"/>
    <s v="PSA"/>
    <n v="47618461"/>
    <n v="9"/>
    <n v="1996"/>
    <x v="0"/>
    <s v="1996 Pokémon Japanese Base Set Holo Charizard #6 (PSA 47618461)"/>
    <x v="7"/>
    <n v="751.63"/>
    <m/>
    <x v="27"/>
  </r>
  <r>
    <s v="115568743310094745426511707131227476934777648127672636180754365869994578406282"/>
    <n v="827"/>
    <x v="0"/>
    <s v="https://polygonscan.com/tx/0x38b172ddc0def6730ead3892e64dd054cd7409c915d341064e75fca2857c817d"/>
    <s v="115568743310094745426511707131227476934777648127672636180754365869994578406282"/>
    <s v="Pokémon TCG"/>
    <s v="PSA"/>
    <n v="52779817"/>
    <n v="9"/>
    <n v="1997"/>
    <x v="2"/>
    <s v="1997 Pokémon Japanese Fossil Holo Hypno #97 (PSA 52779817)"/>
    <x v="3"/>
    <n v="776.73299999999995"/>
    <m/>
    <x v="28"/>
  </r>
  <r>
    <s v="19900289381368250126547858828197354386398279859415448132486714585369942855340"/>
    <n v="138"/>
    <x v="0"/>
    <s v="https://polygonscan.com/tx/0xe07e632f1720af9082dc5a1d4d14491e4f84084fc58eeb184f95499a2b1a1989"/>
    <s v="19900289381368250126547858828197354386398279859415448132486714585369942855340"/>
    <s v="Pokémon TCG"/>
    <s v="PSA"/>
    <n v="43662129"/>
    <n v="10"/>
    <n v="1999"/>
    <x v="0"/>
    <s v="1999 Pokémon Base Set Shadowless 1st Edition Abra #43 (PSA 43662129)"/>
    <x v="20"/>
    <n v="802.62"/>
    <m/>
    <x v="29"/>
  </r>
  <r>
    <s v="90644186424235380434254517307072890718468419171396775323104107172076150880016"/>
    <n v="641"/>
    <x v="0"/>
    <s v="https://polygonscan.com/tx/0x739a1dac126959ab67acbfa9c152ed4e984f343d0cd2fdf2341f3e57fd583875"/>
    <s v="90644186424235380434254517307072890718468419171396775323104107172076150880016"/>
    <s v="Pokémon TCG"/>
    <s v="PSA"/>
    <n v="53124254"/>
    <n v="8"/>
    <n v="2000"/>
    <x v="5"/>
    <s v="2000 Pokémon Neo Genesis 1st Edition Holo Typhlosion #17 (PSA 53124254)"/>
    <x v="21"/>
    <n v="828.52"/>
    <m/>
    <x v="30"/>
  </r>
  <r>
    <s v="4473213886245823768490913519672437683663420992522726852742849190677272071544"/>
    <n v="40"/>
    <x v="0"/>
    <s v="https://polygonscan.com/tx/0x9f463eda7a23ade58713b38fc62c8b740c51cc14d29d61d114d7fb591b9626a0"/>
    <s v="4473213886245823768490913519672437683663420992522726852742849190677272071544"/>
    <s v="Pokémon TCG"/>
    <s v="PSA"/>
    <n v="52377174"/>
    <n v="9"/>
    <n v="2000"/>
    <x v="5"/>
    <s v="2000 Pokémon Japanese Neo Premium File Holo Meganium #154 (PSA 52377174)"/>
    <x v="6"/>
    <n v="878.96"/>
    <m/>
    <x v="31"/>
  </r>
  <r>
    <s v="13947637145862578621877723492322836196924022808310677382913732341260595815528"/>
    <n v="100"/>
    <x v="0"/>
    <s v="https://polygonscan.com/tx/0x6a5e643911c7c4b7db48957cfad24a7ede509d9ce24a6218f09acb6fa743a1c7"/>
    <s v="13947637145862578621877723492322836196924022808310677382913732341260595815528"/>
    <s v="Pokémon TCG"/>
    <s v="PSA"/>
    <n v="46529014"/>
    <n v="10"/>
    <n v="2016"/>
    <x v="8"/>
    <s v="2016 Pokémon Japanese XY Promo Special Box Holo Mario Pikachu (PSA 46529014)"/>
    <x v="22"/>
    <n v="801.88919999999996"/>
    <m/>
    <x v="32"/>
  </r>
  <r>
    <s v="22234656501488394969401872720154404975326135674018854341401087220293679231436"/>
    <n v="168"/>
    <x v="0"/>
    <s v="https://polygonscan.com/tx/0x12e903d65eea8f03eda20f5646b45c0f5f55dc9cdf05f3e78c5a2321d1fed5de"/>
    <s v="22234656501488394969401872720154404975326135674018854341401087220293679231436"/>
    <s v="Pokémon TCG"/>
    <s v="PSA"/>
    <n v="52377168"/>
    <n v="8"/>
    <n v="1999"/>
    <x v="2"/>
    <s v="1999 Pokémon Fossil 1st Edition Moltres #27 (PSA 52377168)"/>
    <x v="10"/>
    <n v="851.2"/>
    <m/>
    <x v="33"/>
  </r>
  <r>
    <s v="983612024071720434164071538123451983023466710990466969919922866375382276393"/>
    <n v="9"/>
    <x v="0"/>
    <s v="https://polygonscan.com/tx/0xb9abbbc51bc0e9c4e1005f233d3f72ce6ec8e7c641c1fa6dc77b54248fe4c86b"/>
    <s v="983612024071720434164071538123451983023466710990466969919922866375382276393"/>
    <s v="Pokémon TCG"/>
    <s v="PSA"/>
    <n v="52523103"/>
    <n v="8"/>
    <n v="2000"/>
    <x v="1"/>
    <s v="2000 Pokémon Team Rocket 1st Edition Holo Dark Dragonite #5 (PSA 52523103)"/>
    <x v="23"/>
    <n v="827.69050000000004"/>
    <m/>
    <x v="34"/>
  </r>
  <r>
    <s v="33832689503139102491639032079778163621486453566439145439788221754753195001869"/>
    <n v="241"/>
    <x v="0"/>
    <s v="https://polygonscan.com/tx/0x3f8899e3bcdf0d08131583284611a66a1eb40bda3522988e43c7efb53e608eb6"/>
    <s v="33832689503139102491639032079778163621486453566439145439788221754753195001869"/>
    <s v="Pokémon TCG"/>
    <s v="PSA"/>
    <n v="49239250"/>
    <n v="8"/>
    <n v="1999"/>
    <x v="0"/>
    <s v="1999 Pokémon Base Set 1st Edition Holo Machamp #8 (PSA 49239250)"/>
    <x v="10"/>
    <n v="840.42"/>
    <m/>
    <x v="35"/>
  </r>
  <r>
    <s v="99846469728342283537292616700573304146758372467106201992501079693156684515552"/>
    <n v="710"/>
    <x v="0"/>
    <s v="https://polygonscan.com/tx/0x3a74b880317774151bddb16b79fdc2acabb27223ee5d38119aea4c09f024be52"/>
    <s v="99846469728342283537292616700573304146758372467106201992501079693156684515552"/>
    <s v="Pokémon TCG"/>
    <s v="PSA"/>
    <n v="26113712"/>
    <n v="9"/>
    <n v="2000"/>
    <x v="6"/>
    <s v="2000 Pokémon Gym Challenge 1st Edition Holo Erika's Venusaur #4 (PSA 26113712)"/>
    <x v="8"/>
    <n v="891.36"/>
    <m/>
    <x v="36"/>
  </r>
  <r>
    <s v="18387098231476684500461297241265625179442102733812293464607651457380669763446"/>
    <n v="130"/>
    <x v="0"/>
    <s v="https://polygonscan.com/tx/0xf8d41131535c880934509ad3d72b3dde2954d06a804693d59fd16cfd06d25058"/>
    <s v="18387098231476684500461297241265625179442102733812293464607651457380669763446"/>
    <s v="Pokémon TCG"/>
    <s v="PSA"/>
    <n v="27278123"/>
    <n v="9"/>
    <n v="1999"/>
    <x v="0"/>
    <s v="1999 Pokémon Base Set Shadowless 1st Edition Holo Clefairy #5 (PSA 27278123)"/>
    <x v="24"/>
    <n v="692.76"/>
    <m/>
    <x v="37"/>
  </r>
  <r>
    <s v="86078489465910981774947858304550682882898973079830682746349223236302231802060"/>
    <n v="616"/>
    <x v="0"/>
    <s v="https://polygonscan.com/tx/0xfc06767de3328dab536d60d3e19642bdc9a53fe9a494e004dcac823b8302ce70"/>
    <s v="86078489465910981774947858304550682882898973079830682746349223236302231802060"/>
    <s v="Pokémon TCG"/>
    <s v="PSA"/>
    <n v="26953755"/>
    <n v="9"/>
    <n v="1999"/>
    <x v="2"/>
    <s v="1999 Pokémon Fossil 1st Edition Holo Articuno #2 (PSA 26953755)"/>
    <x v="4"/>
    <n v="734.46799999999996"/>
    <m/>
    <x v="38"/>
  </r>
  <r>
    <s v="37083056879761301319239988194591939324090991007641990919026073347496982145625"/>
    <n v="264"/>
    <x v="0"/>
    <s v="https://polygonscan.com/tx/0x9ea0927fb1ca35f243cd0ee6d36d13006377cf6ff320d5f0f0058c8039ba3afa"/>
    <s v="37083056879761301319239988194591939324090991007641990919026073347496982145625"/>
    <s v="Pokémon TCG"/>
    <s v="PSA"/>
    <n v="4207421"/>
    <n v="10"/>
    <n v="1999"/>
    <x v="8"/>
    <s v="1999 Pokémon Japanese CD Promo Holo Charizard #6 (PSA 04207421)"/>
    <x v="7"/>
    <n v="760.69899999999996"/>
    <m/>
    <x v="39"/>
  </r>
  <r>
    <s v="65282388499217531699504377109645659301060057546196801484489273913182377206370"/>
    <n v="475"/>
    <x v="0"/>
    <s v="https://polygonscan.com/tx/0x02bf83a239759c5310165df763ff4c7dda0ff6518ae810972285298d0cc1b2c5"/>
    <s v="65282388499217531699504377109645659301060057546196801484489273913182377206370"/>
    <s v="Pokémon TCG"/>
    <s v="PSA"/>
    <n v="44911756"/>
    <n v="9"/>
    <n v="2000"/>
    <x v="1"/>
    <s v="2000 Pokémon Team Rocket 1st Edition Holo Dark Charizard #4 (PSA 44911756)"/>
    <x v="25"/>
    <n v="781.96987999999999"/>
    <m/>
    <x v="40"/>
  </r>
  <r>
    <s v="57452690237840225155920525822584894216132245059972637924065695455574642664057"/>
    <n v="415"/>
    <x v="0"/>
    <s v="https://polygonscan.com/tx/0xb090ec2baf6f5b4927832b74a72a325d87b05db2a4114d7f3708267908b4106f"/>
    <s v="57452690237840225155920525822584894216132245059972637924065695455574642664057"/>
    <s v="Pokémon TCG"/>
    <s v="PSA"/>
    <n v="23303803"/>
    <n v="9"/>
    <n v="1999"/>
    <x v="0"/>
    <s v="1999 Pokémon Base Set Shadowless 1st Edition Charmander #46 (PSA 23303803)"/>
    <x v="26"/>
    <n v="801.45155"/>
    <m/>
    <x v="41"/>
  </r>
  <r>
    <s v="102635530446668827606016298953951743946579986794288477446211933691316987971518"/>
    <n v="728"/>
    <x v="0"/>
    <s v="https://polygonscan.com/tx/0xf8b670d10a99357d818818270a3ac8fe42b1750342f2402dd64916a3d7e7e0e2"/>
    <s v="102635530446668827606016298953951743946579986794288477446211933691316987971518"/>
    <s v="Pokémon TCG"/>
    <s v="PSA"/>
    <n v="52523125"/>
    <n v="9"/>
    <n v="2000"/>
    <x v="1"/>
    <s v="2000 Pokémon Team Rocket 1st Edition Dark Charizard #21 (PSA 52523125)"/>
    <x v="27"/>
    <n v="808.56339000000003"/>
    <m/>
    <x v="42"/>
  </r>
  <r>
    <s v="101356352342032411813049264524757064884377457453497345919204145067185518795876"/>
    <n v="720"/>
    <x v="0"/>
    <s v="https://polygonscan.com/tx/0x1e97f9a45ae8a82aef0f5420a5b418ee4afe0eb654256a9f38001e17d7185ebd"/>
    <s v="101356352342032411813049264524757064884377457453497345919204145067185518795876"/>
    <s v="Pokémon TCG"/>
    <s v="PSA"/>
    <n v="28547670"/>
    <n v="9"/>
    <n v="1999"/>
    <x v="0"/>
    <s v="1999 Pokémon Base Set Shadowless 1st Edition Holo Magneton #9 (PSA 28547670)"/>
    <x v="28"/>
    <n v="833.53206"/>
    <m/>
    <x v="43"/>
  </r>
  <r>
    <s v="66435685388292905160168368273658388500836475820401758409553894972377761217006"/>
    <n v="482"/>
    <x v="0"/>
    <s v="https://polygonscan.com/tx/0xf93423dfce2515c78a6d6c979951d39fbfb2756f3a1e2404faabc180d99e8740"/>
    <s v="66435685388292905160168368273658388500836475820401758409553894972377761217006"/>
    <s v="Pokémon TCG"/>
    <s v="PSA"/>
    <n v="52039878"/>
    <n v="9"/>
    <n v="1999"/>
    <x v="2"/>
    <s v="1999 Pokémon Fossil Holo Hypno #8 (PSA 52039878)"/>
    <x v="29"/>
    <n v="1073.9000000000001"/>
    <m/>
    <x v="44"/>
  </r>
  <r>
    <s v="104712060728355954744978313353659869422973743314153827277102430273925756245518"/>
    <n v="754"/>
    <x v="0"/>
    <s v="https://polygonscan.com/tx/0xb3d65dc9835345aeeedc0f6de68eacd1517be80c719e4f771bf79bb0c7cc9409"/>
    <s v="104712060728355954744978313353659869422973743314153827277102430273925756245518"/>
    <s v="Pokémon TCG"/>
    <s v="PSA"/>
    <n v="53125260"/>
    <n v="9"/>
    <n v="1997"/>
    <x v="1"/>
    <s v="1997 Pokémon Japanese Rocket Gang Holo Dark Blastoise #9 (PSA 53125260)"/>
    <x v="30"/>
    <n v="1124.54"/>
    <m/>
    <x v="45"/>
  </r>
  <r>
    <s v="114268114356682692984905597159016743993070864341196133313403589247526648864418"/>
    <n v="821"/>
    <x v="0"/>
    <s v="https://polygonscan.com/tx/0xda849a930d5a11232ff9bf941fb042835ca4135e373664acf4936d7dab01a36d"/>
    <s v="114268114356682692984905597159016743993070864341196133313403589247526648864418"/>
    <s v="Pokémon TCG"/>
    <s v="PSA"/>
    <n v="51931416"/>
    <n v="9"/>
    <n v="2003"/>
    <x v="11"/>
    <s v="2003 Pokémon Skyridge Holo Flareon #H7 (PSA 51931416)"/>
    <x v="31"/>
    <n v="1174.7479499999999"/>
    <m/>
    <x v="46"/>
  </r>
  <r>
    <s v="44048970582633890562304817710891343453517688973250386295490193648479952637039"/>
    <n v="316"/>
    <x v="0"/>
    <s v="https://polygonscan.com/tx/0xc63a6eb6a06278da4ddd895210cfc743999712667bc1f2e5c18356abf8b37c11"/>
    <s v="44048970582633890562304817710891343453517688973250386295490193648479952637039"/>
    <s v="Pokémon TCG"/>
    <s v="PSA"/>
    <n v="54099219"/>
    <n v="8"/>
    <n v="1999"/>
    <x v="0"/>
    <s v="1999 Pokémon Base Set Holo Charizard #4 (PSA 54099219)"/>
    <x v="32"/>
    <n v="1188.25"/>
    <m/>
    <x v="47"/>
  </r>
  <r>
    <s v="101527127792276381314578867402122143571967633602747111130575256440243380451567"/>
    <n v="721"/>
    <x v="0"/>
    <s v="https://polygonscan.com/tx/0xb571b475747aebc32795c058a084d1b800dd21ccc0180378d62ed4162e647611"/>
    <s v="101527127792276381314578867402122143571967633602747111130575256440243380451567"/>
    <s v="Pokémon TCG"/>
    <s v="PSA"/>
    <n v="50687658"/>
    <n v="10"/>
    <n v="2001"/>
    <x v="12"/>
    <s v="2001 Pokémon Japanese Vs Series 1st Edition Lance's Ampharos 101 (PSA 50687658)"/>
    <x v="33"/>
    <n v="1212.55593"/>
    <m/>
    <x v="48"/>
  </r>
  <r>
    <s v="29089170354085475951036059873520242289926019903115577507512287954373027264341"/>
    <n v="209"/>
    <x v="0"/>
    <s v="https://polygonscan.com/tx/0x1e4ecfff61875a59c71b426c94c8a1d8639cbf2241b22907bcb0f9e500ff340d"/>
    <s v="29089170354085475951036059873520242289926019903115577507512287954373027264341"/>
    <s v="Pokémon TCG"/>
    <s v="PSA"/>
    <s v="§"/>
    <n v="8"/>
    <n v="1999"/>
    <x v="0"/>
    <s v="1999 Pokémon Base Set Holo Magneton #9 (PSA 52377110)"/>
    <x v="34"/>
    <n v="1215.26"/>
    <m/>
    <x v="49"/>
  </r>
  <r>
    <s v="28129173481372470268222669769154355036713550330591834133403850147091979259003"/>
    <n v="203"/>
    <x v="0"/>
    <s v="https://polygonscan.com/tx/0x00f04796c058920d1a740b0e327cdede5273cfa31b56c796740fba092b24f0be"/>
    <s v="28129173481372470268222669769154355036713550330591834133403850147091979259003"/>
    <s v="Pokémon TCG"/>
    <s v="PSA"/>
    <n v="54062323"/>
    <n v="9"/>
    <n v="1999"/>
    <x v="0"/>
    <s v="1999 Pokémon Base Set Electabuzz #20 (PSA 54062323)"/>
    <x v="34"/>
    <n v="1218.47"/>
    <m/>
    <x v="50"/>
  </r>
  <r>
    <s v="3947872876679368809294117218793816524814844972083841659082725608033742752194"/>
    <n v="31"/>
    <x v="0"/>
    <s v="https://polygonscan.com/tx/0xa384607e00ffce0afc3ea7119f19ddd44cec51498c3b010b72fc14b9023c00ef"/>
    <s v="3947872876679368809294117218793816524814844972083841659082725608033742752194"/>
    <s v="Pokémon TCG"/>
    <s v="PSA"/>
    <n v="26328961"/>
    <n v="9"/>
    <n v="2002"/>
    <x v="13"/>
    <s v="2002 Pokémon Legendary Collection Rev. Foil Arcanine #36 (PSA 26328961)"/>
    <x v="34"/>
    <n v="1218.47"/>
    <m/>
    <x v="50"/>
  </r>
  <r>
    <s v="79506887977848849096164904416742342704906295349617332019777381325982195980606"/>
    <n v="570"/>
    <x v="0"/>
    <s v="https://polygonscan.com/tx/0xe9293cc8700d721cb693f7e8d24d9c7376285c858d0e84ee6ac4cfd2fbe09a39"/>
    <s v="79506887977848849096164904416742342704906295349617332019777381325982195980606"/>
    <s v="Pokémon TCG"/>
    <s v="PSA"/>
    <n v="52377212"/>
    <n v="9"/>
    <n v="1996"/>
    <x v="0"/>
    <s v="1996 Pokémon Japanese Base Set Holo Charizard #6 (PSA 52377212)"/>
    <x v="35"/>
    <n v="1324.0701899999999"/>
    <m/>
    <x v="51"/>
  </r>
  <r>
    <s v="29105394350892039901203616520650600849024476839794153095645718060185210249162"/>
    <n v="210"/>
    <x v="0"/>
    <s v="https://polygonscan.com/tx/0x7bd9a277b0b264379a219db2b8f099ea3c81b11828d99008811ee057eef96d3a"/>
    <s v="29105394350892039901203616520650600849024476839794153095645718060185210249162"/>
    <s v="Pokémon TCG"/>
    <s v="PSA"/>
    <n v="52039944"/>
    <n v="8"/>
    <n v="2002"/>
    <x v="14"/>
    <s v="2002 Pokémon Neo Destiny Shining Celebi #106 (PSA 52039944)"/>
    <x v="36"/>
    <n v="1326.78"/>
    <m/>
    <x v="52"/>
  </r>
  <r>
    <s v="60426002289698181698679205524436926390746667959397807027331876029844752375025"/>
    <n v="436"/>
    <x v="0"/>
    <s v="https://polygonscan.com/tx/0xa1893723106730d4139beebfa9295e8ba0639fc7fea1bcfa24b5af3edb89bb03"/>
    <s v="60426002289698181698679205524436926390746667959397807027331876029844752375025"/>
    <s v="Pokémon TCG"/>
    <s v="PSA"/>
    <n v="51712163"/>
    <n v="9"/>
    <n v="1999"/>
    <x v="0"/>
    <s v="1999 Pokémon Base Set Holo Charizard #4 (PSA 51712163)"/>
    <x v="37"/>
    <n v="1510.90218"/>
    <m/>
    <x v="53"/>
  </r>
  <r>
    <s v="33154629073488805187979985878446897262764010557152743858936026279867940603740"/>
    <n v="234"/>
    <x v="0"/>
    <s v="https://polygonscan.com/tx/0x604455ebed8ddf8d1a0d1d9d1bb093e9e1bce18ce8394bdd408086110298bb47"/>
    <s v="33154629073488805187979985878446897262764010557152743858936026279867940603740"/>
    <s v="Pokémon TCG"/>
    <s v="PSA"/>
    <n v="53853909"/>
    <n v="9"/>
    <n v="2002"/>
    <x v="7"/>
    <s v="2002 Pokémon Expedition Alakazam #33 (PSA 53853909)"/>
    <x v="38"/>
    <n v="1353.855"/>
    <m/>
    <x v="54"/>
  </r>
  <r>
    <s v="21246463400906070234808694445606769066733001573342535439162617419834397712689"/>
    <n v="158"/>
    <x v="0"/>
    <s v="https://polygonscan.com/tx/0x7046f9dbc89cab507e01649d7314eb6d816d02a3d1106f915b31c566705ee42e"/>
    <s v="21246463400906070234808694445606769066733001573342535439162617419834397712689"/>
    <s v="Pokémon TCG"/>
    <s v="PSA"/>
    <n v="43815640"/>
    <n v="10"/>
    <n v="2001"/>
    <x v="15"/>
    <s v="2001 Pokémon Black Star Promo Surfing Pikachu #28 (PSA 43815640)"/>
    <x v="2"/>
    <n v="1463.76"/>
    <m/>
    <x v="55"/>
  </r>
  <r>
    <s v="13322394552850941183813204423755279475259355404687263357366830069566382915308"/>
    <n v="96"/>
    <x v="0"/>
    <s v="https://polygonscan.com/tx/0x998ef8e6c926bd79020b7787b7e9199e7b9166edb323f79fbbb690812e86c601"/>
    <s v="13322394552850941183813204423755279475259355404687263357366830069566382915308"/>
    <s v="Pokémon TCG"/>
    <s v="PSA"/>
    <n v="52377159"/>
    <n v="10"/>
    <n v="1999"/>
    <x v="2"/>
    <s v="1999 Pokémon Fossil 1st Edition Ditto #18 (PSA 52377159)"/>
    <x v="38"/>
    <n v="1344.845"/>
    <m/>
    <x v="56"/>
  </r>
  <r>
    <s v="13929640644491586853713677623817005649865637188107477778272686721370070750579"/>
    <n v="99"/>
    <x v="0"/>
    <s v="https://polygonscan.com/tx/0x968245f3c90517b72f3d198722f0d7270b2ea26d63530e3c1a437368dde6e692"/>
    <s v="13929640644491586853713677623817005649865637188107477778272686721370070750579"/>
    <s v="Pokémon TCG"/>
    <s v="PSA"/>
    <n v="54053449"/>
    <n v="7"/>
    <n v="2000"/>
    <x v="10"/>
    <s v="2000 Pokémon Base Set 2 Holo Charizard #4 (PSA 54053449)"/>
    <x v="39"/>
    <n v="1368.33"/>
    <m/>
    <x v="57"/>
  </r>
  <r>
    <s v="82343719389797052308477930093326335827418377129255639597696490833726205251381"/>
    <n v="586"/>
    <x v="0"/>
    <s v="https://polygonscan.com/tx/0xdf07cdc9c448eeb7fa803899e98725ea8c3123b10bbbe03736bc69e0555918b5"/>
    <s v="82343719389797052308477930093326335827418377129255639597696490833726205251381"/>
    <s v="Pokémon TCG"/>
    <s v="PSA"/>
    <n v="54099199"/>
    <n v="9"/>
    <n v="1999"/>
    <x v="0"/>
    <s v="1999 Pokémon Base Set Holo Alakazam #1 (PSA 54099199)"/>
    <x v="40"/>
    <n v="1275.19"/>
    <m/>
    <x v="58"/>
  </r>
  <r>
    <s v="49027898177883707412683599607259179733860532918763558980482663241093009689147"/>
    <n v="347"/>
    <x v="0"/>
    <s v="https://polygonscan.com/tx/0x56a301fcb2794e95571ea68ea40486f782da794e1ce16d7fa1b2a4efddec492a"/>
    <s v="49027898177883707412683599607259179733860532918763558980482663241093009689147"/>
    <s v="Pokémon TCG"/>
    <s v="PSA"/>
    <n v="50563396"/>
    <n v="10"/>
    <n v="2000"/>
    <x v="16"/>
    <s v="2000 Pokémon Japanese Neo 2 Holo Umbreon #197 (PSA 50563396)"/>
    <x v="21"/>
    <n v="840.07"/>
    <m/>
    <x v="59"/>
  </r>
  <r>
    <s v="78170672546803951821265750011982920162914276676074111077023141054465079163176"/>
    <n v="559"/>
    <x v="0"/>
    <s v="https://polygonscan.com/tx/0x8c430a7bba53022717bb15cac866e292c56ae2d9bebe866f19e0974ade8b60c6"/>
    <s v="78170672546803951821265750011982920162914276676074111077023141054465079163176"/>
    <s v="Pokémon TCG"/>
    <s v="PSA"/>
    <n v="50687560"/>
    <n v="10"/>
    <n v="1996"/>
    <x v="0"/>
    <s v="1996 Pokémon Japanese Base Set Holo Alakazam #65 (PSA 50687560)"/>
    <x v="10"/>
    <n v="866.08"/>
    <m/>
    <x v="60"/>
  </r>
  <r>
    <s v="114009320199972233149116740439862754465033438157334083505367026885715856334130"/>
    <n v="817"/>
    <x v="0"/>
    <s v="https://polygonscan.com/tx/0x771bbd6fb5bdd98d9de82ee2f296d3489f9ef49f7d60b658fc7386d1ebf2315a"/>
    <s v="114009320199972233149116740439862754465033438157334083505367026885715856334130"/>
    <s v="Pokémon TCG"/>
    <s v="PSA"/>
    <n v="27032865"/>
    <n v="10"/>
    <n v="1999"/>
    <x v="0"/>
    <s v="1999 Pokémon Base Set Shadowless 1st Edition Poliwag #59 (PSA 27032865)"/>
    <x v="36"/>
    <n v="1311.877"/>
    <m/>
    <x v="61"/>
  </r>
  <r>
    <s v="6948223768888337553972571493364930636569531022310264471468703802485933883244"/>
    <n v="55"/>
    <x v="0"/>
    <s v="https://polygonscan.com/tx/0x2c26db4138471ccd182c83dd9fc1f038282ba62e04b8842474846c576bb1cdd5"/>
    <s v="6948223768888337553972571493364930636569531022310264471468703802485933883244"/>
    <s v="Pokémon TCG"/>
    <s v="PSA"/>
    <n v="54062273"/>
    <n v="9"/>
    <n v="1999"/>
    <x v="2"/>
    <s v="1999 Pokémon Fossil 1st Edition Raichu #29 (PSA 54062273)"/>
    <x v="34"/>
    <n v="1253.82"/>
    <m/>
    <x v="62"/>
  </r>
  <r>
    <s v="112523640687478206431800582783512472756001859623373462460854207107230870279357"/>
    <n v="806"/>
    <x v="0"/>
    <s v="https://polygonscan.com/tx/0x3443efeb5936b824aa156b71edf10ba90f69e620558d66c61ba8c6cc6a7a695b"/>
    <s v="112523640687478206431800582783512472756001859623373462460854207107230870279357"/>
    <s v="Pokémon TCG"/>
    <s v="PSA"/>
    <n v="51318058"/>
    <n v="9"/>
    <n v="2002"/>
    <x v="14"/>
    <s v="2002 Pokémon Neo Destiny 1st Edition Shining Mewtwo #109 (PSA 51318058)"/>
    <x v="41"/>
    <n v="1272.94"/>
    <m/>
    <x v="63"/>
  </r>
  <r>
    <s v="95940851800977868325096776057296065189611490247623205172108908619685443891648"/>
    <n v="684"/>
    <x v="0"/>
    <s v="https://polygonscan.com/tx/0xcc2ef39895c2d96af167db7721d1b26c1f750b682683bfe330ecc94e93925245"/>
    <s v="95940851800977868325096776057296065189611490247623205172108908619685443891648"/>
    <s v="Pokémon TCG"/>
    <s v="PSA"/>
    <n v="52377180"/>
    <n v="9"/>
    <n v="2000"/>
    <x v="5"/>
    <s v="2000 Pokémon Japanese Neo Premium File Holo Typhlosion #157 (PSA 52377180)"/>
    <x v="42"/>
    <n v="939.45914000000005"/>
    <m/>
    <x v="64"/>
  </r>
  <r>
    <s v="40377880929647539158552982520563691769021778795604800259754152861584719907282"/>
    <n v="287"/>
    <x v="0"/>
    <s v="https://polygonscan.com/tx/0x2bc24d04b13ca92916ff118ea75fd498a95ab68a2913909723177e0994e57298"/>
    <s v="40377880929647539158552982520563691769021778795604800259754152861584719907282"/>
    <s v="Pokémon TCG"/>
    <s v="PSA"/>
    <n v="21079168"/>
    <n v="9"/>
    <n v="1999"/>
    <x v="0"/>
    <s v="1999 Pokémon Base Set Shadowless 1st Edition Holo Ninetales #12 (PSA 21079168)"/>
    <x v="8"/>
    <n v="924.42"/>
    <m/>
    <x v="65"/>
  </r>
  <r>
    <s v="61967861517567458363762159971547823236445193432284674176058921191090675012205"/>
    <n v="450"/>
    <x v="0"/>
    <s v="https://polygonscan.com/tx/0x41f844048a79e184729800d7855e9cd7739f4190aae17b085049b4d26dcc4930"/>
    <s v="61967861517567458363762159971547823236445193432284674176058921191090675012205"/>
    <s v="Pokémon TCG"/>
    <s v="PSA"/>
    <n v="43815680"/>
    <n v="10"/>
    <n v="1999"/>
    <x v="15"/>
    <s v="1999 Pokémon Movie Black Star Promo Dragonite #5 (PSA 43815680)"/>
    <x v="8"/>
    <n v="926.29"/>
    <m/>
    <x v="66"/>
  </r>
  <r>
    <s v="53468074411600256355756790812030803467113442578972951519072893736094275231819"/>
    <n v="386"/>
    <x v="0"/>
    <s v="https://polygonscan.com/tx/0x6cc3b565eb9c1895eaeef1dcee2ebac1a901004298308945552da0d19f56f5b9"/>
    <s v="53468074411600256355756790812030803467113442578972951519072893736094275231819"/>
    <s v="Pokémon TCG"/>
    <s v="PSA"/>
    <n v="21358077"/>
    <n v="9"/>
    <n v="1999"/>
    <x v="0"/>
    <s v="1999 Pokémon Base Set Shadowless 1st Edition Dugtrio #19 (PSA 21358077)"/>
    <x v="43"/>
    <n v="1011.84545"/>
    <m/>
    <x v="67"/>
  </r>
  <r>
    <s v="25232456736574625880641909896433622228998115359669262003054277925782056667204"/>
    <n v="188"/>
    <x v="0"/>
    <s v="https://polygonscan.com/tx/0x9cd649e53d5e89e89cae41ed6bbebfb6f47179359c143d495b575660b09b8088"/>
    <s v="25232456736574625880641909896433622228998115359669262003054277925782056667204"/>
    <s v="Pokémon TCG"/>
    <s v="PSA"/>
    <n v="44159567"/>
    <n v="9"/>
    <n v="1999"/>
    <x v="0"/>
    <s v="1999 Pokémon Base Set Holo Venusaur #15 (PSA 44159567)"/>
    <x v="10"/>
    <n v="928.8"/>
    <m/>
    <x v="68"/>
  </r>
  <r>
    <s v="6744762487085858835736879732744843610572027323032864308070554434235026591643"/>
    <n v="50"/>
    <x v="0"/>
    <s v="https://polygonscan.com/tx/0x4605636bd22fc53d0241176cdb916f80e0a312f264d09db05963f3e2ff3e3dc5"/>
    <s v="6744762487085858835736879732744843610572027323032864308070554434235026591643"/>
    <s v="Pokémon TCG"/>
    <s v="PSA"/>
    <n v="27911151"/>
    <n v="9"/>
    <n v="1999"/>
    <x v="0"/>
    <s v="1999 Pokémon Base Set Shadowless 1st Edition Holo Gyarados #6 (PSA 27911151)"/>
    <x v="6"/>
    <n v="957.01"/>
    <m/>
    <x v="69"/>
  </r>
  <r>
    <s v="102726545345950525545871203529318248808499966114975464269414412820933122767190"/>
    <n v="729"/>
    <x v="0"/>
    <s v="https://polygonscan.com/tx/0x258bcedebf2f469b6e5ae84274c7f619db4092ff3e61923a0b1d5aacddcb1347"/>
    <s v="102726545345950525545871203529318248808499966114975464269414412820933122767190"/>
    <s v="Pokémon TCG"/>
    <s v="PSA"/>
    <n v="22034369"/>
    <n v="9"/>
    <n v="1999"/>
    <x v="0"/>
    <s v="1999 Pokémon Base Set Shadowless 1st Edition Electrode #21 (PSA 22034369)"/>
    <x v="44"/>
    <n v="1008.73"/>
    <m/>
    <x v="70"/>
  </r>
  <r>
    <s v="5171400189809026031371161091930015565234983421708671588708643581149567962022"/>
    <n v="43"/>
    <x v="0"/>
    <s v="https://polygonscan.com/tx/0x33d18a0b57f221486c2ae24482f1947a904f6509d33e780ae267ee8865cd4161"/>
    <s v="5171400189809026031371161091930015565234983421708671588708643581149567962022"/>
    <s v="Pokémon TCG"/>
    <s v="PSA"/>
    <n v="43662034"/>
    <n v="10"/>
    <n v="2000"/>
    <x v="1"/>
    <s v="2000 Pokémon Team Rocket 1st Edition Dark Slowbro #29 (PSA 43662034)"/>
    <x v="8"/>
    <n v="976.95"/>
    <m/>
    <x v="71"/>
  </r>
  <r>
    <s v="65586177483406960696309651380473262577535463717337263834097252620649307095999"/>
    <n v="477"/>
    <x v="0"/>
    <s v="https://polygonscan.com/tx/0xdec575843b7f79116ec6a730210d8a092123bcf537cdcae18da16e7ffa0ffc7b"/>
    <s v="65586177483406960696309651380473262577535463717337263834097252620649307095999"/>
    <s v="Pokémon TCG"/>
    <s v="PSA"/>
    <n v="52377035"/>
    <n v="8"/>
    <n v="2000"/>
    <x v="10"/>
    <s v="2000 Pokémon Base Set 2 Holo Scyther #17 (PSA 52377035)"/>
    <x v="45"/>
    <n v="1083.0186900000001"/>
    <m/>
    <x v="72"/>
  </r>
  <r>
    <s v="98298412422719417383937159758795206889549969558794713395565912690272186890762"/>
    <n v="696"/>
    <x v="0"/>
    <s v="https://polygonscan.com/tx/0xbc299c4599998e50509d71367951704a294bf21bca59cdff1793416649f41953"/>
    <s v="98298412422719417383937159758795206889549969558794713395565912690272186890762"/>
    <s v="Pokémon TCG"/>
    <s v="PSA"/>
    <n v="42876452"/>
    <n v="10"/>
    <n v="2002"/>
    <x v="17"/>
    <s v="2002 Pokémon Japanese McDonald's Holo Pikachu #010 (PSA 42876452)"/>
    <x v="42"/>
    <n v="1031.0576799999999"/>
    <m/>
    <x v="73"/>
  </r>
  <r>
    <s v="64839671580710526970043215850663015471319650668172911158399087983784092983065"/>
    <n v="472"/>
    <x v="0"/>
    <s v="https://polygonscan.com/tx/0x1fbc0932b29abf6f42f8bc3778752190e547f2519b5380496030aa59e1d85bd5"/>
    <s v="64839671580710526970043215850663015471319650668172911158399087983784092983065"/>
    <s v="Pokémon TCG"/>
    <s v="PSA"/>
    <n v="51712166"/>
    <n v="8.5"/>
    <n v="1999"/>
    <x v="0"/>
    <s v="1999 Pokémon Base Set Holo Charizard #4 (PSA 51712166)"/>
    <x v="8"/>
    <n v="1033.01"/>
    <m/>
    <x v="74"/>
  </r>
  <r>
    <s v="32635838462450176328171173849801281812504559755296275141890533227253182929114"/>
    <n v="227"/>
    <x v="0"/>
    <s v="https://polygonscan.com/tx/0xcaa194435f4d7fae70e7fb49cebcbaa252c0f704ccd3878c949352510c73e339"/>
    <s v="32635838462450176328171173849801281812504559755296275141890533227253182929114"/>
    <s v="Pokémon TCG"/>
    <s v="PSA"/>
    <n v="53853901"/>
    <n v="10"/>
    <n v="2016"/>
    <x v="3"/>
    <s v="2016 Pokémon XY Evolutions Surfing Pikachu #111 (PSA 53853901)"/>
    <x v="46"/>
    <n v="1065.35763"/>
    <m/>
    <x v="75"/>
  </r>
  <r>
    <s v="60469358914159305342493295763681420029049888472023169272698095271588347716916"/>
    <n v="438"/>
    <x v="0"/>
    <s v="https://polygonscan.com/tx/0x3abbbd206ee2d27d3643a9f1b92a3631dc76ac0a55ab69e7a5ca50cd7241b21f"/>
    <s v="60469358914159305342493295763681420029049888472023169272698095271588347716916"/>
    <s v="Pokémon TCG"/>
    <s v="PSA"/>
    <n v="27919386"/>
    <n v="9"/>
    <n v="1999"/>
    <x v="0"/>
    <s v="1999 Pokémon Base Set Shadowless 1st Edition Holo Zapdos #16 (PSA 27919386)"/>
    <x v="47"/>
    <n v="1102.47"/>
    <m/>
    <x v="76"/>
  </r>
  <r>
    <s v="78501174401893198585180593618247673275112937628225481632800555033111560570807"/>
    <n v="560"/>
    <x v="0"/>
    <s v="https://polygonscan.com/tx/0x2f2838e019d8391f5872e358a4dac8d0cfe25851ba8e5faf6019952605f563fc"/>
    <s v="78501174401893198585180593618247673275112937628225481632800555033111560570807"/>
    <s v="Pokémon TCG"/>
    <s v="PSA"/>
    <n v="54062259"/>
    <n v="9"/>
    <n v="2000"/>
    <x v="1"/>
    <s v="2000 Pokémon Team Rocket 1st Edition Dark Alakazam #18 (PSA 54062259)"/>
    <x v="43"/>
    <n v="1138.3295000000001"/>
    <m/>
    <x v="77"/>
  </r>
  <r>
    <s v="20117152740110391309504928408989153016419137286013294468515362745892000223190"/>
    <n v="140"/>
    <x v="0"/>
    <s v="https://polygonscan.com/tx/0x7da4707aed367e0b8efddc1f41aaec1dcf21e45d5557c0ca672aa937bdef15cd"/>
    <s v="20117152740110391309504928408989153016419137286013294468515362745892000223190"/>
    <s v="Pokémon TCG"/>
    <s v="PSA"/>
    <n v="54062322"/>
    <n v="9"/>
    <n v="1999"/>
    <x v="2"/>
    <s v="1999 Pokémon Fossil 1st Edition Gengar #20 (PSA 54062322)"/>
    <x v="48"/>
    <n v="1083.33"/>
    <m/>
    <x v="78"/>
  </r>
  <r>
    <s v="76613355893740493977694201352225950596344812002568069658806350544589035276393"/>
    <n v="548"/>
    <x v="0"/>
    <s v="https://polygonscan.com/tx/0x8486c0c42eeb6770f758076ff3a4d22f753cbd444717fe17d769f9128f261de8"/>
    <s v="76613355893740493977694201352225950596344812002568069658806350544589035276393"/>
    <s v="Pokémon TCG"/>
    <s v="PSA"/>
    <n v="47414429"/>
    <n v="10"/>
    <n v="2000"/>
    <x v="15"/>
    <s v="2000 Pokémon Black Star Promo Psyduck #20 (PSA 47414429)"/>
    <x v="43"/>
    <n v="1129.3513"/>
    <m/>
    <x v="79"/>
  </r>
  <r>
    <s v="1568092972741123807738798721414619908890920597632744096592636932518903881174"/>
    <n v="12"/>
    <x v="0"/>
    <s v="https://polygonscan.com/tx/0x000ee37f448298a5904d43b294341ed44f88286b41432f2560854fc68f4e0d9a"/>
    <s v="1568092972741123807738798721414619908890920597632744096592636932518903881174"/>
    <s v="Pokémon TCG"/>
    <s v="PSA"/>
    <n v="40770488"/>
    <n v="9"/>
    <n v="2011"/>
    <x v="18"/>
    <s v="2011 Pokémon Call Of Legends Holo Groudon #SL4 (PSA 40770488)"/>
    <x v="49"/>
    <n v="1133.7638400000001"/>
    <m/>
    <x v="80"/>
  </r>
  <r>
    <s v="25170804044308141429452779157249770672789936461086668059630466424973759208736"/>
    <n v="187"/>
    <x v="0"/>
    <s v="https://polygonscan.com/tx/0xd1d6350a63839d2f7d043e5a462905d590f9a874bc18873cff0f03abf8c11c0b"/>
    <s v="25170804044308141429452779157249770672789936461086668059630466424973759208736"/>
    <s v="Pokémon TCG"/>
    <s v="PSA"/>
    <n v="55211113"/>
    <n v="9"/>
    <n v="2013"/>
    <x v="8"/>
    <s v="2013 Pokémon Japanese BW Promo 15th Anniversary Full Art Pikachu #229 (PSA 55211113)"/>
    <x v="50"/>
    <n v="1153.74964166"/>
    <m/>
    <x v="81"/>
  </r>
  <r>
    <s v="25416377158213087385192232477694990759760468036490347143249540326012481410334"/>
    <n v="189"/>
    <x v="0"/>
    <s v="https://polygonscan.com/tx/0x9f7609d94a5ad387ef5f7a216f8f025315a45dad48b016cff779df5e4f33f7b2"/>
    <s v="25416377158213087385192232477694990759760468036490347143249540326012481410334"/>
    <s v="Pokémon TCG"/>
    <s v="PSA"/>
    <n v="26920057"/>
    <n v="10"/>
    <n v="2016"/>
    <x v="15"/>
    <s v="2016 Pokémon Black Star Promo Full Art Holo Charizard EX #XY121 (PSA 26920057)"/>
    <x v="51"/>
    <n v="1143.02"/>
    <m/>
    <x v="82"/>
  </r>
  <r>
    <s v="76498827762338591680396028248645692222338873490010714002813661092408659723961"/>
    <n v="546"/>
    <x v="0"/>
    <s v="https://polygonscan.com/tx/0xe78d5863d34967c7d04ced0516ba51ad80df52ec5b7e011b71a99e048f5fb457"/>
    <s v="76498827762338591680396028248645692222338873490010714002813661092408659723961"/>
    <s v="Pokémon TCG"/>
    <s v="PSA"/>
    <n v="54062276"/>
    <n v="9"/>
    <n v="1999"/>
    <x v="2"/>
    <s v="1999 Pokémon Fossil 1st Edition Zapdos #30 (PSA 54062276)"/>
    <x v="52"/>
    <n v="1160.60076"/>
    <m/>
    <x v="83"/>
  </r>
  <r>
    <s v="70900680202771090496801875883157329728574553432679789146851415456612918660532"/>
    <n v="507"/>
    <x v="0"/>
    <s v="https://polygonscan.com/tx/0x6e12e4c2d300ed3cac903fe991e07e98ffccfc6d392decf072ff2b8fd700c3a4"/>
    <s v="70900680202771090496801875883157329728574553432679789146851415456612918660532"/>
    <s v="Pokémon TCG"/>
    <s v="PSA"/>
    <n v="51475778"/>
    <n v="10"/>
    <n v="2017"/>
    <x v="8"/>
    <s v="2017 Pokémon Japanese Sun &amp; Moon Promo Festa Pikachu #061 (PSA 51475778)"/>
    <x v="53"/>
    <n v="1093.38375"/>
    <m/>
    <x v="84"/>
  </r>
  <r>
    <s v="16504098993448217347894142776512525438526071313254540505538530860569666872348"/>
    <n v="118"/>
    <x v="0"/>
    <s v="https://polygonscan.com/tx/0xd8e2c3f65d42ba55723ccd180404c3c98c9471fdbf91c78d06c50dded8b65a2a"/>
    <s v="16504098993448217347894142776512525438526071313254540505538530860569666872348"/>
    <s v="Pokémon TCG"/>
    <s v="PSA"/>
    <n v="52377217"/>
    <n v="9"/>
    <n v="1999"/>
    <x v="0"/>
    <s v="1999 Pokémon Base Set Shadowless 1st Edition Bulbasaur #44 (PSA 52377217)"/>
    <x v="54"/>
    <n v="1157.237361"/>
    <m/>
    <x v="85"/>
  </r>
  <r>
    <s v="20937554233793199124673350827251923641351358448068600618685956019712350514890"/>
    <n v="152"/>
    <x v="0"/>
    <s v="https://polygonscan.com/tx/0x73c42c2dd09d6d6e0cf5cc9df635ae126d73d68498ca4ef347464d94eda3fbec"/>
    <s v="20937554233793199124673350827251923641351358448068600618685956019712350514890"/>
    <s v="Pokémon TCG"/>
    <s v="PSA"/>
    <n v="54053747"/>
    <n v="8"/>
    <n v="2001"/>
    <x v="19"/>
    <s v="2001 Pokémon Neo Revelation 1st Edition Holo Houndoom #8 (PSA 54053747)"/>
    <x v="55"/>
    <n v="1166.6602620000001"/>
    <m/>
    <x v="86"/>
  </r>
  <r>
    <s v="32666550943403956119036678872937379449131769044499762596811934054974478454873"/>
    <n v="230"/>
    <x v="0"/>
    <s v="https://polygonscan.com/tx/0x829415582ed3f0edf7e2256e5aa2801e9dadd383ee6dfb90c3e97f1cec9ae1c4"/>
    <s v="32666550943403956119036678872937379449131769044499762596811934054974478454873"/>
    <s v="Pokémon TCG"/>
    <s v="PSA"/>
    <n v="27032905"/>
    <n v="10"/>
    <n v="1999"/>
    <x v="0"/>
    <s v="1999 Pokémon Base Set Shadowless 1st Edition Voltorb #67 (PSA 27032905)"/>
    <x v="53"/>
    <n v="1064.325"/>
    <m/>
    <x v="87"/>
  </r>
  <r>
    <s v="108310006056235646961751338728844428101689507547471072332246456269397460612452"/>
    <n v="777"/>
    <x v="0"/>
    <s v="https://polygonscan.com/tx/0x580f8b5842da76b5a51e40289bb21f552a6a78b3e792b5a848a456dd27cfe28b"/>
    <s v="108310006056235646961751338728844428101689507547471072332246456269397460612452"/>
    <s v="Pokémon TCG"/>
    <s v="PSA"/>
    <n v="43815664"/>
    <n v="10"/>
    <n v="1999"/>
    <x v="15"/>
    <s v="1999 Pokémon Movie Black Star Promo Mewtwo #3 (PSA 43815664)"/>
    <x v="49"/>
    <n v="1108.3037899999999"/>
    <m/>
    <x v="88"/>
  </r>
  <r>
    <s v="5513540593708544421421974040286844145443835224858806157782833889972065821629"/>
    <n v="46"/>
    <x v="0"/>
    <s v="https://polygonscan.com/tx/0x9a0b5dbe640500788f88d6d3a1e60cf6078283c3ba0e47b19d34344f239f66ec"/>
    <s v="5513540593708544421421974040286844145443835224858806157782833889972065821629"/>
    <s v="Pokémon TCG"/>
    <s v="PSA"/>
    <n v="55987437"/>
    <n v="9"/>
    <n v="1998"/>
    <x v="4"/>
    <s v="1998 Pokémon Japanese Vending Series 2 Zapdos #145 (PSA 55987437)"/>
    <x v="56"/>
    <n v="1298.192063"/>
    <m/>
    <x v="89"/>
  </r>
  <r>
    <s v="7860528971594849434273367026198753126319273769853051653688223599097462367647"/>
    <n v="60"/>
    <x v="0"/>
    <s v="https://polygonscan.com/tx/0x5270dfb72bf8807313001cbfd0705930f6c1070cd70d579ae2d0a3f296db9452"/>
    <s v="7860528971594849434273367026198753126319273769853051653688223599097462367647"/>
    <s v="Pokémon TCG"/>
    <s v="PSA"/>
    <n v="54099102"/>
    <n v="10"/>
    <n v="1999"/>
    <x v="0"/>
    <s v="1999 Pokémon Base Set Shadowless 1st Edition Voltorb #67 (PSA 54099102)"/>
    <x v="3"/>
    <n v="903.38699999999994"/>
    <m/>
    <x v="90"/>
  </r>
  <r>
    <s v="115224470019554827221652977374498693403957998265371081298818221422009588801193"/>
    <n v="825"/>
    <x v="0"/>
    <s v="https://polygonscan.com/tx/0x73de91aef848f31d64a15fbeef92160e8f5e046116b9f16e221f25ef78b1f84e"/>
    <s v="115224470019554827221652977374498693403957998265371081298818221422009588801193"/>
    <s v="Pokémon TCG"/>
    <s v="PSA"/>
    <n v="52377162"/>
    <n v="9"/>
    <n v="1999"/>
    <x v="2"/>
    <s v="1999 Pokémon Fossil 1st Edition Haunter #21 (PSA 52377162)"/>
    <x v="57"/>
    <n v="479.52"/>
    <m/>
    <x v="91"/>
  </r>
  <r>
    <s v="51456881187615463874996579567232721314118673209351887444983332378928077851781"/>
    <n v="366"/>
    <x v="0"/>
    <s v="https://polygonscan.com/tx/0x9d923194ea159bafbf2c6e8f6707b3bf805c10549d03572ef81fe58b4f52c36b"/>
    <s v="51456881187615463874996579567232721314118673209351887444983332378928077851781"/>
    <s v="Pokémon TCG"/>
    <s v="PSA"/>
    <n v="41122716"/>
    <n v="10"/>
    <n v="2000"/>
    <x v="20"/>
    <s v="2000 Pokémon Gym Heroes 1st Edition Holo Rocket's Hitmonchan (PSA 41122716)"/>
    <x v="20"/>
    <n v="932.86"/>
    <m/>
    <x v="92"/>
  </r>
  <r>
    <s v="48059418069679844382664491276272071771718657163285001330341301748062776528731"/>
    <n v="342"/>
    <x v="0"/>
    <s v="https://polygonscan.com/tx/0xd74069445a8aa390fcacf470d61cf84e997dd7659abd0ca4c97aa41e75cd5335"/>
    <s v="48059418069679844382664491276272071771718657163285001330341301748062776528731"/>
    <s v="Pokémon TCG"/>
    <s v="PSA"/>
    <n v="52377161"/>
    <n v="10"/>
    <n v="1999"/>
    <x v="2"/>
    <s v="1999 Pokémon Fossil 1st Edition Gengar #20 (PSA 52377161)"/>
    <x v="4"/>
    <n v="842.59"/>
    <m/>
    <x v="93"/>
  </r>
  <r>
    <s v="52324827221033739415090157664857757636305823708689232290189324669376485185360"/>
    <n v="374"/>
    <x v="0"/>
    <s v="https://polygonscan.com/tx/0x849664c1a9b18280a1164dfe9fb58e334ffd6d86a40b5e6b499552f9d99bb9d8"/>
    <s v="52324827221033739415090157664857757636305823708689232290189324669376485185360"/>
    <s v="Pokémon TCG"/>
    <s v="PSA"/>
    <n v="54090929"/>
    <n v="10"/>
    <n v="2016"/>
    <x v="3"/>
    <s v="2016 Pokémon XY Evolutions Full Art M Charizard EX #101 (PSA 54090929)"/>
    <x v="8"/>
    <n v="1053.01"/>
    <m/>
    <x v="94"/>
  </r>
  <r>
    <s v="69201704738729031685829499371558049435694735373710246892407105966222411929741"/>
    <n v="496"/>
    <x v="0"/>
    <s v="https://polygonscan.com/tx/0x963160e0e090d68ad0c30f969315cafa8ae653a5230792119a96a48ae8c5f2a5"/>
    <s v="69201704738729031685829499371558049435694735373710246892407105966222411929741"/>
    <s v="Pokémon TCG"/>
    <s v="PSA"/>
    <n v="1420896"/>
    <n v="10"/>
    <n v="1998"/>
    <x v="8"/>
    <s v="1998 Pokémon Japanese CD Promo Holo Charizard #6 (PSA 01420896)"/>
    <x v="44"/>
    <n v="1082.04"/>
    <m/>
    <x v="95"/>
  </r>
  <r>
    <s v="73922042810113709416384299573948056937800170421131353089247564190668877283763"/>
    <n v="530"/>
    <x v="0"/>
    <s v="https://polygonscan.com/tx/0xc474bb180596f0a8dd8a2a38769d2ecadebf9bbc896eeaf1b0a97fce1384197c"/>
    <s v="73922042810113709416384299573948056937800170421131353089247564190668877283763"/>
    <s v="Pokémon TCG"/>
    <s v="PSA"/>
    <n v="54053748"/>
    <n v="7"/>
    <n v="2001"/>
    <x v="19"/>
    <s v="2001 Pokémon Neo Revelation 1st Edition Holo Raikou #13 (PSA 54053748)"/>
    <x v="13"/>
    <n v="750.69"/>
    <m/>
    <x v="96"/>
  </r>
  <r>
    <s v="70250994824995006625305334764903291138841551934252609369021361999972023364015"/>
    <n v="498"/>
    <x v="0"/>
    <s v="https://polygonscan.com/tx/0x94992ead11687759f8d4d8d12ec280a6659fa63116bb52b1d1cefe5b896cb008"/>
    <s v="70250994824995006625305334764903291138841551934252609369021361999972023364015"/>
    <s v="Pokémon TCG"/>
    <s v="PSA"/>
    <n v="52377034"/>
    <n v="8"/>
    <n v="2000"/>
    <x v="10"/>
    <s v="2000 Pokémon Base Set 2 Holo Scyther #17 (PSA 52377034)"/>
    <x v="8"/>
    <n v="1050.96"/>
    <m/>
    <x v="97"/>
  </r>
  <r>
    <s v="60045476553141354538470310386733479361116392509421146748271686840556004756510"/>
    <n v="433"/>
    <x v="0"/>
    <s v="https://polygonscan.com/tx/0xf86a4b5441da69310ec5c9f10125af158a2b10da928a1e2acf236708933950fa"/>
    <s v="60045476553141354538470310386733479361116392509421146748271686840556004756510"/>
    <s v="Pokémon TCG"/>
    <s v="PSA"/>
    <n v="53957311"/>
    <n v="10"/>
    <n v="1999"/>
    <x v="0"/>
    <s v="1999 Pokémon Base Set Holo Nidoking #11 (PSA 53957311)"/>
    <x v="7"/>
    <n v="872.84"/>
    <m/>
    <x v="98"/>
  </r>
  <r>
    <s v="15450104641484015421283361922631963220750104563075971055693473880477406290084"/>
    <n v="110"/>
    <x v="0"/>
    <s v="https://polygonscan.com/tx/0x50cbc556656ae6a5b3f93237d8b1c7a3b1af8a3804edb65f13ebfbdf9e5c66d2"/>
    <s v="15450104641484015421283361922631963220750104563075971055693473880477406290084"/>
    <s v="Pokémon TCG"/>
    <s v="PSA"/>
    <n v="43662141"/>
    <n v="10"/>
    <n v="1999"/>
    <x v="0"/>
    <s v="1999 Pokémon Base Set Shadowless 1st Edition Seel #41 (PSA 43662141)"/>
    <x v="58"/>
    <n v="449.27"/>
    <m/>
    <x v="99"/>
  </r>
  <r>
    <s v="74753436749460841783409322614617166579298385060909530119825579996332971294074"/>
    <n v="536"/>
    <x v="0"/>
    <s v="https://polygonscan.com/tx/0x38aa6c4e70c069bbaa258fac112dbbc66a256144e551d5728ed20320ea6c92cf"/>
    <s v="74753436749460841783409322614617166579298385060909530119825579996332971294074"/>
    <s v="Pokémon TCG"/>
    <s v="PSA"/>
    <n v="59084899"/>
    <n v="9"/>
    <n v="1999"/>
    <x v="0"/>
    <s v="1999 Pokémon Base Set Holo Blastoise #2 (PSA 59084899)"/>
    <x v="30"/>
    <n v="1215.1099999999999"/>
    <m/>
    <x v="100"/>
  </r>
  <r>
    <s v="15149952065510160925959082264524155153309906931302213666168892973744597052236"/>
    <n v="109"/>
    <x v="0"/>
    <s v="https://polygonscan.com/tx/0x6e30347e16576ca2ade828d51214d16ad45d49144e0213f630be2b5cd4a80a86"/>
    <s v="15149952065510160925959082264524155153309906931302213666168892973744597052236"/>
    <s v="Pokémon TCG"/>
    <s v="PSA"/>
    <n v="52435045"/>
    <n v="8"/>
    <n v="2000"/>
    <x v="10"/>
    <s v="2000 Pokémon Base Set 2 Holo Charizard #4 (PSA 52435045)"/>
    <x v="8"/>
    <n v="1051.925"/>
    <m/>
    <x v="101"/>
  </r>
  <r>
    <s v="85944979015271841136956942497356575261497974718118676847618150095798244377313"/>
    <n v="612"/>
    <x v="0"/>
    <s v="https://polygonscan.com/tx/0x9a1af7c043211e1706aed98521bd72a3c29555fb2bfabc1b41b1f533178929ab"/>
    <s v="85944979015271841136956942497356575261497974718118676847618150095798244377313"/>
    <s v="Pokémon TCG"/>
    <s v="PSA"/>
    <n v="52377163"/>
    <n v="10"/>
    <n v="1999"/>
    <x v="2"/>
    <s v="1999 Pokémon Fossil 1st Edition Hitmonlee #22 (PSA 52377163)"/>
    <x v="13"/>
    <n v="750.72"/>
    <m/>
    <x v="102"/>
  </r>
  <r>
    <s v="66685458759149815014207743028297027956867619297326267399944485145186883529810"/>
    <n v="485"/>
    <x v="0"/>
    <s v="https://polygonscan.com/tx/0x5aefc26b6e5047654be2b01b650a0c4517c329a058bb0cab8b3f7c01edc67913"/>
    <s v="66685458759149815014207743028297027956867619297326267399944485145186883529810"/>
    <s v="Pokémon TCG"/>
    <s v="PSA"/>
    <n v="43662025"/>
    <n v="10"/>
    <n v="2000"/>
    <x v="1"/>
    <s v="2000 Pokémon Team Rocket 1st Edition Dark Dragonite #22 (PSA 43662025)"/>
    <x v="59"/>
    <n v="600.02800000000002"/>
    <m/>
    <x v="103"/>
  </r>
  <r>
    <s v="33971877931753007190705175965145713782630591041285367559761835006759256762857"/>
    <n v="243"/>
    <x v="0"/>
    <s v="https://polygonscan.com/tx/0x435b0a1de6ee0dc3d2fee303198c6b707649cba3cd5a20ff745f56371e724824"/>
    <s v="33971877931753007190705175965145713782630591041285367559761835006759256762857"/>
    <s v="Pokémon TCG"/>
    <s v="PSA"/>
    <n v="41402246"/>
    <n v="10"/>
    <n v="2000"/>
    <x v="5"/>
    <s v="2000 Pokémon Neo Genesis 1st Edition Holo Togetic #16 (PSA 41402246)"/>
    <x v="60"/>
    <n v="1309.7859900000001"/>
    <m/>
    <x v="104"/>
  </r>
  <r>
    <s v="1814025291889732859276030152698664956353981657992855934223025121115349531712"/>
    <n v="15"/>
    <x v="0"/>
    <s v="https://polygonscan.com/tx/0x8db3948b2927cad0a08cee0d42b6f555b89cca8c8d9cba9728768ba09458d5c9"/>
    <s v="1814025291889732859276030152698664956353981657992855934223025121115349531712"/>
    <s v="Pokémon TCG"/>
    <s v="PSA"/>
    <n v="52522802"/>
    <n v="9"/>
    <n v="1999"/>
    <x v="0"/>
    <s v="1999 Pokémon Base Set Holo Chansey #3 (PSA 52522802)"/>
    <x v="61"/>
    <n v="1312.7161599999999"/>
    <m/>
    <x v="105"/>
  </r>
  <r>
    <s v="26807916215884427346850936940333638242973178184827998819146703327659817480235"/>
    <n v="199"/>
    <x v="0"/>
    <s v="https://polygonscan.com/tx/0xadd7b752eaa747cb5539220654b4ed4524da1d4eeb3bb86ac06afa45bf820d59"/>
    <s v="26807916215884427346850936940333638242973178184827998819146703327659817480235"/>
    <s v="Pokémon TCG"/>
    <s v="PSA"/>
    <n v="63558928"/>
    <n v="9"/>
    <n v="2000"/>
    <x v="10"/>
    <s v="2000 Pokémon Base Set 2 Holo Charizard #4 (PSA 63558928)"/>
    <x v="3"/>
    <n v="899.13900000000001"/>
    <m/>
    <x v="106"/>
  </r>
  <r>
    <s v="78596439189889918856507857106751510854065909724856273164149090355301802701761"/>
    <n v="563"/>
    <x v="0"/>
    <s v="https://polygonscan.com/tx/0x9ccad70bce6ab43b2ff719a264d9f06764c4f8cf14013e68ecb22a29d4bbfcca"/>
    <s v="78596439189889918856507857106751510854065909724856273164149090355301802701761"/>
    <s v="Pokémon TCG"/>
    <s v="PSA"/>
    <n v="53225487"/>
    <n v="10"/>
    <n v="2019"/>
    <x v="21"/>
    <s v="2019 Pokémon Sun &amp; Moon Team Up Full Art Latias &amp; Latios GX #170 (PSA 53225487)"/>
    <x v="62"/>
    <n v="635.10140000000001"/>
    <m/>
    <x v="107"/>
  </r>
  <r>
    <s v="73049476901550339452211497931662204942458138522623374904179898814111879297968"/>
    <n v="522"/>
    <x v="0"/>
    <s v="https://polygonscan.com/tx/0x984acefa45dfd5b2261577c4040ab17dcba63b211b4cd72fc0df19b82bf14857"/>
    <s v="73049476901550339452211497931662204942458138522623374904179898814111879297968"/>
    <s v="Pokémon TCG"/>
    <s v="PSA"/>
    <n v="54052342"/>
    <n v="9"/>
    <n v="2011"/>
    <x v="18"/>
    <s v="2011 Pokémon Call Of Legends Holo Umbreon #22 (PSA 54052342)"/>
    <x v="63"/>
    <n v="399.55047999999999"/>
    <m/>
    <x v="108"/>
  </r>
  <r>
    <s v="25031307638207811409619921305894731680869442958267151653424899789518632011593"/>
    <n v="184"/>
    <x v="0"/>
    <s v="https://polygonscan.com/tx/0xd38c8f04da54368331363cdc060584001945548c874fe764684d7e5536331643"/>
    <s v="25031307638207811409619921305894731680869442958267151653424899789518632011593"/>
    <s v="Pokémon TCG"/>
    <s v="PSA"/>
    <n v="40972756"/>
    <n v="10"/>
    <n v="1999"/>
    <x v="0"/>
    <s v="1999 Pokémon Base Set Shadowless 1st Edition Seel #41 (PSA 40972756)"/>
    <x v="64"/>
    <n v="331.48"/>
    <m/>
    <x v="109"/>
  </r>
  <r>
    <s v="84907126374674714010201507161986627204424308147062837026338539262124591780582"/>
    <n v="606"/>
    <x v="0"/>
    <s v="https://polygonscan.com/tx/0xcad5758ada37242956d1d1fb34f606ef484d143c08af7e360f7d8c7f596d1bf8"/>
    <s v="84907126374674714010201507161986627204424308147062837026338539262124591780582"/>
    <s v="Pokémon TCG"/>
    <s v="PSA"/>
    <n v="50687598"/>
    <n v="10"/>
    <n v="2001"/>
    <x v="14"/>
    <s v="2001 Pokémon Japanese Neo 4 Destiny Holo Dark Donphan #232 (PSA 50687598)"/>
    <x v="65"/>
    <n v="989.303"/>
    <m/>
    <x v="110"/>
  </r>
  <r>
    <s v="36518170918323493870776238251352441081379708596514985524845301925539949212914"/>
    <n v="263"/>
    <x v="0"/>
    <s v="https://polygonscan.com/tx/0xfe20b93720dde8ce27e235d54d2a01197c6ff2f22b6d7e3a53abf4da659b3204"/>
    <s v="36518170918323493870776238251352441081379708596514985524845301925539949212914"/>
    <s v="Pokémon TCG"/>
    <s v="PSA"/>
    <n v="51475770"/>
    <n v="9"/>
    <n v="2018"/>
    <x v="8"/>
    <s v="2018 Pokémon Japanese SM Promo Munch A Retrospective Scream Psyduck #286 (PSA 51475770)"/>
    <x v="3"/>
    <n v="900.60599999999999"/>
    <m/>
    <x v="111"/>
  </r>
  <r>
    <s v="45884934070099285984590376925369729302644442205166566580555138972568123724956"/>
    <n v="329"/>
    <x v="0"/>
    <s v="https://polygonscan.com/tx/0xd48ab4a021954afdbc7c6755786821600d698a3e718d42f1479fd482ef669d06"/>
    <s v="45884934070099285984590376925369729302644442205166566580555138972568123724956"/>
    <s v="Pokémon TCG"/>
    <s v="PSA"/>
    <n v="55987449"/>
    <n v="8"/>
    <n v="2001"/>
    <x v="14"/>
    <s v="2001 Pokémon Japanese Neo 4 Shining Noctowl #164 (PSA 55987449)"/>
    <x v="65"/>
    <n v="974.68552999999997"/>
    <m/>
    <x v="112"/>
  </r>
  <r>
    <s v="37182084308387607502206805353526693170312944840086301556322852417740546040168"/>
    <n v="265"/>
    <x v="0"/>
    <s v="https://polygonscan.com/tx/0xd93383c9a93a70e3935366e51be901b0933c713cef43c87f84435ecd380ecd02"/>
    <s v="37182084308387607502206805353526693170312944840086301556322852417740546040168"/>
    <s v="Pokémon TCG"/>
    <s v="PSA"/>
    <n v="51334735"/>
    <n v="9"/>
    <n v="1999"/>
    <x v="0"/>
    <s v="1999 Pokémon Base Set Holo Blastoise #2 (PSA 51334735)"/>
    <x v="10"/>
    <n v="977.22"/>
    <m/>
    <x v="113"/>
  </r>
  <r>
    <s v="52823817929892846449697548505220324969896320935424399022698832911741105217805"/>
    <n v="378"/>
    <x v="0"/>
    <s v="https://polygonscan.com/tx/0x2b04b1b06d14249e02215effcd60383fad1b051c0f53e92558e6b69c74d6be2d"/>
    <s v="52823817929892846449697548505220324969896320935424399022698832911741105217805"/>
    <s v="Pokémon TCG"/>
    <s v="PSA"/>
    <n v="54477006"/>
    <n v="9"/>
    <n v="2001"/>
    <x v="15"/>
    <s v="2001 Pokémon Black Star Promo Surfing Pikachu #28 (PSA 54477006)"/>
    <x v="18"/>
    <n v="657.44"/>
    <m/>
    <x v="114"/>
  </r>
  <r>
    <s v="13983855537078677731295696554213984826039947724403538084133072513772137766046"/>
    <n v="102"/>
    <x v="0"/>
    <s v="https://polygonscan.com/tx/0xfb5248d16739ea753da174d9126f6bf4876b71e75501815f04cd32f1f46744b1"/>
    <s v="13983855537078677731295696554213984826039947724403538084133072513772137766046"/>
    <s v="Pokémon TCG"/>
    <s v="PSA"/>
    <n v="52522835"/>
    <n v="9"/>
    <n v="1999"/>
    <x v="0"/>
    <s v="1999 Pokémon Base Set Holo Mewtwo #10 (PSA 52522835)"/>
    <x v="3"/>
    <n v="885.46500000000003"/>
    <m/>
    <x v="115"/>
  </r>
  <r>
    <s v="95965010923821428419123940574695067545041896589110989492582287859999370573662"/>
    <n v="685"/>
    <x v="0"/>
    <s v="https://polygonscan.com/tx/0x487ee824340d8b566bed8d301c3cf31e68c8f6f4c0c055cf0b760c8c45c0be47"/>
    <s v="95965010923821428419123940574695067545041896589110989492582287859999370573662"/>
    <s v="Pokémon TCG"/>
    <s v="PSA"/>
    <n v="43576054"/>
    <n v="10"/>
    <n v="1999"/>
    <x v="0"/>
    <s v="1999 Pokémon Base Set Shadowless 1st Edition Poliwag #59 (PSA 43576054)"/>
    <x v="20"/>
    <n v="914.98"/>
    <m/>
    <x v="116"/>
  </r>
  <r>
    <s v="78535042902137048734474296777383924303561334302678409028668260260932163759540"/>
    <n v="562"/>
    <x v="0"/>
    <s v="https://polygonscan.com/tx/0x10e855c9ebb8aa64be6277beb581bebbbc9d85bbd921744b3fc9f69f94f3c808"/>
    <s v="78535042902137048734474296777383924303561334302678409028668260260932163759540"/>
    <s v="Pokémon TCG"/>
    <s v="PSA"/>
    <n v="43457698"/>
    <n v="10"/>
    <n v="1999"/>
    <x v="2"/>
    <s v="1999 Pokémon Fossil 1st Edition Aerodactyl #16 (PSA 43457698)"/>
    <x v="20"/>
    <n v="914.98"/>
    <m/>
    <x v="116"/>
  </r>
  <r>
    <s v="40599730069354158835310582319267813405909581488829747592326554513045907171988"/>
    <n v="292"/>
    <x v="0"/>
    <s v="https://polygonscan.com/tx/0x18cda21c07f564a4ff33d54a13c425f7b35e4c9054a4083cfced3ce5f36f4a26"/>
    <s v="40599730069354158835310582319267813405909581488829747592326554513045907171988"/>
    <s v="Pokémon TCG"/>
    <s v="PSA"/>
    <n v="41122674"/>
    <n v="10"/>
    <n v="2000"/>
    <x v="1"/>
    <s v="2000 Pokémon Team Rocket 1st Edition Holo Dark Hypno #9 (PSA 41122674)"/>
    <x v="10"/>
    <n v="974.89"/>
    <m/>
    <x v="117"/>
  </r>
  <r>
    <s v="3846060697867340354595700751219178453156661345113804804800344231155797545843"/>
    <n v="28"/>
    <x v="0"/>
    <s v="https://polygonscan.com/tx/0xe1154a894e6679115fe2be47ef08b6bdc2d1820891d6d33338a95ed23f4c18f5"/>
    <s v="3846060697867340354595700751219178453156661345113804804800344231155797545843"/>
    <s v="Pokémon TCG"/>
    <s v="PSA"/>
    <n v="52377179"/>
    <n v="10"/>
    <n v="2000"/>
    <x v="5"/>
    <s v="2000 Pokémon Japanese Neo Premium File Holo Typhlosion #157 (PSA 52377179)"/>
    <x v="66"/>
    <n v="337.5181"/>
    <m/>
    <x v="118"/>
  </r>
  <r>
    <s v="6468268134099225508801712604436615246830848760717517746759721034473632294188"/>
    <n v="47"/>
    <x v="0"/>
    <s v="https://polygonscan.com/tx/0x5bee81ca03df4762b68500e5f98602b44538649a77d75dc6301b63f7c3eeba7e"/>
    <s v="6468268134099225508801712604436615246830848760717517746759721034473632294188"/>
    <s v="Pokémon TCG"/>
    <s v="PSA"/>
    <n v="48947220"/>
    <n v="9"/>
    <n v="1999"/>
    <x v="0"/>
    <s v="1999 Pokémon Base Set 1999-2000 4th Pring Holo Gyarados #6 (PSA 48947220)"/>
    <x v="59"/>
    <n v="590.30999999999995"/>
    <m/>
    <x v="119"/>
  </r>
  <r>
    <s v="93412460544451708598417556533786232150737227988869273395011485271182324403070"/>
    <n v="660"/>
    <x v="0"/>
    <s v="https://polygonscan.com/tx/0xa32098e2d76f1722809186cbe55e749c87078a67db0c4a71f973ebef278ea036"/>
    <s v="93412460544451708598417556533786232150737227988869273395011485271182324403070"/>
    <s v="Pokémon TCG"/>
    <s v="PSA"/>
    <n v="52523099"/>
    <n v="8"/>
    <n v="2000"/>
    <x v="1"/>
    <s v="2000 Pokémon Team Rocket 1st Edition Holo Dark Blastoise #3 (PSA 52523099)"/>
    <x v="8"/>
    <n v="1067.44"/>
    <m/>
    <x v="120"/>
  </r>
  <r>
    <s v="88748674458230140011998973924701226074203701407456413450738792267533259432818"/>
    <n v="628"/>
    <x v="0"/>
    <s v="https://polygonscan.com/tx/0xefc8b4e169ba1b803c22d70e633a35eb9f1c93b0a5a69cd8b44eda6d4d1a0261"/>
    <s v="88748674458230140011998973924701226074203701407456413450738792267533259432818"/>
    <s v="Pokémon TCG"/>
    <s v="PSA"/>
    <n v="51743855"/>
    <n v="8"/>
    <n v="1999"/>
    <x v="0"/>
    <s v="1999 Pokémon Base Set 1st Edition Holo Machamp #8 (PSA 51743855)"/>
    <x v="67"/>
    <n v="302.91699999999997"/>
    <m/>
    <x v="121"/>
  </r>
  <r>
    <s v="53004621237667662867723435880530887607970086790858014922168009335807655632366"/>
    <n v="380"/>
    <x v="0"/>
    <s v="https://polygonscan.com/tx/0xcb1624fa673e0c891b5346e58c4ea50588481ccb95ad38c3db2f34416ca55134"/>
    <s v="53004621237667662867723435880530887607970086790858014922168009335807655632366"/>
    <s v="Pokémon TCG"/>
    <s v="PSA"/>
    <n v="24522290"/>
    <n v="10"/>
    <n v="2007"/>
    <x v="22"/>
    <s v="2007 Pokémon EX Power Keepers Holo Salamence Ex #96 (PSA 24522290)"/>
    <x v="68"/>
    <n v="635.52"/>
    <m/>
    <x v="122"/>
  </r>
  <r>
    <s v="73194400324575149977846365180474651552541152956305822618566327553045012222833"/>
    <n v="523"/>
    <x v="0"/>
    <s v="https://polygonscan.com/tx/0x2b645002b20871dab9b1c66420c6ee3070fedd274556d42f268593c8462842eb"/>
    <s v="73194400324575149977846365180474651552541152956305822618566327553045012222833"/>
    <s v="Pokémon TCG"/>
    <s v="PSA"/>
    <n v="24920658"/>
    <n v="10"/>
    <n v="1997"/>
    <x v="2"/>
    <s v="1997 Pokémon Japanese Fossil Holo Hypno #97 (PSA 24920658)"/>
    <x v="69"/>
    <n v="155.22"/>
    <m/>
    <x v="123"/>
  </r>
  <r>
    <s v="58750897624290373349452658391687321738733109585791794438212049395292271779133"/>
    <n v="428"/>
    <x v="0"/>
    <s v="https://polygonscan.com/tx/0x99cc0b2c8ac4d18089942059dfc6c8d4d05cac73ead30d2077b1d8a73ba052d9"/>
    <s v="58750897624290373349452658391687321738733109585791794438212049395292271779133"/>
    <s v="Pokémon TCG"/>
    <s v="PSA"/>
    <n v="47414376"/>
    <n v="10"/>
    <n v="2000"/>
    <x v="6"/>
    <s v="2000 Pokémon Gym Challenge 1st Edition Sabrina's Gengar #29 (PSA 47414376)"/>
    <x v="59"/>
    <n v="620.86400000000003"/>
    <m/>
    <x v="124"/>
  </r>
  <r>
    <s v="15790669160392600669564117925067394411839504353012217422028410648544214015711"/>
    <n v="113"/>
    <x v="0"/>
    <s v="https://polygonscan.com/tx/0xd6c1d57de87de3b165a3964eb349a69548ba89760eaa4d2f64d9620413d93b53"/>
    <s v="15790669160392600669564117925067394411839504353012217422028410648544214015711"/>
    <s v="Pokémon TCG"/>
    <s v="PSA"/>
    <n v="58601131"/>
    <n v="8"/>
    <n v="1999"/>
    <x v="0"/>
    <s v="1999 Pokémon Base Set Shadowless 1st Edition Holo Nidoking #11 (PSA 58601131)"/>
    <x v="70"/>
    <n v="558.30600000000004"/>
    <m/>
    <x v="125"/>
  </r>
  <r>
    <s v="42354755165480550788007382711670230864155483927656566741605582194136723679252"/>
    <n v="304"/>
    <x v="0"/>
    <s v="https://polygonscan.com/tx/0xc776bbc44461ea9dfb236cdde6d01474deb2cd1a1472c11324317c8814c59991"/>
    <s v="42354755165480550788007382711670230864155483927656566741605582194136723679252"/>
    <s v="Pokémon TCG"/>
    <s v="PSA"/>
    <n v="28817404"/>
    <n v="10"/>
    <n v="2000"/>
    <x v="15"/>
    <s v="2000 Pokémon League Black Star Promo Mew #8 (PSA 28817404)"/>
    <x v="71"/>
    <n v="404.14400000000001"/>
    <m/>
    <x v="126"/>
  </r>
  <r>
    <s v="52385868798267338046492864490202215764129763713528961357104131152721043906050"/>
    <n v="375"/>
    <x v="0"/>
    <s v="https://polygonscan.com/tx/0x9e5fc6028e055ae65fd3b715202b7c68bb02437f364b607252723078d16be855"/>
    <s v="52385868798267338046492864490202215764129763713528961357104131152721043906050"/>
    <s v="Pokémon TCG"/>
    <s v="PSA"/>
    <n v="22900168"/>
    <n v="9"/>
    <n v="1999"/>
    <x v="0"/>
    <s v="1999 Pokémon Base Set Shadowless 1st Edition Beedrill #17 (PSA 22900168)"/>
    <x v="72"/>
    <n v="248.792"/>
    <m/>
    <x v="127"/>
  </r>
  <r>
    <s v="40184478796611053956061304239109845508886947657684782518416779311955628124630"/>
    <n v="288"/>
    <x v="0"/>
    <s v="https://polygonscan.com/tx/0x7986c6675298370a3b9fa533c0881fb73b998d1aaa1d0300a7e5f6a5bc382e88"/>
    <s v="40184478796611053956061304239109845508886947657684782518416779311955628124630"/>
    <s v="Pokémon TCG"/>
    <s v="PSA"/>
    <n v="54062320"/>
    <n v="9"/>
    <n v="2000"/>
    <x v="1"/>
    <s v="2000 Pokémon Team Rocket 1st Edition Dark Machamp #27 (PSA 54062320)"/>
    <x v="73"/>
    <n v="257.08505000000002"/>
    <m/>
    <x v="128"/>
  </r>
  <r>
    <s v="5517224643770405077074511092985525360989202663345523040480520557059260393167"/>
    <n v="44"/>
    <x v="0"/>
    <s v="https://polygonscan.com/tx/0x84ce2e4de9d5f8e91f402564a25260ead53375bd991b20abb848b4f21eac5e7d"/>
    <s v="5517224643770405077074511092985525360989202663345523040480520557059260393167"/>
    <s v="Pokémon TCG"/>
    <s v="PSA"/>
    <n v="28993053"/>
    <n v="10"/>
    <n v="1999"/>
    <x v="0"/>
    <s v="1999 Pokémon Base Set Shadowless 1st Edition Dugtrio #19 (PSA 28993053)"/>
    <x v="59"/>
    <n v="607.40800000000002"/>
    <m/>
    <x v="129"/>
  </r>
  <r>
    <s v="12702876738864386522049306352913049399925603491324389440758561412140869204497"/>
    <n v="90"/>
    <x v="0"/>
    <s v="https://polygonscan.com/tx/0x71b61e6a5b3ee6f375820172894d669dd7a2350e40eb61b4305ac2564fda84fc"/>
    <s v="12702876738864386522049306352913049399925603491324389440758561412140869204497"/>
    <s v="Pokémon TCG"/>
    <s v="PSA"/>
    <n v="41097096"/>
    <n v="10"/>
    <n v="2000"/>
    <x v="5"/>
    <s v="2000 Pokémon Neo Genesis 1st Edition Holo Ampharos #1 (PSA 41097096)"/>
    <x v="3"/>
    <n v="913.81799999999998"/>
    <m/>
    <x v="130"/>
  </r>
  <r>
    <s v="55440099577379416170925617803986506855817446047136262245512125830502703069113"/>
    <n v="404"/>
    <x v="0"/>
    <s v="https://polygonscan.com/tx/0x54b38dfffa4570a0e59690cb1f82f801979ae5532c21bdea79b702ed9d25a3d1"/>
    <s v="55440099577379416170925617803986506855817446047136262245512125830502703069113"/>
    <s v="Pokémon TCG"/>
    <s v="PSA"/>
    <n v="50687660"/>
    <n v="10"/>
    <n v="2001"/>
    <x v="12"/>
    <s v="2001 Pokémon Japanese Vs Series 1st Edition Lance's Aerodactyl (PSA 50687660)"/>
    <x v="74"/>
    <n v="280.2"/>
    <m/>
    <x v="131"/>
  </r>
  <r>
    <s v="10870801038669524409708193184876588376777820087738359461311705239002856478839"/>
    <n v="1"/>
    <x v="0"/>
    <s v="https://polygonscan.com/tx/0x24a286ac0e5de1b2f0204b4e1fac94f5f236ee2ddfefb666faa69679e936f5c2"/>
    <s v="10870801038669524409708193184876588376777820087738359461311705239002856478839"/>
    <s v="Pokémon TCG"/>
    <s v="PSA"/>
    <n v="52377036"/>
    <n v="8"/>
    <n v="2000"/>
    <x v="10"/>
    <s v="2000 Pokémon Base Set 2 Holo Clefable #5 (PSA 52377036)"/>
    <x v="75"/>
    <n v="892.13850200000002"/>
    <m/>
    <x v="132"/>
  </r>
  <r>
    <s v="107688321470597299490519581306476643227075245803046070885255188012008747369324"/>
    <n v="772"/>
    <x v="0"/>
    <s v="https://polygonscan.com/tx/0xed53dce6c472722df0223266689545fab0d986bc34f24ce9611e9d9c1ea9e944"/>
    <s v="107688321470597299490519581306476643227075245803046070885255188012008747369324"/>
    <s v="Pokémon TCG"/>
    <s v="PSA"/>
    <n v="52377057"/>
    <n v="9"/>
    <n v="2000"/>
    <x v="10"/>
    <s v="2000 Pokémon Base Set 2 Holo Gyarados #7 (PSA 52377057)"/>
    <x v="67"/>
    <n v="317.613"/>
    <m/>
    <x v="133"/>
  </r>
  <r>
    <s v="14421268728576104767663457932532449402477659243236451734514189140314207548267"/>
    <n v="105"/>
    <x v="0"/>
    <s v="https://polygonscan.com/tx/0xa4c892144e28824913e6f0cb207207971ffba59ea3642403bb92243de6e639f8"/>
    <s v="14421268728576104767663457932532449402477659243236451734514189140314207548267"/>
    <s v="Pokémon TCG"/>
    <s v="PSA"/>
    <n v="41860204"/>
    <n v="10"/>
    <n v="1999"/>
    <x v="2"/>
    <s v="1999 Pokémon Fossil 1st Edition Holo Hypno #8 (PSA 41860204)"/>
    <x v="3"/>
    <n v="950.88599999999997"/>
    <m/>
    <x v="134"/>
  </r>
  <r>
    <s v="2337774358791702291970309887396717381113172670776920307399597829787593796809"/>
    <n v="19"/>
    <x v="0"/>
    <s v="https://polygonscan.com/tx/0x9533c4458781fe14ddbe6b66b61bea1f2568e3c84f23197d831ed583440ba324"/>
    <s v="2337774358791702291970309887396717381113172670776920307399597829787593796809"/>
    <s v="Pokémon TCG"/>
    <s v="PSA"/>
    <n v="41122648"/>
    <n v="10"/>
    <n v="1999"/>
    <x v="2"/>
    <s v="1999 Pokémon Fossil 1st Edition Holo Muk #13 (PSA 41122648)"/>
    <x v="3"/>
    <n v="950.88599999999997"/>
    <m/>
    <x v="134"/>
  </r>
  <r>
    <s v="8315294689089390777536097772936817050653827977959680966372189088401856231131"/>
    <n v="62"/>
    <x v="0"/>
    <s v="https://polygonscan.com/tx/0x280f6557a49c50fd64814ee4734a5ab01880d5c714a5cf0feb614d4af1f11581"/>
    <s v="8315294689089390777536097772936817050653827977959680966372189088401856231131"/>
    <s v="Pokémon TCG"/>
    <s v="PSA"/>
    <n v="48502368"/>
    <n v="9"/>
    <n v="1999"/>
    <x v="0"/>
    <s v="1999 Pokémon German Base Set 1st Edition Holo Poliwrath Quappo #13 (PSA 48502368)"/>
    <x v="3"/>
    <n v="950.88599999999997"/>
    <m/>
    <x v="134"/>
  </r>
  <r>
    <s v="101991156113408527214376822499394734298263160017803770215463643066420727557237"/>
    <n v="723"/>
    <x v="0"/>
    <s v="https://polygonscan.com/tx/0x3c518786485df24f546f7b9a8206c57dba16adf8b61074e22c14690ce2e8509c"/>
    <s v="101991156113408527214376822499394734298263160017803770215463643066420727557237"/>
    <s v="Pokémon TCG"/>
    <s v="PSA"/>
    <n v="53259497"/>
    <n v="9"/>
    <n v="2002"/>
    <x v="17"/>
    <s v="2002 Pokémon Japanese McDonald's Holo Pikachu #010 (PSA 53259497)"/>
    <x v="3"/>
    <n v="958.14300000000003"/>
    <m/>
    <x v="135"/>
  </r>
  <r>
    <s v="44815476949882461680330244662030131751825733814876171550445734522628283343936"/>
    <n v="322"/>
    <x v="0"/>
    <s v="https://polygonscan.com/tx/0xe0a9cfb903af6814f93b165c2e7937a9aa461df71fd56c9be263fdb3e90ef0d7"/>
    <s v="44815476949882461680330244662030131751825733814876171550445734522628283343936"/>
    <s v="Pokémon TCG"/>
    <s v="PSA"/>
    <n v="46238966"/>
    <n v="7"/>
    <n v="1999"/>
    <x v="0"/>
    <s v="1999 Pokémon Base Set Shadowless Holo Blastoise #2 (PSA 46238966)"/>
    <x v="34"/>
    <n v="1437.21"/>
    <m/>
    <x v="136"/>
  </r>
  <r>
    <s v="88726854487440253215015379538860986824669006222527174803916712444268964186550"/>
    <n v="629"/>
    <x v="0"/>
    <s v="https://polygonscan.com/tx/0x8e58e2ab77e535eee9c9dc35682387915a669e84c0c4a0b38f3992ebf4a39629"/>
    <s v="88726854487440253215015379538860986824669006222527174803916712444268964186550"/>
    <s v="Pokémon TCG"/>
    <s v="PSA"/>
    <n v="41122621"/>
    <n v="10"/>
    <n v="1999"/>
    <x v="0"/>
    <s v="1999 Pokémon Base Set Holo Mewtwo #10 (PSA 41122621)"/>
    <x v="29"/>
    <n v="1275.296"/>
    <m/>
    <x v="137"/>
  </r>
  <r>
    <s v="89826720066494026855337898565972434761571499011566911788696062892413965807031"/>
    <n v="637"/>
    <x v="0"/>
    <s v="https://polygonscan.com/tx/0x14a58797e9a00ae01b67dd2bffd7680752b2df779c586048d76f6cfe87ff867b"/>
    <s v="89826720066494026855337898565972434761571499011566911788696062892413965807031"/>
    <s v="Pokémon TCG"/>
    <s v="PSA"/>
    <n v="43576048"/>
    <n v="10"/>
    <n v="1999"/>
    <x v="0"/>
    <s v="1999 Pokémon Base Set Shadowless 1st Edition Metapod #54 (PSA 43576048)"/>
    <x v="76"/>
    <n v="940.54038000000003"/>
    <m/>
    <x v="138"/>
  </r>
  <r>
    <s v="23047660875908756162686052712590023260342742130939339464673474296619918514880"/>
    <n v="171"/>
    <x v="0"/>
    <s v="https://polygonscan.com/tx/0x5dd9574b6814a7025613ad334e9a2c6e6ea44c61b6f1af5088d75e92e3d79820"/>
    <s v="23047660875908756162686052712590023260342742130939339464673474296619918514880"/>
    <s v="Pokémon TCG"/>
    <s v="PSA"/>
    <n v="41122725"/>
    <n v="10"/>
    <n v="2000"/>
    <x v="20"/>
    <s v="2000 Pokémon Gym Heroes 1st Edition Holo Brock's Rhydon #2 (PSA 41122725)"/>
    <x v="3"/>
    <n v="943.68600000000004"/>
    <m/>
    <x v="139"/>
  </r>
  <r>
    <s v="104491012633418519446701163361177757768839497725967470821429675579880582087139"/>
    <n v="752"/>
    <x v="0"/>
    <s v="https://polygonscan.com/tx/0x457c79efc182e13cae4122b77a41c391e17a74027a464de68f7b60fd8ecf60aa"/>
    <s v="104491012633418519446701163361177757768839497725967470821429675579880582087139"/>
    <s v="Pokémon TCG"/>
    <s v="PSA"/>
    <n v="48322292"/>
    <n v="9"/>
    <n v="2000"/>
    <x v="10"/>
    <s v="2000 Pokémon Base Set 2 Holo Venusaur #18 (PSA 48322292)"/>
    <x v="3"/>
    <n v="941.952"/>
    <m/>
    <x v="140"/>
  </r>
  <r>
    <s v="61277542403262121677397152258966003806045401105628395124560023082705715473698"/>
    <n v="445"/>
    <x v="0"/>
    <s v="https://polygonscan.com/tx/0xa956e113e6016b3f54935fdbc60ac4c5981e09566c18f4a469efdb6db6e255ed"/>
    <s v="61277542403262121677397152258966003806045401105628395124560023082705715473698"/>
    <s v="Pokémon TCG"/>
    <s v="PSA"/>
    <n v="43815667"/>
    <n v="10"/>
    <n v="1999"/>
    <x v="15"/>
    <s v="1999 Pokémon Movie Black Star Promo Mewtwo #3 (PSA 43815667)"/>
    <x v="77"/>
    <n v="218.91"/>
    <m/>
    <x v="141"/>
  </r>
  <r>
    <s v="90107980905914212644292027070095270523419939845753527928950630067965364885926"/>
    <n v="638"/>
    <x v="0"/>
    <s v="https://polygonscan.com/tx/0x53999ba78fc29028e122999d28aa0a6ce80607c2372918771c8c3890cccf6158"/>
    <s v="90107980905914212644292027070095270523419939845753527928950630067965364885926"/>
    <s v="Pokémon TCG"/>
    <s v="PSA"/>
    <n v="23303819"/>
    <n v="9"/>
    <n v="1999"/>
    <x v="0"/>
    <s v="1999 Pokémon Base Set Shadowless 1st Edition Electabuzz #20 (PSA 23303819)"/>
    <x v="67"/>
    <n v="312.51600000000002"/>
    <m/>
    <x v="142"/>
  </r>
  <r>
    <s v="73965518476091784765070087797891609152261497703108927177994533910348371962964"/>
    <n v="531"/>
    <x v="0"/>
    <s v="https://polygonscan.com/tx/0xd443ff8c8622fa0bf19076bc4bd6d97832ae0db2f29d9564e887d01c26fc4666"/>
    <s v="73965518476091784765070087797891609152261497703108927177994533910348371962964"/>
    <s v="Pokémon TCG"/>
    <s v="PSA"/>
    <n v="51269875"/>
    <n v="10"/>
    <n v="1999"/>
    <x v="0"/>
    <s v="1999 Pokémon Base Set Holo Mewtwo #10 (PSA 51269875)"/>
    <x v="78"/>
    <n v="917.71806000000004"/>
    <m/>
    <x v="143"/>
  </r>
  <r>
    <s v="40851858069488273199331130599705472292641701943233836276350992314556955640090"/>
    <n v="293"/>
    <x v="0"/>
    <s v="https://polygonscan.com/tx/0xc4e38491c5ac4906caa3d5dde330829e2210637a3560d4974c4a71df955cd1e6"/>
    <s v="40851858069488273199331130599705472292641701943233836276350992314556955640090"/>
    <s v="Pokémon TCG"/>
    <s v="PSA"/>
    <n v="52040019"/>
    <n v="9"/>
    <n v="2000"/>
    <x v="20"/>
    <s v="2000 Pokémon Gym Heroes Holo Rocket's Hitmonchan #11 (PSA 52040019)"/>
    <x v="79"/>
    <n v="235.52025"/>
    <m/>
    <x v="144"/>
  </r>
  <r>
    <s v="79942801759588536633414276718162513757053648343945273913858925030583913909929"/>
    <n v="571"/>
    <x v="0"/>
    <s v="https://polygonscan.com/tx/0x9f121fb2e3b8515fdbef384b673494e380a3095b3991ebeb02fbf10dc176b41d"/>
    <s v="79942801759588536633414276718162513757053648343945273913858925030583913909929"/>
    <s v="Pokémon TCG"/>
    <s v="PSA"/>
    <n v="49015969"/>
    <n v="9"/>
    <n v="1999"/>
    <x v="0"/>
    <s v="1999 Pokémon Base Set Holo Zapdos #16 (PSA 49015969)"/>
    <x v="70"/>
    <n v="563.9"/>
    <m/>
    <x v="145"/>
  </r>
  <r>
    <s v="111417249509484119315908599075105965512372318998320729872938777226635687145794"/>
    <n v="798"/>
    <x v="0"/>
    <s v="https://polygonscan.com/tx/0xbee91b7fbec5757fe6095368b398d19dba98fd82c3ca89c6564381f6f8d4035c"/>
    <s v="111417249509484119315908599075105965512372318998320729872938777226635687145794"/>
    <s v="Pokémon TCG"/>
    <s v="PSA"/>
    <n v="62460846"/>
    <n v="10"/>
    <n v="1997"/>
    <x v="2"/>
    <s v="1997 Pokémon Japanese Fossil Holo Mew #151 (PSA 62460846)"/>
    <x v="4"/>
    <n v="870.4"/>
    <m/>
    <x v="146"/>
  </r>
  <r>
    <s v="102373452813455440022666098822011690210824229532949479486081770121435247393490"/>
    <n v="725"/>
    <x v="0"/>
    <s v="https://polygonscan.com/tx/0xca4a967a8b7050f5a778f85121c2fe44261896025bfda2b37775b8b243e750ac"/>
    <s v="102373452813455440022666098822011690210824229532949479486081770121435247393490"/>
    <s v="Pokémon TCG"/>
    <s v="PSA"/>
    <n v="51318373"/>
    <n v="9"/>
    <n v="2000"/>
    <x v="1"/>
    <s v="2000 Pokémon Team Rocket 1st Edition Holo Dark Charizard #4 (PSA 51318373)"/>
    <x v="8"/>
    <n v="1089.03"/>
    <m/>
    <x v="147"/>
  </r>
  <r>
    <s v="23520304472995909731361173667717060545743568353109500490256056489091718000914"/>
    <n v="174"/>
    <x v="0"/>
    <s v="https://polygonscan.com/tx/0x1d89a574436e16daf15b918f9bd6168ea0d2eb9db77a1a580af9ea43170ffff9"/>
    <s v="23520304472995909731361173667717060545743568353109500490256056489091718000914"/>
    <s v="Pokémon TCG"/>
    <s v="PSA"/>
    <n v="53981644"/>
    <n v="9"/>
    <n v="1998"/>
    <x v="8"/>
    <s v="1998 Pokémon Japanese Game Boy Promo Holo Dragonite #149 (PSA 53981644)"/>
    <x v="67"/>
    <n v="314.88900000000001"/>
    <m/>
    <x v="148"/>
  </r>
  <r>
    <s v="108578771289692827791192256231807569087473401113487170690744755825294428824997"/>
    <n v="779"/>
    <x v="0"/>
    <s v="https://polygonscan.com/tx/0x9fc6d1f4dae28b937e0908f37b1e9aee7e00506d6fec4830673b65958593561c"/>
    <s v="108578771289692827791192256231807569087473401113487170690744755825294428824997"/>
    <s v="Pokémon TCG"/>
    <s v="PSA"/>
    <n v="27919382"/>
    <n v="9"/>
    <n v="1999"/>
    <x v="0"/>
    <s v="1999 Pokémon Base Set Shadowless 1st Edition Holo Chansey #3 (PSA 27919382)"/>
    <x v="80"/>
    <n v="377.45"/>
    <m/>
    <x v="149"/>
  </r>
  <r>
    <s v="51334267209671785244272238172036137083001434442202539065129336683115150995595"/>
    <n v="363"/>
    <x v="0"/>
    <s v="https://polygonscan.com/tx/0x0db7914d3af6cca3b740b66b396c33009336c3a182d33371ee0a046ae39a0ddd"/>
    <s v="51334267209671785244272238172036137083001434442202539065129336683115150995595"/>
    <s v="Pokémon TCG"/>
    <s v="PSA"/>
    <n v="63070030"/>
    <n v="9"/>
    <n v="2000"/>
    <x v="1"/>
    <s v="2000 Pokémon Team Rocket 1st Edition Holo Dark Blastoise #3 (PSA 63070030)"/>
    <x v="81"/>
    <n v="747.44569999999999"/>
    <m/>
    <x v="150"/>
  </r>
  <r>
    <s v="106393373001153438937189645586138406122613326303407620789657124138007449842462"/>
    <n v="767"/>
    <x v="0"/>
    <s v="https://polygonscan.com/tx/0x61a93cef3e2f6bbfc4db70c575fea3e388718343428a6e9bde7fe9657fa88cb3"/>
    <s v="106393373001153438937189645586138406122613326303407620789657124138007449842462"/>
    <s v="Pokémon TCG"/>
    <s v="PSA"/>
    <n v="47691165"/>
    <n v="7.5"/>
    <n v="2000"/>
    <x v="8"/>
    <s v="2000 Pokémon Promo Nintendo Power 60 HP Holo Dark Persian #17 (PSA 47691165)"/>
    <x v="77"/>
    <n v="226.44"/>
    <m/>
    <x v="151"/>
  </r>
  <r>
    <s v="29292532109024400472022370260071860799534693598241227403729951310321062772111"/>
    <n v="211"/>
    <x v="0"/>
    <s v="https://polygonscan.com/tx/0xb13a9be13cb49af15d4d16e645d3293f3363f9a8f21c97cf270397a30c0c548a"/>
    <s v="29292532109024400472022370260071860799534693598241227403729951310321062772111"/>
    <s v="Pokémon TCG"/>
    <s v="PSA"/>
    <n v="54062285"/>
    <n v="10"/>
    <n v="1999"/>
    <x v="2"/>
    <s v="1999 Pokémon Fossil Holo Aerodactyl #1 (PSA 54062285)"/>
    <x v="78"/>
    <n v="962.60598000000005"/>
    <m/>
    <x v="152"/>
  </r>
  <r>
    <s v="81128976613448687555905856939666904406089932639433253048645303843064798687872"/>
    <n v="579"/>
    <x v="0"/>
    <s v="https://polygonscan.com/tx/0x796a1e5bad2b285ddcb611f44f7681d0d9fede865d9411e34031ffa48dedf70e"/>
    <s v="81128976613448687555905856939666904406089932639433253048645303843064798687872"/>
    <s v="Pokémon TCG"/>
    <s v="PSA"/>
    <n v="52377173"/>
    <n v="10"/>
    <n v="2000"/>
    <x v="5"/>
    <s v="2000 Pokémon Japanese Neo Premium File Holo Meganium #154 (PSA 52377173)"/>
    <x v="23"/>
    <n v="1079.9749999999999"/>
    <m/>
    <x v="153"/>
  </r>
  <r>
    <s v="93633612006257254163424464011238121992013182483151084044328369992190179443344"/>
    <n v="662"/>
    <x v="0"/>
    <s v="https://polygonscan.com/tx/0xd9fc297bb8c6fcb89f3099d072ffad228095def23145f71603066c3f58b01e4b"/>
    <s v="93633612006257254163424464011238121992013182483151084044328369992190179443344"/>
    <s v="Pokémon TCG"/>
    <s v="PSA"/>
    <n v="45454584"/>
    <n v="9"/>
    <n v="2000"/>
    <x v="10"/>
    <s v="2000 Pokémon Base Set 2 Holo Blastoise #2 (PSA 45454584)"/>
    <x v="10"/>
    <n v="1105.49"/>
    <m/>
    <x v="154"/>
  </r>
  <r>
    <s v="66158496781844943450000627736844651260257857673573690170152184142956695987807"/>
    <n v="480"/>
    <x v="0"/>
    <s v="https://polygonscan.com/tx/0x47d317ae889e939883c2f5c28a2e849d529c3eecb2ff44c13ebc3201fcb14212"/>
    <s v="66158496781844943450000627736844651260257857673573690170152184142956695987807"/>
    <s v="Pokémon TCG"/>
    <s v="PSA"/>
    <n v="53837604"/>
    <n v="10"/>
    <n v="1997"/>
    <x v="2"/>
    <s v="1997 Pokémon Japanese Fossil Holo Ditto #132 (PSA 53837604)"/>
    <x v="71"/>
    <n v="439.51"/>
    <m/>
    <x v="155"/>
  </r>
  <r>
    <s v="68446854573692301743811586811081018279019363520335694040745285847265167895770"/>
    <n v="490"/>
    <x v="0"/>
    <s v="https://polygonscan.com/tx/0x8192c23424db86e18cc4ca76508b263d269a42e0f45a8c0f87ae3c13c07deb03"/>
    <s v="68446854573692301743811586811081018279019363520335694040745285847265167895770"/>
    <s v="Pokémon TCG"/>
    <s v="PSA"/>
    <n v="54062317"/>
    <n v="8"/>
    <n v="2000"/>
    <x v="1"/>
    <s v="2000 Pokémon Team Rocket 1st Edition Dark Gyarados #25 (PSA 54062317)"/>
    <x v="82"/>
    <n v="672.37085000000002"/>
    <m/>
    <x v="156"/>
  </r>
  <r>
    <s v="113215477640458251651400639379966969261056886810649325099922978068767170118724"/>
    <n v="813"/>
    <x v="0"/>
    <s v="https://polygonscan.com/tx/0x715159557c4570e8bcb2abccb245be6237d0e6bfd707fb2f3f6daf56718ccd8e"/>
    <s v="113215477640458251651400639379966969261056886810649325099922978068767170118724"/>
    <s v="Pokémon TCG"/>
    <s v="PSA"/>
    <n v="54099098"/>
    <n v="9"/>
    <n v="1999"/>
    <x v="0"/>
    <s v="1999 Pokémon Base Set Shadowless 1st Edition Squirtle #63 (PSA 54099098)"/>
    <x v="59"/>
    <n v="682.12199999999996"/>
    <m/>
    <x v="157"/>
  </r>
  <r>
    <s v="69910744306178919871414252533190848597127755662101789307393962165897832510856"/>
    <n v="499"/>
    <x v="0"/>
    <s v="https://polygonscan.com/tx/0x8a01ac777b43d49e6e10ac3a40d40a7bd8853a36cd92407580e3be54eddd725e"/>
    <s v="69910744306178919871414252533190848597127755662101789307393962165897832510856"/>
    <s v="Pokémon TCG"/>
    <s v="PSA"/>
    <n v="51890735"/>
    <n v="8"/>
    <n v="1999"/>
    <x v="0"/>
    <s v="1999 Pokémon Base Set Holo Venusaur #15 (PSA 51890735)"/>
    <x v="3"/>
    <n v="1023.126"/>
    <m/>
    <x v="158"/>
  </r>
  <r>
    <s v="87854563426065710662055091326324738885768242123710032772268080784739180050370"/>
    <n v="624"/>
    <x v="0"/>
    <s v="https://polygonscan.com/tx/0xbdde098464c05915c42aeec4fd200e14200afb95630e963787c81ed3f98d0122"/>
    <s v="87854563426065710662055091326324738885768242123710032772268080784739180050370"/>
    <s v="Pokémon TCG"/>
    <s v="PSA"/>
    <n v="53976053"/>
    <n v="9"/>
    <n v="1999"/>
    <x v="0"/>
    <s v="1999 Pokémon French Base Set 1st Edition Wartortle Carabaffe #42 (PSA 53976053)"/>
    <x v="59"/>
    <n v="682.66800000000001"/>
    <m/>
    <x v="159"/>
  </r>
  <r>
    <s v="17288349022697567506790489774715892703841151292174946788662572711170133982720"/>
    <n v="127"/>
    <x v="0"/>
    <s v="https://polygonscan.com/tx/0xc8cd8b55310636d54bef8c9711eaf7a947d0d6ea5fe59bf7d3112a0ac5667920"/>
    <s v="17288349022697567506790489774715892703841151292174946788662572711170133982720"/>
    <s v="Pokémon TCG"/>
    <s v="PSA"/>
    <n v="50943294"/>
    <n v="10"/>
    <n v="2009"/>
    <x v="8"/>
    <s v="2009 Pokémon Japanese Promo Advent of Arceus Holo Pikachu M LV.X (PSA 50943294)"/>
    <x v="13"/>
    <n v="826.61"/>
    <m/>
    <x v="160"/>
  </r>
  <r>
    <s v="53765366672266627648025528342533310991603109708717445281089508735920842507398"/>
    <n v="387"/>
    <x v="0"/>
    <s v="https://polygonscan.com/tx/0xc06a6f1e39e53dd03ef80b5ee3e86a1adaffcde2e3bd06acec7255ab98b8c6a3"/>
    <s v="53765366672266627648025528342533310991603109708717445281089508735920842507398"/>
    <s v="Pokémon TCG"/>
    <s v="PSA"/>
    <n v="22034382"/>
    <n v="9"/>
    <n v="1999"/>
    <x v="0"/>
    <s v="1999 Pokémon Base Set Shadowless 1st Edition Machoke #34 (PSA 22034382)"/>
    <x v="67"/>
    <n v="330.71699999999998"/>
    <m/>
    <x v="161"/>
  </r>
  <r>
    <s v="34476295720800207951089493969396346878987864343922531065632175970902990540291"/>
    <n v="242"/>
    <x v="0"/>
    <s v="https://polygonscan.com/tx/0x2726b53aeefc756298ded0ef9c64976c2e4b5632b495dd84f8a7ea4c1b3a3051"/>
    <s v="34476295720800207951089493969396346878987864343922531065632175970902990540291"/>
    <s v="Pokémon TCG"/>
    <s v="PSA"/>
    <n v="47306063"/>
    <n v="9"/>
    <n v="2000"/>
    <x v="5"/>
    <s v="2000 Pokémon Neo Genesis Holo Pichu #12 (PSA 47306063)"/>
    <x v="21"/>
    <n v="1064.27"/>
    <m/>
    <x v="162"/>
  </r>
  <r>
    <s v="82664938408626760455974980305246310498646967623773328746901686810020801875370"/>
    <n v="590"/>
    <x v="0"/>
    <s v="https://polygonscan.com/tx/0xc4b773234bd7bd32a32676319b112e7caf7146ef4d4f38090119d6aa14dbb6c5"/>
    <s v="82664938408626760455974980305246310498646967623773328746901686810020801875370"/>
    <s v="Pokémon TCG"/>
    <s v="PSA"/>
    <n v="26616845"/>
    <n v="10"/>
    <n v="2002"/>
    <x v="8"/>
    <s v="2002 Pokémon Japanese McDonald's Promo Mew #033/P (PSA 26616845)"/>
    <x v="3"/>
    <n v="1028.7329999999999"/>
    <m/>
    <x v="163"/>
  </r>
  <r>
    <s v="85895471649857562216551909102274537423931692258652235582927808486449392752084"/>
    <n v="611"/>
    <x v="0"/>
    <s v="https://polygonscan.com/tx/0xd16c65709beaf265af3cc1758f7744a2bccec7d1076467800a6385cf21056134"/>
    <s v="85895471649857562216551909102274537423931692258652235582927808486449392752084"/>
    <s v="Pokémon TCG"/>
    <s v="PSA"/>
    <n v="23229214"/>
    <n v="9"/>
    <n v="1999"/>
    <x v="0"/>
    <s v="1999 Pokémon Base Set Shadowless 1st Edition Electabuzz #20 (PSA 23229214)"/>
    <x v="83"/>
    <n v="653.68295999999998"/>
    <m/>
    <x v="164"/>
  </r>
  <r>
    <s v="43503428298319201695252655162545622306966809917540179419542814675443781834400"/>
    <n v="310"/>
    <x v="0"/>
    <s v="https://polygonscan.com/tx/0xd3c4731914ac8c7b38c095cc81b1029f0a0c08ad55ff8ff43edd7864d7607849"/>
    <s v="43503428298319201695252655162545622306966809917540179419542814675443781834400"/>
    <s v="Pokémon TCG"/>
    <s v="PSA"/>
    <n v="43576085"/>
    <n v="10"/>
    <n v="1999"/>
    <x v="0"/>
    <s v="1999 Pokémon Base Set Shadowless 1st Edition Seel #41 (PSA 43576085)"/>
    <x v="58"/>
    <n v="515.46"/>
    <m/>
    <x v="165"/>
  </r>
  <r>
    <s v="101032476159927137087769209318575849200073374246645273790115120974496447981819"/>
    <n v="717"/>
    <x v="0"/>
    <s v="https://polygonscan.com/tx/0x647a4a2c6bfd9ef4fd13ab5d20a638d0806ef161f37544327a8ddf09385f6695"/>
    <s v="101032476159927137087769209318575849200073374246645273790115120974496447981819"/>
    <s v="Pokémon TCG"/>
    <s v="PSA"/>
    <n v="27088916"/>
    <n v="10"/>
    <n v="2001"/>
    <x v="7"/>
    <s v="2001 Pokémon Japanese Expedition 1st Edition Holo Tyranitar #127 (PSA 27088916)"/>
    <x v="59"/>
    <n v="687.66399999999999"/>
    <m/>
    <x v="166"/>
  </r>
  <r>
    <s v="24430178181682949225141529319675631198986588732931816630127251851430208290127"/>
    <n v="180"/>
    <x v="0"/>
    <s v="https://polygonscan.com/tx/0x2a1e59225fe5492113714288fb794f1fd5ae9cca50d9036173cb13db46566c1c"/>
    <s v="24430178181682949225141529319675631198986588732931816630127251851430208290127"/>
    <s v="Pokémon TCG"/>
    <s v="PSA"/>
    <n v="48502354"/>
    <n v="9"/>
    <n v="1999"/>
    <x v="0"/>
    <s v="1999 Pokémon German Base Set 1st Edition Holo Venusaur Bisaflor #15 (PSA 48502354)"/>
    <x v="8"/>
    <n v="1178.78"/>
    <m/>
    <x v="167"/>
  </r>
  <r>
    <s v="104999238066856540768706273971518428784510993833952040378717712694299000283158"/>
    <n v="757"/>
    <x v="0"/>
    <s v="https://polygonscan.com/tx/0x6b1f960f963d7deed09b3eadcba0b7f2965d7a6004e6899c90590a699cb187f5"/>
    <s v="104999238066856540768706273971518428784510993833952040378717712694299000283158"/>
    <s v="Pokémon TCG"/>
    <s v="PSA"/>
    <n v="51931393"/>
    <n v="9"/>
    <n v="1999"/>
    <x v="0"/>
    <s v="1999 Pokémon Base Set Shadowless 1st Edition Yellow Cheeks Pikachu #58 (PSA 51931393)"/>
    <x v="29"/>
    <n v="1350.0719999999999"/>
    <m/>
    <x v="168"/>
  </r>
  <r>
    <s v="98739779412374648865900709003206998353458357671560231825279825325408923068310"/>
    <n v="698"/>
    <x v="0"/>
    <s v="https://polygonscan.com/tx/0x7989cf1d1633e472d5f39257f36b8df214d0f5c4a2e6d3fb55036b275f00853d"/>
    <s v="98739779412374648865900709003206998353458357671560231825279825325408923068310"/>
    <s v="Pokémon TCG"/>
    <s v="PSA"/>
    <n v="52522805"/>
    <n v="8"/>
    <n v="1999"/>
    <x v="0"/>
    <s v="1999 Pokémon Base Set Holo Charizard #4 (PSA 52522805)"/>
    <x v="84"/>
    <n v="3731.9479999999999"/>
    <m/>
    <x v="169"/>
  </r>
  <r>
    <s v="83794860852045064127227057274519597282002708055150148226959530719375637346731"/>
    <n v="598"/>
    <x v="0"/>
    <s v="https://polygonscan.com/tx/0xff1fdf07966dd9b0096935c24370b90fca8b107700ca465f66d9ed820b0fbf76"/>
    <s v="83794860852045064127227057274519597282002708055150148226959530719375637346731"/>
    <s v="Pokémon TCG"/>
    <s v="PSA"/>
    <n v="26442289"/>
    <n v="10"/>
    <n v="1999"/>
    <x v="15"/>
    <s v="1999 Pokémon Movie Black Star Promo Dragonite #5 (PSA 26442289)"/>
    <x v="48"/>
    <n v="1279.308"/>
    <m/>
    <x v="170"/>
  </r>
  <r>
    <s v="241780159249996547264520750397265149402642836642329241041785070899897083114"/>
    <n v="2"/>
    <x v="0"/>
    <s v="https://polygonscan.com/tx/0xec846781c57082db6effd033c8b0cca07cc68683aecf2f3adc3b65789e846682"/>
    <s v="241780159249996547264520750397265149402642836642329241041785070899897083114"/>
    <s v="Pokémon TCG"/>
    <s v="PSA"/>
    <n v="47790265"/>
    <n v="10"/>
    <n v="2000"/>
    <x v="16"/>
    <s v="2000 Pokémon Japanese Neo 2 Holo Tyranitar #248 (PSA 47790265)"/>
    <x v="59"/>
    <n v="676.4"/>
    <m/>
    <x v="171"/>
  </r>
  <r>
    <s v="4228090282378294065047523471674971703451749277364607708437971204480457835196"/>
    <n v="37"/>
    <x v="0"/>
    <s v="https://polygonscan.com/tx/0x0b9fcda36e885aad79ccb84c1b1ac4b379cf504ed6c03bdf343f8487985e0cf3"/>
    <s v="4228090282378294065047523471674971703451749277364607708437971204480457835196"/>
    <s v="Pokémon TCG"/>
    <s v="PSA"/>
    <n v="50687675"/>
    <n v="9"/>
    <n v="1997"/>
    <x v="2"/>
    <s v="1997 Pokémon Japanese Fossil Holo Articuno #144 (PSA 50687675)"/>
    <x v="59"/>
    <n v="676.4"/>
    <m/>
    <x v="171"/>
  </r>
  <r>
    <s v="76757029434959929537650635806357058232324055470589878312922319973215136410686"/>
    <n v="547"/>
    <x v="0"/>
    <s v="https://polygonscan.com/tx/0xc2adbde64a72334f204cd4f2166122fb5db17d3286d67edd2bfa78664444b484"/>
    <s v="76757029434959929537650635806357058232324055470589878312922319973215136410686"/>
    <s v="Pokémon TCG"/>
    <s v="PSA"/>
    <n v="27919384"/>
    <n v="9"/>
    <n v="1999"/>
    <x v="0"/>
    <s v="1999 Pokémon Base Set Shadowless 1st Edition Holo Machamp #8 (PSA 27919384)"/>
    <x v="58"/>
    <n v="510.79"/>
    <m/>
    <x v="172"/>
  </r>
  <r>
    <s v="26686631988155826918362299731372744665065673631339494218322730991427695308066"/>
    <n v="194"/>
    <x v="0"/>
    <s v="https://polygonscan.com/tx/0xcb67e67fff7efdac2c6de70db4cb2576879299bf41934f5aa1e695972c1db7d3"/>
    <s v="26686631988155826918362299731372744665065673631339494218322730991427695308066"/>
    <s v="Pokémon TCG"/>
    <s v="PSA"/>
    <n v="54062289"/>
    <n v="9"/>
    <n v="1999"/>
    <x v="2"/>
    <s v="1999 Pokémon Fossil Holo Magneton #11 (PSA 54062289)"/>
    <x v="85"/>
    <n v="220.03149999999999"/>
    <m/>
    <x v="173"/>
  </r>
  <r>
    <s v="103459885859264415976540752010224741935703087826144331648899943630961542631777"/>
    <n v="740"/>
    <x v="0"/>
    <s v="https://polygonscan.com/tx/0x5eaff6a9de2d9930c40866a29d66a3f69af43ae65fa7871c9c9d159859c99e0a"/>
    <s v="103459885859264415976540752010224741935703087826144331648899943630961542631777"/>
    <s v="Pokémon TCG"/>
    <s v="PSA"/>
    <n v="52171545"/>
    <n v="10"/>
    <n v="1999"/>
    <x v="2"/>
    <s v="1999 Pokémon Fossil 1st Edition Holo Muk #13 (PSA 52171545)"/>
    <x v="86"/>
    <n v="1242.17895"/>
    <m/>
    <x v="174"/>
  </r>
  <r>
    <s v="19001312921856783365883113249003988689970232228960099044787839591835723367638"/>
    <n v="135"/>
    <x v="1"/>
    <s v="https://polygonscan.com/tx/0x0227e925936a6ecf36a1a99acb482be01c1703c4a41a41385412b722c4505e6d"/>
    <s v="19001312921856783365883113249003988689970232228960099044787839591835723367638"/>
    <s v="Pokémon TCG"/>
    <s v="PSA"/>
    <n v="54053686"/>
    <n v="8"/>
    <n v="2001"/>
    <x v="16"/>
    <s v="2001 Pokémon Neo Discovery 1st Edition Holo Espeon #1 (PSA 54053686)"/>
    <x v="42"/>
    <n v="1143.8091099999999"/>
    <m/>
    <x v="175"/>
  </r>
  <r>
    <s v="107474464482840336572361361473356997715797551357561881439673301321043061627528"/>
    <n v="770"/>
    <x v="1"/>
    <s v="https://polygonscan.com/tx/0x55da8107f34ae054ada3f43a43f8bc72e1738489e600b1a2f80a9feadb4a6b3b"/>
    <s v="107474464482840336572361361473356997715797551357561881439673301321043061627528"/>
    <s v="Pokémon TCG"/>
    <s v="PSA"/>
    <n v="43815695"/>
    <n v="10"/>
    <n v="2000"/>
    <x v="15"/>
    <s v="2000 Pokémon Black Star Promo Arcanine #6 (PSA 43815695)"/>
    <x v="42"/>
    <n v="1150.1329900000001"/>
    <m/>
    <x v="176"/>
  </r>
  <r>
    <s v="55166338712621426370890122545294194404958613085504164188446297992779394342608"/>
    <n v="400"/>
    <x v="1"/>
    <s v="https://polygonscan.com/tx/0xe6a8fb423ff90d4f60e30041531c6e36b59abb669c9ee074d18a80799763be95"/>
    <s v="55166338712621426370890122545294194404958613085504164188446297992779394342608"/>
    <s v="Pokémon TCG"/>
    <s v="PSA"/>
    <n v="50599818"/>
    <n v="8"/>
    <n v="1999"/>
    <x v="0"/>
    <s v="1999 Pokémon Base Set Holo Charizard #4 (PSA 50599818)"/>
    <x v="87"/>
    <n v="2973.85"/>
    <m/>
    <x v="177"/>
  </r>
  <r>
    <s v="3674042484910133834698964419200890038346145438369417559960108394139790533421"/>
    <n v="27"/>
    <x v="1"/>
    <s v="https://polygonscan.com/tx/0x7bc33e1524f0e3cb8fd64d756cea3465cb7539584e431609354368b0172d7c63"/>
    <s v="3674042484910133834698964419200890038346145438369417559960108394139790533421"/>
    <s v="Pokémon TCG"/>
    <s v="PSA"/>
    <n v="50687728"/>
    <n v="9"/>
    <n v="1996"/>
    <x v="0"/>
    <s v="1996 Pokémon Japanese Base Set Holo Hitmonchan #107 (PSA 50687728)"/>
    <x v="6"/>
    <n v="1197.52"/>
    <m/>
    <x v="178"/>
  </r>
  <r>
    <s v="94466863538899404029502856662148294014741802874337353282372914667653072265217"/>
    <n v="670"/>
    <x v="1"/>
    <s v="https://polygonscan.com/tx/0xce690d7e68a832236cec239298d600dea5f6a386e5283ed0736d6f93176e2885"/>
    <s v="94466863538899404029502856662148294014741802874337353282372914667653072265217"/>
    <s v="Pokémon TCG"/>
    <s v="PSA"/>
    <n v="50687684"/>
    <n v="10"/>
    <n v="2001"/>
    <x v="12"/>
    <s v="2001 Pokémon Japanese Vs Series 1st Edition Sabrina's Espeon 056 (PSA 50687684)"/>
    <x v="22"/>
    <n v="1006.44705"/>
    <m/>
    <x v="179"/>
  </r>
  <r>
    <s v="87097936091921729792201935289297593874470153882890299045511406854034690920999"/>
    <n v="620"/>
    <x v="1"/>
    <s v="https://polygonscan.com/tx/0x663ca813d751a992b64146a7bc33e87871f36ee08eb6330b97a6fa4c7f3566f3"/>
    <s v="87097936091921729792201935289297593874470153882890299045511406854034690920999"/>
    <s v="Pokémon TCG"/>
    <s v="PSA"/>
    <n v="52377123"/>
    <n v="8"/>
    <n v="2002"/>
    <x v="7"/>
    <s v="2002 Pokémon Expedition Rev. Foil Blastoise #4 (PSA 52377123)"/>
    <x v="21"/>
    <n v="1057.1400000000001"/>
    <m/>
    <x v="180"/>
  </r>
  <r>
    <s v="72036248349291228091805754253588690528583588109484660011797723633030626267799"/>
    <n v="518"/>
    <x v="1"/>
    <s v="https://polygonscan.com/tx/0xf705df04c063cde39d1d6982ba612318cccbaa4d18c063141d41a573821b80c2"/>
    <s v="72036248349291228091805754253588690528583588109484660011797723633030626267799"/>
    <s v="Pokémon TCG"/>
    <s v="PSA"/>
    <n v="28351515"/>
    <n v="9"/>
    <n v="1999"/>
    <x v="0"/>
    <s v="1999 Pokémon Base Set Shadowless 1st Edition Yellow Cheeks Pikachu (PSA 28351515)"/>
    <x v="59"/>
    <n v="636.33799999999997"/>
    <m/>
    <x v="181"/>
  </r>
  <r>
    <s v="60559363113089397286959643731464178946549011088883264178439196031931464649817"/>
    <n v="439"/>
    <x v="1"/>
    <s v="https://polygonscan.com/tx/0x09458bbd0def5561025a91d61de90f39bf674b714e300904d68d007c46ab1609"/>
    <s v="60559363113089397286959643731464178946549011088883264178439196031931464649817"/>
    <s v="Pokémon TCG"/>
    <s v="PSA"/>
    <n v="21121568"/>
    <n v="9"/>
    <n v="1999"/>
    <x v="0"/>
    <s v="1999 Pokémon Base Set Shadowless 1st Edition Dragonair #18 (PSA 21121568)"/>
    <x v="7"/>
    <n v="865.76"/>
    <m/>
    <x v="182"/>
  </r>
  <r>
    <s v="14237896874979127444397827079724029050339423950622799061597164137362297278617"/>
    <n v="101"/>
    <x v="1"/>
    <s v="https://polygonscan.com/tx/0xfe4d3a98f8092ab4315c78398c92c6d4f2f8db5bfff65ed7361a106f33b06d62"/>
    <s v="14237896874979127444397827079724029050339423950622799061597164137362297278617"/>
    <s v="Pokémon TCG"/>
    <s v="PSA"/>
    <n v="27344908"/>
    <n v="10"/>
    <n v="2016"/>
    <x v="8"/>
    <s v="2016 Pokémon Japanese XY Promo Special Box Holo Mario Pikachu #293 (PSA 27344908)"/>
    <x v="88"/>
    <n v="1765.73"/>
    <m/>
    <x v="183"/>
  </r>
  <r>
    <s v="102800619251550516457762852894186118701300821371962179827862705001600927149755"/>
    <n v="731"/>
    <x v="1"/>
    <s v="https://polygonscan.com/tx/0x89b85c4445e3ae3934d8029152ddff9ca93cba7d2fa9c803dadfdf7bdac7ab1b"/>
    <s v="102800619251550516457762852894186118701300821371962179827862705001600927149755"/>
    <s v="Pokémon TCG"/>
    <s v="PSA"/>
    <n v="52377140"/>
    <n v="8"/>
    <n v="2000"/>
    <x v="6"/>
    <s v="2000 Pokémon Gym Challenge 1st Edition Holo Giovanni's Persian #8 (PSA 52377140)"/>
    <x v="89"/>
    <n v="866.80470000000003"/>
    <m/>
    <x v="184"/>
  </r>
  <r>
    <s v="6531443883842097721707792342626322720140849228815483306911446935890822177502"/>
    <n v="48"/>
    <x v="1"/>
    <s v="https://polygonscan.com/tx/0xe2963e97c32084eca3da59358462b7d997c32519a314536ee4473a88aa01a1fa"/>
    <s v="6531443883842097721707792342626322720140849228815483306911446935890822177502"/>
    <s v="Pokémon TCG"/>
    <s v="PSA"/>
    <n v="43457715"/>
    <n v="10"/>
    <n v="1999"/>
    <x v="2"/>
    <s v="1999 Pokémon Fossil 1st Edition Zapdos #30 (PSA 43457715)"/>
    <x v="3"/>
    <n v="917.25300000000004"/>
    <m/>
    <x v="185"/>
  </r>
  <r>
    <s v="63680903423629532718634440285140298057270123380058943493289112554267938795294"/>
    <n v="464"/>
    <x v="1"/>
    <s v="https://polygonscan.com/tx/0x609c43a6c74558d9855259775ef2b0aa6865bb5c687018227e64423056a9563e"/>
    <s v="63680903423629532718634440285140298057270123380058943493289112554267938795294"/>
    <s v="Pokémon TCG"/>
    <s v="PSA"/>
    <n v="43457704"/>
    <n v="10"/>
    <n v="1999"/>
    <x v="2"/>
    <s v="1999 Pokémon Fossil 1st Edition Dragonite #19 (PSA 43457704)"/>
    <x v="3"/>
    <n v="898.51199999999994"/>
    <m/>
    <x v="186"/>
  </r>
  <r>
    <s v="11083973988884429499726089448472731638804304641419609273311573384968131479374"/>
    <n v="79"/>
    <x v="1"/>
    <s v="https://polygonscan.com/tx/0xebec71ece6e568d1306da85e491adb91f6c1de5829bc4ba64744814a16ea4013"/>
    <s v="11083973988884429499726089448472731638804304641419609273311573384968131479374"/>
    <s v="Pokémon TCG"/>
    <s v="PSA"/>
    <n v="57356644"/>
    <n v="9"/>
    <n v="1999"/>
    <x v="0"/>
    <s v="1999 Pokémon Base Set Shadowless 1st Edition Yellow Cheeks Pikachu #58 (PSA 57356644)"/>
    <x v="90"/>
    <n v="949.74092499999995"/>
    <m/>
    <x v="187"/>
  </r>
  <r>
    <s v="107399387367883830185119539732566646941244447400500646180457924344903214684078"/>
    <n v="769"/>
    <x v="1"/>
    <s v="https://polygonscan.com/tx/0x1a0df66fb907fa2be9b45526a10899c6959f0769b6b35c8f638bd9479aa7a12c"/>
    <s v="107399387367883830185119539732566646941244447400500646180457924344903214684078"/>
    <s v="Pokémon TCG"/>
    <s v="PSA"/>
    <n v="50687632"/>
    <n v="9"/>
    <n v="1997"/>
    <x v="2"/>
    <s v="1997 Pokémon Japanese Fossil Holo Mew #151 (PSA 50687632)"/>
    <x v="10"/>
    <n v="1020.53"/>
    <m/>
    <x v="188"/>
  </r>
  <r>
    <s v="1775614848340719593678039769485418846201045067467316759266592336717449577091"/>
    <n v="14"/>
    <x v="1"/>
    <s v="https://polygonscan.com/tx/0x01d444696470e3e950665cc204d621d2331cbac7c478995ef8f7a94178628f82"/>
    <s v="1775614848340719593678039769485418846201045067467316759266592336717449577091"/>
    <s v="Pokémon TCG"/>
    <s v="PSA"/>
    <n v="52527802"/>
    <n v="10"/>
    <n v="1999"/>
    <x v="0"/>
    <s v="1999 Pokémon Base Set Shadowless Arcanine #23 (PSA 52527802)"/>
    <x v="91"/>
    <n v="1020.222348"/>
    <m/>
    <x v="189"/>
  </r>
  <r>
    <s v="21007282211454626263301252198374402167797841544870065422870675302318928491205"/>
    <n v="154"/>
    <x v="1"/>
    <s v="https://polygonscan.com/tx/0xb89f69a00704283eebd2bcb9e38ce39ec969345133ce8160262d5945227adb28"/>
    <s v="21007282211454626263301252198374402167797841544870065422870675302318928491205"/>
    <s v="Pokémon TCG"/>
    <s v="PSA"/>
    <n v="53764180"/>
    <n v="10"/>
    <n v="1999"/>
    <x v="6"/>
    <s v="1999 Pokémon Japanese Gym 2 Holo Blaine's Arcanine #59 (PSA 53764180)"/>
    <x v="8"/>
    <n v="1082.3800000000001"/>
    <m/>
    <x v="190"/>
  </r>
  <r>
    <s v="112160455820847474270532856678360057745813017056634953899532224763995911133520"/>
    <n v="804"/>
    <x v="1"/>
    <s v="https://polygonscan.com/tx/0x8380d15c94c7319c7b5cb1e4942d5b664c308eab6dfb6f39cbee0a345e1d63e2"/>
    <s v="112160455820847474270532856678360057745813017056634953899532224763995911133520"/>
    <s v="Pokémon TCG"/>
    <s v="PSA"/>
    <n v="49000039"/>
    <n v="9"/>
    <n v="2018"/>
    <x v="8"/>
    <s v="2018 Pokémon Japanese Promo Munch A Retrospective Scream Pikachu #288 (PSA 49000039)"/>
    <x v="8"/>
    <n v="1082.3800000000001"/>
    <m/>
    <x v="190"/>
  </r>
  <r>
    <s v="82349621830759989925516337936385613524963276693112402913212471958904417320467"/>
    <n v="587"/>
    <x v="1"/>
    <s v="https://polygonscan.com/tx/0xf163f7aba3fe7192acaad70e7ee533033719a183e3d33658e447f7cf7ab2913e"/>
    <s v="82349621830759989925516337936385613524963276693112402913212471958904417320467"/>
    <s v="Pokémon TCG"/>
    <s v="PSA"/>
    <n v="45127467"/>
    <n v="10"/>
    <n v="1998"/>
    <x v="1"/>
    <s v="1998 Pokémon Japanese Rocket Gang Holo Dark Dragonite #149 (PSA 45127467)"/>
    <x v="51"/>
    <n v="1206.08"/>
    <m/>
    <x v="191"/>
  </r>
  <r>
    <s v="80941640107748094680258743913627267795922587755560026128330332590912451097516"/>
    <n v="577"/>
    <x v="1"/>
    <s v="https://polygonscan.com/tx/0xad5b4825341e449b62a961bee9b7b3646f1b4f51f2db970c122193d0d4e9255d"/>
    <s v="80941640107748094680258743913627267795922587755560026128330332590912451097516"/>
    <s v="Pokémon TCG"/>
    <s v="PSA"/>
    <n v="57356636"/>
    <n v="9"/>
    <n v="1999"/>
    <x v="0"/>
    <s v="1999 Pokémon Base Set Shadowless 1st Edition Bulbasaur #44 (PSA 57356636)"/>
    <x v="51"/>
    <n v="1205.48"/>
    <m/>
    <x v="192"/>
  </r>
  <r>
    <s v="4361944661084670195341270961089070350500246344289443090417608690135941084875"/>
    <n v="38"/>
    <x v="1"/>
    <s v="https://polygonscan.com/tx/0xe1581a3bacbdcaaa36353efe97b38426034d1310b03cad42f11fb9a2e85da1a4"/>
    <s v="4361944661084670195341270961089070350500246344289443090417608690135941084875"/>
    <s v="Pokémon TCG"/>
    <s v="PSA"/>
    <n v="48502401"/>
    <n v="9"/>
    <n v="1999"/>
    <x v="0"/>
    <s v="1999 Pokémon German Base Set 1st Edition Pikachu #58 (PSA 48502401)"/>
    <x v="29"/>
    <n v="1236.3920000000001"/>
    <m/>
    <x v="193"/>
  </r>
  <r>
    <s v="419589663925275332001978418887165561484828444868391923645199811342949672647"/>
    <n v="3"/>
    <x v="1"/>
    <s v="https://polygonscan.com/tx/0x9c7e9f64b963b712b50930d8f2d2faa00d61cec897c35e3764f38f5cc0b7db39"/>
    <s v="419589663925275332001978418887165561484828444868391923645199811342949672647"/>
    <s v="Pokémon TCG"/>
    <s v="PSA"/>
    <n v="43815661"/>
    <n v="10"/>
    <n v="2001"/>
    <x v="15"/>
    <s v="2001 Pokémon Black Star Promo Togepi #30 (PSA 43815661)"/>
    <x v="29"/>
    <n v="1242.4559999999999"/>
    <m/>
    <x v="194"/>
  </r>
  <r>
    <s v="44886259406677206864427299676090333820599598818994514390696758933819758536361"/>
    <n v="328"/>
    <x v="1"/>
    <s v="https://polygonscan.com/tx/0x19ed1315a646af8e08218192ac79e8d36978efe4589b8e4b8ddfbc789b3ba196"/>
    <s v="44886259406677206864427299676090333820599598818994514390696758933819758536361"/>
    <s v="Pokémon TCG"/>
    <s v="PSA"/>
    <n v="21524342"/>
    <n v="9"/>
    <n v="1999"/>
    <x v="0"/>
    <s v="1999 Pokémon Base Set Shadowless 1st Edition Jynx #31 (PSA 21524342)"/>
    <x v="21"/>
    <n v="973.51"/>
    <m/>
    <x v="195"/>
  </r>
  <r>
    <s v="84969870998033628594440867902799963264970882859968210543485773750877837232892"/>
    <n v="607"/>
    <x v="1"/>
    <s v="https://polygonscan.com/tx/0xd6e178a4fc576b33c72c67caee8a88e1188e3a0202e214577c32e01f0aeb2a9e"/>
    <s v="84969870998033628594440867902799963264970882859968210543485773750877837232892"/>
    <s v="Pokémon TCG"/>
    <s v="PSA"/>
    <n v="54049300"/>
    <n v="9"/>
    <n v="1996"/>
    <x v="0"/>
    <s v="1996 Pokémon Japanese Base Set Holo Charizard #6 (PSA 54049300)"/>
    <x v="21"/>
    <n v="973.51"/>
    <m/>
    <x v="195"/>
  </r>
  <r>
    <s v="72521821820769341951928646387435608012090015834466026543661787312020270795233"/>
    <n v="516"/>
    <x v="1"/>
    <s v="https://polygonscan.com/tx/0x80e9de677c272565dcc6e50980766e11359d85f8ac13230553ff51156c787120"/>
    <s v="72521821820769341951928646387435608012090015834466026543661787312020270795233"/>
    <s v="Pokémon TCG"/>
    <s v="PSA"/>
    <n v="51049307"/>
    <n v="8"/>
    <n v="1999"/>
    <x v="0"/>
    <s v="1999 Pokémon Base Set Shadowless Holo Hitmonchan #7 (PSA 51049307)"/>
    <x v="92"/>
    <n v="176.13917499999999"/>
    <m/>
    <x v="196"/>
  </r>
  <r>
    <s v="93917588938221207472676194137189634356106177447562446268865998799124213314864"/>
    <n v="663"/>
    <x v="1"/>
    <s v="https://polygonscan.com/tx/0xf843439d11abf8db336ec053a90c0f7c8dae259011d06318f649ef2c00edb301"/>
    <s v="93917588938221207472676194137189634356106177447562446268865998799124213314864"/>
    <s v="Pokémon TCG"/>
    <s v="PSA"/>
    <n v="44884645"/>
    <n v="9"/>
    <n v="1997"/>
    <x v="8"/>
    <s v="1997 Pokémon Japanese Promo Mt. Fuji Stamp Rally Surfing Pikachu #25 (PSA 44884645)"/>
    <x v="13"/>
    <n v="770.71"/>
    <m/>
    <x v="197"/>
  </r>
  <r>
    <s v="114978035733209287010649706817679809641201572185774759749719891823525715496211"/>
    <n v="824"/>
    <x v="1"/>
    <s v="https://polygonscan.com/tx/0x2ce3cf98a37225059f763a276f1496edf7bc82500ad9a1021000d6cc7a8cf02a"/>
    <s v="114978035733209287010649706817679809641201572185774759749719891823525715496211"/>
    <s v="Pokémon TCG"/>
    <s v="PSA"/>
    <n v="41975742"/>
    <n v="6"/>
    <n v="1996"/>
    <x v="0"/>
    <s v="1996 Pokémon Japanese Base Set Holo Charizard #6 (PSA 41975742)"/>
    <x v="51"/>
    <n v="1210.81"/>
    <m/>
    <x v="198"/>
  </r>
  <r>
    <s v="82723487224976026437941758642561916219033767084791892617366719586046776633972"/>
    <n v="589"/>
    <x v="1"/>
    <s v="https://polygonscan.com/tx/0x7e62e41c41b53b86ef85df8b47a1cc6025a483528d5ceaf924589ce9dc3d051e"/>
    <s v="82723487224976026437941758642561916219033767084791892617366719586046776633972"/>
    <s v="Pokémon TCG"/>
    <s v="PSA"/>
    <n v="54052035"/>
    <n v="9"/>
    <n v="2003"/>
    <x v="23"/>
    <s v="2003 Pokémon Aquapolis Holo Hypno #H12 (PSA 54052035)"/>
    <x v="29"/>
    <n v="1241.8599999999999"/>
    <m/>
    <x v="199"/>
  </r>
  <r>
    <s v="20931214704157968101202802770490528651099429899536716335324590776905888476821"/>
    <n v="151"/>
    <x v="1"/>
    <s v="https://polygonscan.com/tx/0xb5930701cbd2d990609740d42bc61131d9f4187a201be3ac3ea7e11acc920adf"/>
    <s v="20931214704157968101202802770490528651099429899536716335324590776905888476821"/>
    <s v="Pokémon TCG"/>
    <s v="PSA"/>
    <n v="43815709"/>
    <n v="10"/>
    <n v="2001"/>
    <x v="15"/>
    <s v="2001 Pokémon Black Star Promo Pikachu #27 (PSA 43815709)"/>
    <x v="93"/>
    <n v="8.8986300000000007"/>
    <m/>
    <x v="200"/>
  </r>
  <r>
    <s v="52149924231300565061616861033372312692560677141838507144288813720552450705283"/>
    <n v="371"/>
    <x v="1"/>
    <s v="https://polygonscan.com/tx/0xb003bdb3747b42da6dff1b2999429672f560d8c8940406207b2d9ba5a397da3b"/>
    <s v="52149924231300565061616861033372312692560677141838507144288813720552450705283"/>
    <s v="Pokémon TCG"/>
    <s v="PSA"/>
    <n v="50943185"/>
    <n v="9"/>
    <n v="1997"/>
    <x v="1"/>
    <s v="1997 Pokémon Japanese Rocket Gang Holo Dark Charizard #6 (PSA 50943185)"/>
    <x v="58"/>
    <n v="444.6"/>
    <m/>
    <x v="201"/>
  </r>
  <r>
    <s v="55359765876284193083406019396928225891520848539165097966432380773017019032981"/>
    <n v="402"/>
    <x v="1"/>
    <s v="https://polygonscan.com/tx/0xe2d3679e3f6bbbbcd4120654ac26c0ef4b63e5de8c7228ba97e3b021bb9ffc64"/>
    <s v="55359765876284193083406019396928225891520848539165097966432380773017019032981"/>
    <s v="Pokémon TCG"/>
    <s v="PSA"/>
    <n v="47691154"/>
    <n v="8"/>
    <n v="2000"/>
    <x v="15"/>
    <s v="2000 Pokémon League Black Star Promo Holo Mew #9 (PSA 47691154)"/>
    <x v="44"/>
    <n v="1079.748"/>
    <m/>
    <x v="202"/>
  </r>
  <r>
    <s v="103206157163036625349661092426244265230295661129989017478536134816559730637600"/>
    <n v="736"/>
    <x v="1"/>
    <s v="https://polygonscan.com/tx/0x7a54d6c6a6fdfd5b040e374d0dedbbcfa384a4fcc8079752118cce0c1d4b2beb"/>
    <s v="103206157163036625349661092426244265230295661129989017478536134816559730637600"/>
    <s v="Pokémon TCG"/>
    <s v="PSA"/>
    <n v="47740100"/>
    <n v="10"/>
    <n v="1999"/>
    <x v="0"/>
    <s v="1999 Pokémon Base Set Shadowless Vulpix #68 (PSA 47740100)"/>
    <x v="94"/>
    <n v="173.99477999999999"/>
    <m/>
    <x v="203"/>
  </r>
  <r>
    <s v="104086233318441577319567270204295742849108248296340773423077759621313874835259"/>
    <n v="747"/>
    <x v="1"/>
    <s v="https://polygonscan.com/tx/0xf7d7b5567fbc8de1213be7d00ad026c3416a66de52185fe77b13512be1a33381"/>
    <s v="104086233318441577319567270204295742849108248296340773423077759621313874835259"/>
    <s v="Pokémon TCG"/>
    <s v="PSA"/>
    <n v="47734872"/>
    <n v="10"/>
    <n v="2002"/>
    <x v="14"/>
    <s v="2002 Pokémon Neo Destiny Shining Kabutops #108 (PSA 47734872)"/>
    <x v="59"/>
    <n v="601.64400000000001"/>
    <m/>
    <x v="204"/>
  </r>
  <r>
    <s v="36043335595296873090598573751960982054461315163284386480957595077868847401345"/>
    <n v="257"/>
    <x v="2"/>
    <s v="https://polygonscan.com/tx/0x4fcc0c29cabc5c7bd3279d87cbb51daa3ff42a7a55c62683711ba6e208d7546a"/>
    <s v="36043335595296873090598573751960982054461315163284386480957595077868847401345"/>
    <s v="Pokémon TCG"/>
    <s v="PSA"/>
    <n v="53957317"/>
    <n v="9"/>
    <n v="1999"/>
    <x v="2"/>
    <s v="1999 Pokémon Fossil 1st Edition Holo Gengar #5 (PSA 53957317)"/>
    <x v="73"/>
    <n v="235.51034999999999"/>
    <m/>
    <x v="205"/>
  </r>
  <r>
    <s v="17080670452240731120108559135165930840522547534442330434468989565320514058255"/>
    <n v="121"/>
    <x v="2"/>
    <s v="https://polygonscan.com/tx/0xb802c473a19c2621870810ff396abfb46f254e5da231a350521b7ce950f5dc0a"/>
    <s v="17080670452240731120108559135165930840522547534442330434468989565320514058255"/>
    <s v="Pokémon TCG"/>
    <s v="PSA"/>
    <n v="51931407"/>
    <n v="9"/>
    <n v="1999"/>
    <x v="0"/>
    <s v="1999 Pokémon Base Set Shadowless 1st Edition Wartortle #42 (PSA 51931407)"/>
    <x v="95"/>
    <n v="281.94902999999999"/>
    <m/>
    <x v="206"/>
  </r>
  <r>
    <s v="40288924265039283935714307216688169943145143836964408228721871384112494975811"/>
    <n v="286"/>
    <x v="2"/>
    <s v="https://polygonscan.com/tx/0xb40f773318ea6d48bc1406ebef347ec30f441e35cb5d3e90379ff6d7dbfdc51c"/>
    <s v="40288924265039283935714307216688169943145143836964408228721871384112494975811"/>
    <s v="Pokémon TCG"/>
    <s v="PSA"/>
    <n v="41122654"/>
    <n v="10"/>
    <n v="1999"/>
    <x v="2"/>
    <s v="1999 Pokémon Fossil 1st Edition Holo Magneton #11 (PSA 41122654)"/>
    <x v="96"/>
    <n v="230.88076000000001"/>
    <m/>
    <x v="207"/>
  </r>
  <r>
    <s v="64114568892176067610727500766932770915563208025782764251085956067271688792921"/>
    <n v="468"/>
    <x v="2"/>
    <s v="https://polygonscan.com/tx/0xf14c996f150158e4ef7eac3c4c93341cbb82ddcd8d4b6465e5c46eb553e52c4e"/>
    <s v="64114568892176067610727500766932770915563208025782764251085956067271688792921"/>
    <s v="Pokémon TCG"/>
    <s v="PSA"/>
    <n v="26988713"/>
    <n v="9"/>
    <n v="1999"/>
    <x v="0"/>
    <s v="1999 Pokémon Base Set Shadowless 1st Edition Holo Charizard #4 (PSA 26988713)"/>
    <x v="97"/>
    <n v="25359.4"/>
    <m/>
    <x v="208"/>
  </r>
  <r>
    <s v="19228859805254420815740433970869644375433733776181726900237057632093955707436"/>
    <n v="136"/>
    <x v="2"/>
    <s v="https://polygonscan.com/tx/0x53131cdfabcc5c2733ee7a4a76d946420e05b3813b71abf842596aa0412446e5"/>
    <s v="19228859805254420815740433970869644375433733776181726900237057632093955707436"/>
    <s v="Pokémon TCG"/>
    <s v="PSA"/>
    <n v="43662007"/>
    <n v="10"/>
    <n v="2000"/>
    <x v="1"/>
    <s v="2000 Pokémon Team Rocket 1st Edition Holo Dark Golbat #7 (PSA 43662007)"/>
    <x v="67"/>
    <n v="237.97200000000001"/>
    <m/>
    <x v="209"/>
  </r>
  <r>
    <s v="41093976938376120456831051995317802999630524823342733435270206346913752804954"/>
    <n v="295"/>
    <x v="2"/>
    <s v="https://etherscan.io/tx/0xb67184a5950e10f0be5b9e0e8b2a60603f8db4f4b3413304acaef8f4498c170c"/>
    <s v="41093976938376120456831051995317802999630524823342733435270206346913752804954"/>
    <s v="Pokémon TCG"/>
    <s v="PSA"/>
    <n v="43251947"/>
    <n v="10"/>
    <n v="2002"/>
    <x v="8"/>
    <s v="2002 Pokémon Japanese eCard Promo Holo Meganium #015/P (PSA 43251947)"/>
    <x v="21"/>
    <n v="489.95603999999997"/>
    <m/>
    <x v="210"/>
  </r>
  <r>
    <s v="26778637138141837855903381013849608565019932073276843346839546482750326158754"/>
    <n v="198"/>
    <x v="2"/>
    <s v="https://polygonscan.com/tx/0xd7fda6074402f919a88947e6be1afc6f1cf972d1782a3ac40a3bf253a48e5a51"/>
    <s v="26778637138141837855903381013849608565019932073276843346839546482750326158754"/>
    <s v="Pokémon TCG"/>
    <s v="PSA"/>
    <n v="41883991"/>
    <n v="8"/>
    <n v="2000"/>
    <x v="0"/>
    <s v="2000 Pokémon Chinese Base Set 1st Edition Holo Machamp #8 (PSA 41883991)"/>
    <x v="98"/>
    <n v="733.00045"/>
    <m/>
    <x v="211"/>
  </r>
  <r>
    <s v="15488032268651400454052514040235550240928210018168171774481935213829478077229"/>
    <n v="112"/>
    <x v="2"/>
    <s v="https://polygonscan.com/tx/0x7d1a344ada03581f643f547cb0f295c03e65608a1520a7d56ca6603e9512db72"/>
    <s v="15488032268651400454052514040235550240928210018168171774481935213829478077229"/>
    <s v="Pokémon TCG"/>
    <s v="PSA"/>
    <n v="50687634"/>
    <n v="9"/>
    <n v="1997"/>
    <x v="2"/>
    <s v="1997 Pokémon Japanese Fossil Holo Dragonite #149 (PSA 50687634)"/>
    <x v="99"/>
    <n v="159.074916"/>
    <m/>
    <x v="212"/>
  </r>
  <r>
    <s v="24686606764042505187014847339235577766423579757669735626915275069743910068423"/>
    <n v="183"/>
    <x v="2"/>
    <s v="https://polygonscan.com/tx/0xf386aafda27d896d62481c86d78ab8c5428a2a9d8f03a8a2de5aa812e74a0e91"/>
    <s v="24686606764042505187014847339235577766423579757669735626915275069743910068423"/>
    <s v="Pokémon TCG"/>
    <s v="PSA"/>
    <n v="57640961"/>
    <n v="10"/>
    <n v="2020"/>
    <x v="24"/>
    <s v="2020 Pokémon Sword &amp; Shield Vivid Voltage Full Art Holo Rainbow Pikachu VMAX #188 (PSA 57640961)"/>
    <x v="59"/>
    <n v="385.4"/>
    <m/>
    <x v="213"/>
  </r>
  <r>
    <s v="28416730532566774406951423450458320835858627681897161286933112106255613577408"/>
    <n v="205"/>
    <x v="2"/>
    <s v="https://polygonscan.com/tx/0x503a654f94e976a457a8c662e2dce4810141ae51d13e57a5b6b29181941f0563"/>
    <s v="28416730532566774406951423450458320835858627681897161286933112106255613577408"/>
    <s v="Pokémon TCG"/>
    <s v="PSA"/>
    <n v="48502353"/>
    <n v="9"/>
    <n v="1999"/>
    <x v="0"/>
    <s v="1999 Pokémon German Base Set 1st Edition Holo Blastoise Turtok #2 (PSA 48502353)"/>
    <x v="14"/>
    <n v="536.37059999999997"/>
    <m/>
    <x v="214"/>
  </r>
  <r>
    <s v="1651634617102707070106259223879456288898760637625290459691838058183859393110"/>
    <n v="16"/>
    <x v="2"/>
    <s v="https://polygonscan.com/tx/0x5d3ff128951269d3e4151023c2c99376d9afb4a2df3f20e574d677a221e0dc0c"/>
    <s v="1651634617102707070106259223879456288898760637625290459691838058183859393110"/>
    <s v="Pokémon TCG"/>
    <s v="PSA"/>
    <n v="48502374"/>
    <n v="9"/>
    <n v="2000"/>
    <x v="1"/>
    <s v="2000 Pokémon Team Rocket Holo Dark Charizard #4 (PSA 48502374)"/>
    <x v="21"/>
    <n v="640.46"/>
    <m/>
    <x v="215"/>
  </r>
  <r>
    <s v="18593230084594958290062574474424807741381584460784036389390813563019724470808"/>
    <n v="134"/>
    <x v="2"/>
    <s v="https://polygonscan.com/tx/0xa143aa5342f4d0297a0017f3ca41925b72ffa40c25210d54f4c8497065279d5d"/>
    <s v="18593230084594958290062574474424807741381584460784036389390813563019724470808"/>
    <s v="Pokémon TCG"/>
    <s v="PSA"/>
    <n v="53125326"/>
    <n v="9"/>
    <n v="2000"/>
    <x v="25"/>
    <s v="2000 Pokémon Japanese Neo 3 Holo Suicune #245 (PSA 53125326)"/>
    <x v="74"/>
    <n v="178.12"/>
    <m/>
    <x v="216"/>
  </r>
  <r>
    <s v="38461472952880721486702303423423897351749239216647454673438111393374206198787"/>
    <n v="271"/>
    <x v="2"/>
    <s v="https://polygonscan.com/tx/0xdb936b64cc11283d2ebf5e76378587bb2b6e52ac4f00d0b768ae5325f6fa872b"/>
    <s v="38461472952880721486702303423423897351749239216647454673438111393374206198787"/>
    <s v="Pokémon TCG"/>
    <s v="PSA"/>
    <n v="41319849"/>
    <n v="10"/>
    <n v="1999"/>
    <x v="0"/>
    <s v="1999 Pokémon Base Set Holo Mewtwo #10 (PSA 41319849)"/>
    <x v="21"/>
    <n v="629.20000000000005"/>
    <m/>
    <x v="217"/>
  </r>
  <r>
    <s v="108323337267807849690844029086052231816227249766955794695368814182524851552490"/>
    <n v="778"/>
    <x v="2"/>
    <s v="https://polygonscan.com/tx/0x4da9bb0929a2f8a22d8a26124f3b8b6ede089bc2a240e24e1f62b97f7e2e47d9"/>
    <s v="108323337267807849690844029086052231816227249766955794695368814182524851552490"/>
    <s v="Pokémon TCG"/>
    <s v="PSA"/>
    <n v="63213183"/>
    <n v="9"/>
    <n v="2001"/>
    <x v="19"/>
    <s v="2001 Pokémon Neo Revelation Holo Shining Gyarados #65 (PSA 63213183)"/>
    <x v="5"/>
    <n v="472.82"/>
    <m/>
    <x v="218"/>
  </r>
  <r>
    <s v="102939443951493478071302752744386001951693606755455601238398567008962909850615"/>
    <n v="734"/>
    <x v="2"/>
    <s v="https://polygonscan.com/tx/0xb4e98c2c13acd2b331219de728b2c238e291d8fb0b3101281e65f30f6d5c3aea"/>
    <s v="102939443951493478071302752744386001951693606755455601238398567008962909850615"/>
    <s v="Pokémon TCG"/>
    <s v="PSA"/>
    <n v="26122043"/>
    <n v="9"/>
    <n v="2003"/>
    <x v="11"/>
    <s v="2003 Pokémon Skyridge Holo Vaporeon #H31 (PSA 26122043)"/>
    <x v="67"/>
    <n v="178.988"/>
    <m/>
    <x v="219"/>
  </r>
  <r>
    <s v="78059277121301867153300787898510538834267091709035087086824994650900050196067"/>
    <n v="478"/>
    <x v="2"/>
    <s v="https://polygonscan.com/tx/0x374ca174b2ae3303cbe9e19ad8c61978f438038207383839cfee57795e3780f1"/>
    <s v="78059277121301867153300787898510538834267091709035087086824994650900050196067"/>
    <s v="Pokémon TCG"/>
    <s v="PSA"/>
    <n v="51838796"/>
    <n v="10"/>
    <n v="1996"/>
    <x v="0"/>
    <s v="1996 Pokémon Japanese Base Set Wartortle #8 (PSA 51838796)"/>
    <x v="72"/>
    <n v="143.19"/>
    <m/>
    <x v="220"/>
  </r>
  <r>
    <s v="93026337248663820847169976500588848353975717054110003366317896523711936872068"/>
    <n v="657"/>
    <x v="2"/>
    <s v="https://polygonscan.com/tx/0xbb25421168839c65806ed15e4b46efbec911302c125bda68f5dd7185a30902e3"/>
    <s v="93026337248663820847169976500588848353975717054110003366317896523711936872068"/>
    <s v="Pokémon TCG"/>
    <s v="PSA"/>
    <n v="52877788"/>
    <n v="9"/>
    <n v="2000"/>
    <x v="5"/>
    <s v="2000 Pokémon Neo Genesis Holo Lugia #9 (PSA 52877788)"/>
    <x v="29"/>
    <n v="710.25199999999995"/>
    <m/>
    <x v="221"/>
  </r>
  <r>
    <s v="56896654679748148155120661216424706720778271995425390227877203100947717776301"/>
    <n v="413"/>
    <x v="3"/>
    <s v="https://polygonscan.com/tx/0x34e19ecec04e797049c0db20ecffcf40337181d141a308bc38b4d8572d146421"/>
    <s v="56896654679748148155120661216424706720778271995425390227877203100947717776301"/>
    <s v="Pokémon TCG"/>
    <s v="PSA"/>
    <n v="55990826"/>
    <n v="9"/>
    <n v="1997"/>
    <x v="2"/>
    <s v="1997 Pokémon Japanese Fossil Holo Mew #151 (PSA 55990826)"/>
    <x v="7"/>
    <n v="515.48"/>
    <m/>
    <x v="222"/>
  </r>
  <r>
    <s v="20609182027243148877642964431133208040492146756283181453543565195078704712063"/>
    <n v="144"/>
    <x v="3"/>
    <s v="https://polygonscan.com/tx/0x56a6f1f48c5c2bfb9955f82076ef5016cd95822a94848f63cd655f9ad77da51d"/>
    <s v="20609182027243148877642964431133208040492146756283181453543565195078704712063"/>
    <s v="Pokémon TCG"/>
    <s v="PSA"/>
    <n v="25411135"/>
    <n v="10"/>
    <n v="2015"/>
    <x v="8"/>
    <s v="2015 Pokémon Japanese XY Promo Full Art Magikarp Poncho Pikachu (PSA 25411135)"/>
    <x v="100"/>
    <n v="743.42280300000004"/>
    <m/>
    <x v="223"/>
  </r>
  <r>
    <s v="105909230064828001751539306954468836308983240552655187195789600389892958336359"/>
    <n v="765"/>
    <x v="3"/>
    <s v="https://polygonscan.com/tx/0x56e5ceecb9aaa8c828025239ba60dd2b4c61b199836ada232cf4fa04bab983a2"/>
    <s v="105909230064828001751539306954468836308983240552655187195789600389892958336359"/>
    <s v="Pokémon TCG"/>
    <s v="PSA"/>
    <n v="41122650"/>
    <n v="10"/>
    <n v="1999"/>
    <x v="2"/>
    <s v="1999 Pokémon Fossil 1st Edition Holo Raichu #14 (PSA 41122650)"/>
    <x v="21"/>
    <n v="563.13599999999997"/>
    <m/>
    <x v="224"/>
  </r>
  <r>
    <s v="86654936231815847302381360072261672931683439638492549850379920006410380281400"/>
    <n v="615"/>
    <x v="3"/>
    <s v="https://polygonscan.com/tx/0x508a51c079e44d87b4637e08ef7e6a6879a8bcd7d7db947c0493f27565985e77"/>
    <s v="86654936231815847302381360072261672931683439638492549850379920006410380281400"/>
    <s v="Pokémon TCG"/>
    <s v="PSA"/>
    <n v="51661890"/>
    <n v="10"/>
    <n v="1999"/>
    <x v="2"/>
    <s v="1999 Pokémon Fossil 1st Edition Slowbro #43 (PSA 51661890)"/>
    <x v="101"/>
    <n v="74.77"/>
    <m/>
    <x v="225"/>
  </r>
  <r>
    <s v="82819623107490818789554969769255299372886860606738197436550495976706613141452"/>
    <n v="591"/>
    <x v="3"/>
    <s v="https://polygonscan.com/tx/0x603d602c5d761a7da661702a9af4d090ffcf877170abe9adc2b8ef1f97659c36"/>
    <s v="82819623107490818789554969769255299372886860606738197436550495976706613141452"/>
    <s v="Pokémon TCG"/>
    <s v="PSA"/>
    <n v="41486481"/>
    <n v="9"/>
    <n v="2002"/>
    <x v="14"/>
    <s v="2002 Pokémon Neo Destiny 1st Edition Shining Kabutops #108 (PSA 41486481)"/>
    <x v="102"/>
    <n v="86.468127999999993"/>
    <m/>
    <x v="226"/>
  </r>
  <r>
    <s v="35725459174316902071206515793358787065898359907911550896494019882751639658064"/>
    <n v="254"/>
    <x v="3"/>
    <s v="https://polygonscan.com/tx/0x552c997b0aaaca2ee9cd3f11535db43a97bba3d9267db81e26fbf4e81233eab9"/>
    <s v="35725459174316902071206515793358787065898359907911550896494019882751639658064"/>
    <s v="Pokémon TCG"/>
    <s v="PSA"/>
    <n v="52523068"/>
    <n v="9"/>
    <n v="1999"/>
    <x v="2"/>
    <s v="1999 Pokémon Fossil Holo Moltres #12 (PSA 52523068)"/>
    <x v="8"/>
    <n v="413.91"/>
    <m/>
    <x v="227"/>
  </r>
  <r>
    <s v="113126862385076161086394980716881630376899808797140351031999179496089816886654"/>
    <n v="811"/>
    <x v="3"/>
    <s v="https://polygonscan.com/tx/0x15f43fb52e63b157faa490a2fdb968460793528fa0ac6dcd022a514bd75ae22b"/>
    <s v="113126862385076161086394980716881630376899808797140351031999179496089816886654"/>
    <s v="Pokémon TCG"/>
    <s v="PSA"/>
    <n v="41234011"/>
    <n v="9"/>
    <n v="2013"/>
    <x v="26"/>
    <s v="2013 Pokémon Black &amp; White Plasma Freeze Secret Garchomp #120 (PSA 41234011)"/>
    <x v="59"/>
    <n v="214.35599999999999"/>
    <m/>
    <x v="228"/>
  </r>
  <r>
    <s v="60898337768811873773207876485709558660784461364298836324577586967074715381691"/>
    <n v="441"/>
    <x v="3"/>
    <s v="https://polygonscan.com/tx/0x4804c45773446c637cdff193b2e4c725e65b913581db1fe28d16e89c4b218fe1"/>
    <s v="60898337768811873773207876485709558660784461364298836324577586967074715381691"/>
    <s v="Pokémon TCG"/>
    <s v="PSA"/>
    <n v="54053598"/>
    <n v="9"/>
    <n v="2000"/>
    <x v="5"/>
    <s v="2000 Pokémon Neo Genesis 1st Edition Holo Ampharos #1 (PSA 54053598)"/>
    <x v="67"/>
    <n v="111.06100000000001"/>
    <m/>
    <x v="229"/>
  </r>
  <r>
    <s v="29995152815903586323927164555589087397165205402611861571338491103209615974698"/>
    <n v="215"/>
    <x v="3"/>
    <s v="https://polygonscan.com/tx/0x8b5571c416ff3e0406e27aec07cbd7456da704be158af4b8419dd8cc251d6939"/>
    <s v="29995152815903586323927164555589087397165205402611861571338491103209615974698"/>
    <s v="Pokémon TCG"/>
    <s v="PSA"/>
    <n v="45580119"/>
    <n v="10"/>
    <n v="1996"/>
    <x v="0"/>
    <s v="1996 Pokémon Japanese Base Set No Rarity Symbol Doduo #84 (PSA 45580119)"/>
    <x v="103"/>
    <n v="442.01403399999998"/>
    <m/>
    <x v="230"/>
  </r>
  <r>
    <s v="6752969875017472696641924387783637506904679435568103023048400526978060882477"/>
    <n v="53"/>
    <x v="3"/>
    <s v="https://polygonscan.com/tx/0x95286e84bf9412d908a98eaa7035976d6b22e1319e1ed38cb90675f504593b2a"/>
    <s v="6752969875017472696641924387783637506904679435568103023048400526978060882477"/>
    <s v="Pokémon TCG"/>
    <s v="PSA"/>
    <n v="63884539"/>
    <n v="10"/>
    <n v="2021"/>
    <x v="8"/>
    <s v="2021 Pokémon Japanese Promo 25th Anniversary Holo Charizard #001 (PSA 63884539)"/>
    <x v="3"/>
    <n v="338.09699999999998"/>
    <m/>
    <x v="231"/>
  </r>
  <r>
    <s v="109320440746550693761046527972237316431110580390424694866954764746019539173140"/>
    <n v="786"/>
    <x v="4"/>
    <s v="https://polygonscan.com/tx/0x6d730a43aeede6f400b89d79b23acb98810773f30582048b380f5c231a2a4e28"/>
    <s v="109320440746550693761046527972237316431110580390424694866954764746019539173140"/>
    <s v="Pokémon TCG"/>
    <s v="PSA"/>
    <n v="54053691"/>
    <n v="8"/>
    <n v="2001"/>
    <x v="16"/>
    <s v="2001 Pokémon Neo Discovery 1st Edition Holo Umbreon #13 (PSA 54053691)"/>
    <x v="3"/>
    <n v="318.2"/>
    <m/>
    <x v="232"/>
  </r>
  <r>
    <s v="3992221674237642285667277905204901063441191434065033398206750526523726780562"/>
    <n v="34"/>
    <x v="4"/>
    <s v="https://polygonscan.com/tx/0x740999167a5ea2db7481e70ed20cb2df9bdef983e54052c2d6f72157606ceeb1"/>
    <s v="3992221674237642285667277905204901063441191434065033398206750526523726780562"/>
    <s v="Pokémon TCG"/>
    <s v="PSA"/>
    <n v="47647351"/>
    <n v="10"/>
    <n v="1999"/>
    <x v="0"/>
    <s v="1999 Pokémon Base Set Shadowless Jynx #31 (PSA 47647351)"/>
    <x v="67"/>
    <n v="114.91200000000001"/>
    <m/>
    <x v="233"/>
  </r>
  <r>
    <s v="99702162429013194122234103604781041999269875062232524439686907471832109413744"/>
    <n v="708"/>
    <x v="5"/>
    <s v="https://polygonscan.com/tx/0xddf81a2d26d8e1a85e62b026a54f7d27ffc7a575686941fa4b76e95bf3f9bedc"/>
    <s v="99702162429013194122234103604781041999269875062232524439686907471832109413744"/>
    <s v="Pokémon TCG"/>
    <s v="PSA"/>
    <n v="47491182"/>
    <n v="9"/>
    <n v="1999"/>
    <x v="2"/>
    <s v="1999 Pokémon Fossil 1st Edition Holo Magneton #11 (PSA 47491182)"/>
    <x v="18"/>
    <n v="432.52"/>
    <m/>
    <x v="234"/>
  </r>
  <r>
    <s v="97414101916166571559649861533019756774931685306164064721567492762837196394384"/>
    <n v="689"/>
    <x v="5"/>
    <s v="https://polygonscan.com/tx/0xaf01a0895ae7a1cbed64e0bdf5d927874c2c14ec4fe181a50c6239fe4d08ba03"/>
    <s v="97414101916166571559649861533019756774931685306164064721567492762837196394384"/>
    <s v="Pokémon TCG"/>
    <s v="PSA"/>
    <n v="15283311"/>
    <n v="9"/>
    <n v="2001"/>
    <x v="15"/>
    <s v="2001 Pokémon Black Star Promo Holo Birthday Pikachu #24 (PSA 15283311)"/>
    <x v="74"/>
    <n v="144.22"/>
    <m/>
    <x v="235"/>
  </r>
  <r>
    <s v="115253270524803828083783723722023202714595713378238817276789331813541526253896"/>
    <n v="826"/>
    <x v="5"/>
    <s v="https://polygonscan.com/tx/0x40a7f9bc4a536b0635724e1e25c521c18405efd386254aa747686b4f2689c346"/>
    <s v="115253270524803828083783723722023202714595713378238817276789331813541526253896"/>
    <s v="Pokémon TCG"/>
    <s v="PSA"/>
    <n v="54051929"/>
    <n v="9"/>
    <n v="2002"/>
    <x v="14"/>
    <s v="2002 Pokémon Neo Destiny Holo Dark Espeon #4 (PSA 54051929)"/>
    <x v="59"/>
    <n v="328.91399999999999"/>
    <m/>
    <x v="236"/>
  </r>
  <r>
    <s v="19180485414977212854427507618333126875041906177677624682626961894470774394387"/>
    <n v="137"/>
    <x v="5"/>
    <s v="https://polygonscan.com/tx/0x53cf7001f24e62f9afd15f86741c2802a7a5b6300947516c85ad09249f993eee"/>
    <s v="19180485414977212854427507618333126875041906177677624682626961894470774394387"/>
    <s v="Pokémon TCG"/>
    <s v="PSA"/>
    <n v="40894183"/>
    <n v="10"/>
    <n v="1999"/>
    <x v="0"/>
    <s v="1999 Pokémon Base Set Shadowless 1st Edition Doduo #48 (PSA 40894183)"/>
    <x v="67"/>
    <n v="170.57900000000001"/>
    <m/>
    <x v="237"/>
  </r>
  <r>
    <s v="31985428433946878769171873570406504048165156967844889531234126550262709907944"/>
    <n v="222"/>
    <x v="5"/>
    <s v="https://polygonscan.com/tx/0x08e5731ceb3255ab4918c9515948389996b944fda0e035b170fc77221806dd82"/>
    <s v="31985428433946878769171873570406504048165156967844889531234126550262709907944"/>
    <s v="Pokémon TCG"/>
    <s v="PSA"/>
    <n v="21524257"/>
    <n v="9"/>
    <n v="1999"/>
    <x v="0"/>
    <s v="1999 Pokémon Base Set Shadowless 1st Edition Kadabra #32 (PSA 21524257)"/>
    <x v="104"/>
    <n v="216.39495600000001"/>
    <m/>
    <x v="238"/>
  </r>
  <r>
    <s v="12338727998723036952821647302132657630303049366732674154946197184587799586824"/>
    <n v="87"/>
    <x v="5"/>
    <s v="https://polygonscan.com/tx/0x99d53e93dffcfb7280a017f2d4cb953a06c5cc95bbf598d8628bd0148a8ed843"/>
    <s v="12338727998723036952821647302132657630303049366732674154946197184587799586824"/>
    <s v="Pokémon TCG"/>
    <s v="PSA"/>
    <n v="54413310"/>
    <n v="10"/>
    <n v="1998"/>
    <x v="4"/>
    <s v="1998 Pokémon Japanese Vending Series 3 Vulpix #37 (PSA 54413310)"/>
    <x v="58"/>
    <n v="255.79"/>
    <m/>
    <x v="239"/>
  </r>
  <r>
    <s v="22531035437822256072075902789319302705138247647104375111377535576653497685559"/>
    <n v="167"/>
    <x v="5"/>
    <s v="https://polygonscan.com/tx/0x7011f1e7adc8e2b0b9509079df458c37f6ed8df3b6cdb885ff74f237edc4576d"/>
    <s v="22531035437822256072075902789319302705138247647104375111377535576653497685559"/>
    <s v="Pokémon TCG"/>
    <s v="PSA"/>
    <n v="52522797"/>
    <n v="7"/>
    <n v="1999"/>
    <x v="0"/>
    <s v="1999 Pokémon Base Set Holo Blastoise #2 (PSA 52522797)"/>
    <x v="59"/>
    <n v="340.86799999999999"/>
    <m/>
    <x v="240"/>
  </r>
  <r>
    <s v="48353315450898511256949512383820649154985991934511504346235819814091424667232"/>
    <n v="346"/>
    <x v="5"/>
    <s v="https://polygonscan.com/tx/0x351b6311ee587788e39549ec1ae1633304433f840707360509254563a1bda4b0"/>
    <s v="48353315450898511256949512383820649154985991934511504346235819814091424667232"/>
    <s v="Pokémon TCG"/>
    <s v="PSA"/>
    <n v="53225356"/>
    <n v="10"/>
    <n v="2000"/>
    <x v="8"/>
    <s v="2000 Pokémon Japanese Neo 3 Promo Holo Celebi #251 (PSA 53225356)"/>
    <x v="7"/>
    <n v="493.15"/>
    <m/>
    <x v="241"/>
  </r>
  <r>
    <s v="79196622289311570354210450323889662853877919109735959457629731736938665705988"/>
    <n v="567"/>
    <x v="5"/>
    <s v="https://polygonscan.com/tx/0xabc81c895b42efeb477ab029d01f17ae6fee7da0690679ddf1f4f8b3008bfe90"/>
    <s v="79196622289311570354210450323889662853877919109735959457629731736938665705988"/>
    <s v="Pokémon TCG"/>
    <s v="PSA"/>
    <n v="52377157"/>
    <n v="9"/>
    <n v="1999"/>
    <x v="2"/>
    <s v="1999 Pokémon Fossil 1st Edition Aerodactyl #16 (PSA 52377157)"/>
    <x v="105"/>
    <n v="88.2"/>
    <m/>
    <x v="242"/>
  </r>
  <r>
    <s v="91692588039739224167924699468658769701196862826010152532300462769796358158918"/>
    <n v="645"/>
    <x v="5"/>
    <s v="https://polygonscan.com/tx/0xa1840486eddc934aa34197961638f06898262ee5cd6f5fb27d97528997808f01"/>
    <s v="91692588039739224167924699468658769701196862826010152532300462769796358158918"/>
    <s v="Pokémon TCG"/>
    <s v="PSA"/>
    <n v="49848773"/>
    <n v="9"/>
    <n v="2001"/>
    <x v="7"/>
    <s v="2001 Pokémon Japanese Expedition 1st Edition Holo Machamp #121 (PSA 49848773)"/>
    <x v="80"/>
    <n v="185.85"/>
    <m/>
    <x v="243"/>
  </r>
  <r>
    <s v="21784258911246245868481876658159744443669715007540151949738074652285959778800"/>
    <n v="78"/>
    <x v="6"/>
    <s v="https://polygonscan.com/tx/0x62bc6593d5f2fef6e6756bd5c650e1ad9a3e4df82488fa2679ff95c3ca5dd9cf"/>
    <s v="21784258911246245868481876658159744443669715007540151949738074652285959778800"/>
    <s v="Pokémon TCG"/>
    <s v="PSA"/>
    <n v="52377069"/>
    <n v="9"/>
    <n v="2000"/>
    <x v="10"/>
    <s v="2000 Pokémon Base Set 2 Holo Scyther #17 (PSA 52377069)"/>
    <x v="74"/>
    <n v="146.41999999999999"/>
    <m/>
    <x v="244"/>
  </r>
  <r>
    <s v="3973680667872348711196722481307618248303105488232818691081260603855630266128"/>
    <n v="33"/>
    <x v="6"/>
    <s v="https://polygonscan.com/tx/0x2f71357e988957839f0cd638887532c2fa5ce2216f63f7c0b64411f532fa4ff1"/>
    <s v="3973680667872348711196722481307618248303105488232818691081260603855630266128"/>
    <s v="Pokémon TCG"/>
    <s v="PSA"/>
    <n v="58074799"/>
    <n v="8"/>
    <n v="1996"/>
    <x v="0"/>
    <s v="1996 Pokémon Japanese Base Set Holo Alakazam #65 (PSA 58074799)"/>
    <x v="3"/>
    <n v="492.49200000000002"/>
    <m/>
    <x v="245"/>
  </r>
  <r>
    <s v="71782924680036186366476242105674729719623209311276018784607860900453025716298"/>
    <n v="513"/>
    <x v="6"/>
    <s v="https://polygonscan.com/tx/0xab636a3f6ffad5d938a6bd3b6361ceea2a433d950cfe172c6e8493675d398434"/>
    <s v="71782924680036186366476242105674729719623209311276018784607860900453025716298"/>
    <s v="Pokémon TCG"/>
    <s v="PSA"/>
    <n v="46457575"/>
    <n v="10"/>
    <n v="1999"/>
    <x v="5"/>
    <s v="1999 Pokémon Japanese Neo Holo Lugia #249 (PSA 46457575)"/>
    <x v="3"/>
    <n v="427.16699999999997"/>
    <m/>
    <x v="246"/>
  </r>
  <r>
    <s v="10509445709254199955810014900396959179778280167444876847849356553685929599358"/>
    <n v="74"/>
    <x v="6"/>
    <s v="https://polygonscan.com/tx/0x52b098ca29c0f1e7ddf3cace86ef5650020708f181f2a12dbc77f8d367ef800d"/>
    <s v="10509445709254199955810014900396959179778280167444876847849356553685929599358"/>
    <s v="Pokémon TCG"/>
    <s v="PSA"/>
    <n v="53965613"/>
    <n v="10"/>
    <n v="2015"/>
    <x v="3"/>
    <s v="2015 Pokémon XY Ancient Origins Full Art Holo Lugia EX #94 (PSA 53965613)"/>
    <x v="18"/>
    <n v="325.02999999999997"/>
    <m/>
    <x v="247"/>
  </r>
  <r>
    <s v="109320141435873622902958916850888663257346653595555104051433214867501442470024"/>
    <n v="785"/>
    <x v="6"/>
    <s v="https://polygonscan.com/tx/0x64f10751960811b7552f9311aa5d928c9f42652ce323c55eebac0eeaba88c2b5"/>
    <s v="109320141435873622902958916850888663257346653595555104051433214867501442470024"/>
    <s v="Pokémon TCG"/>
    <s v="PSA"/>
    <n v="28105936"/>
    <n v="8"/>
    <n v="1999"/>
    <x v="0"/>
    <s v="1999 Pokémon Base Set Shadowless 1st Edition Holo Poliwrath #13 (PSA 28105936)"/>
    <x v="18"/>
    <n v="294.35000000000002"/>
    <m/>
    <x v="248"/>
  </r>
  <r>
    <s v="50110900294770056167345346184365463193906325436329973958307023550851162333756"/>
    <n v="355"/>
    <x v="7"/>
    <s v="https://polygonscan.com/tx/0x82f117a6c4aeedacc706b47ba1bb60f212b916bac67231b42e031d08b364b49e"/>
    <s v="50110900294770056167345346184365463193906325436329973958307023550851162333756"/>
    <s v="Pokémon TCG"/>
    <s v="PSA"/>
    <n v="41497436"/>
    <n v="10"/>
    <n v="2000"/>
    <x v="1"/>
    <s v="2000 Pokémon Team Rocket 1st Edition Holo Dark Slowbro #12 (PSA 41497436)"/>
    <x v="9"/>
    <n v="364.22375"/>
    <m/>
    <x v="249"/>
  </r>
  <r>
    <s v="103336054744138343358603861625827058347816484423980597641057313795856872564045"/>
    <n v="737"/>
    <x v="7"/>
    <s v="https://polygonscan.com/tx/0x5179d7ea131a5a0711abd84f7dc69c37526be9e7a67af3237474c0bcc55bb1ec"/>
    <s v="103336054744138343358603861625827058347816484423980597641057313795856872564045"/>
    <s v="Pokémon TCG"/>
    <s v="PSA"/>
    <n v="23893042"/>
    <n v="8"/>
    <n v="1999"/>
    <x v="0"/>
    <s v="1999 Pokémon Base Set Shadowless 1st Edition Holo Mewtwo #10 (PSA 23893042)"/>
    <x v="106"/>
    <n v="635.37424999999996"/>
    <m/>
    <x v="250"/>
  </r>
  <r>
    <s v="6746268137716716290239996383661662939127456364146761710620694120730080910303"/>
    <n v="51"/>
    <x v="7"/>
    <s v="https://polygonscan.com/tx/0xda513134eee5c680cbdcac6c15a346f3c627a4d94fdcfeff42eea16c217f2c8e"/>
    <s v="6746268137716716290239996383661662939127456364146761710620694120730080910303"/>
    <s v="Pokémon TCG"/>
    <s v="PSA"/>
    <n v="41351053"/>
    <n v="10"/>
    <n v="2000"/>
    <x v="1"/>
    <s v="2000 Pokémon Team Rocket 1st Edition Holo Dark Dugtrio #6 (PSA 41351053)"/>
    <x v="107"/>
    <n v="306.45999999999998"/>
    <m/>
    <x v="251"/>
  </r>
  <r>
    <s v="93170422822528353376302282818441217844423631318885018605428186806896583842828"/>
    <n v="659"/>
    <x v="7"/>
    <s v="https://polygonscan.com/tx/0xace022bf5cd509daaa37f56f9101225a518e7b35bd27052aada95a4cf8c61b41"/>
    <s v="93170422822528353376302282818441217844423631318885018605428186806896583842828"/>
    <s v="Pokémon TCG"/>
    <s v="PSA"/>
    <n v="44590280"/>
    <n v="10"/>
    <n v="2002"/>
    <x v="13"/>
    <s v="2002 Pokémon Legendary Collection Rev. Foil Sandshrew #91 (PSA 44590280)"/>
    <x v="57"/>
    <n v="205.82"/>
    <m/>
    <x v="252"/>
  </r>
  <r>
    <s v="102872858347228769672904721164132408961726020852238882932291345796144543639753"/>
    <n v="733"/>
    <x v="7"/>
    <s v="https://polygonscan.com/tx/0xfd032750cd131a2a33e2f049a93d9c47a7dad4122b4c401cc553d93d17b634e8"/>
    <s v="102872858347228769672904721164132408961726020852238882932291345796144543639753"/>
    <s v="Pokémon TCG"/>
    <s v="PSA"/>
    <n v="54271808"/>
    <n v="9"/>
    <n v="1999"/>
    <x v="0"/>
    <s v="1999 Pokémon Base Set Shadowless 1st Edition Red Cheeks Pikachu #58 (PSA 54271808)"/>
    <x v="38"/>
    <n v="642.59500000000003"/>
    <m/>
    <x v="253"/>
  </r>
  <r>
    <s v="91826649485566531634665647931056436914787990211043403822832524227523559927053"/>
    <n v="648"/>
    <x v="7"/>
    <s v="https://polygonscan.com/tx/0x18552b49e403d798816c56539a2103fa9e6ed2798fb13de44c1cd674c7be6fe5"/>
    <s v="91826649485566531634665647931056436914787990211043403822832524227523559927053"/>
    <s v="Pokémon TCG"/>
    <s v="PSA"/>
    <n v="63511840"/>
    <n v="9"/>
    <n v="2021"/>
    <x v="8"/>
    <s v="2021 Pokémon Japanese S Promo Pokémon Stamp Box Pikachu #227 (PSA 63511840)"/>
    <x v="59"/>
    <n v="259.63400000000001"/>
    <m/>
    <x v="254"/>
  </r>
  <r>
    <s v="103440070644863935270981537576749602770000129776985936597260005490603341461287"/>
    <n v="739"/>
    <x v="7"/>
    <s v="https://polygonscan.com/tx/0xb8463b5692f7738f84d1228c6a9a6afee37b2ad8390b5314523f8c821d04db4e"/>
    <s v="103440070644863935270981537576749602770000129776985936597260005490603341461287"/>
    <s v="Pokémon TCG"/>
    <s v="PSA"/>
    <n v="22916521"/>
    <n v="9"/>
    <n v="1999"/>
    <x v="0"/>
    <s v="1999 Pokémon Base Set Shadowless 1st Edition Ivysaur #30 (PSA 22916521)"/>
    <x v="108"/>
    <n v="276.053"/>
    <m/>
    <x v="255"/>
  </r>
  <r>
    <s v="81189288876782097047969037231511950177193253513403906619485550893495699962707"/>
    <n v="578"/>
    <x v="7"/>
    <s v="https://polygonscan.com/tx/0x26b68fcb12df722a0b68106a3f5dc50c469c27edaf4c3f259a48b77ba9d05bae"/>
    <s v="81189288876782097047969037231511950177193253513403906619485550893495699962707"/>
    <s v="Pokémon TCG"/>
    <s v="PSA"/>
    <n v="28590696"/>
    <n v="8"/>
    <n v="1999"/>
    <x v="0"/>
    <s v="1999 Pokémon Base Set Shadowless 1st Edition Holo Zapdos #16 (PSA 28590696)"/>
    <x v="7"/>
    <n v="448.33"/>
    <m/>
    <x v="256"/>
  </r>
  <r>
    <s v="51840246722322734369390527756247789892277209238065587579684949533028058878756"/>
    <n v="367"/>
    <x v="7"/>
    <s v="https://polygonscan.com/tx/0x16f39855425b7669cacbfa2d6e1fc0e8cfe775fa32dcfa42ffbca05648da3300"/>
    <s v="51840246722322734369390527756247789892277209238065587579684949533028058878756"/>
    <s v="Pokémon TCG"/>
    <s v="PSA"/>
    <n v="52040102"/>
    <n v="8"/>
    <n v="2000"/>
    <x v="10"/>
    <s v="2000 Pokémon Base Set 2 Holo Blastoise #2 (PSA 52040102)"/>
    <x v="3"/>
    <n v="466.863"/>
    <m/>
    <x v="257"/>
  </r>
  <r>
    <s v="97745611648865241033498800300234128006098461578856806781955005399894526399937"/>
    <n v="691"/>
    <x v="7"/>
    <s v="https://polygonscan.com/tx/0xc0630d9f2d32ae76d42d79c8d3c98fdd4db7544a49597e4daf616f26daafaf91"/>
    <s v="97745611648865241033498800300234128006098461578856806781955005399894526399937"/>
    <s v="Pokémon TCG"/>
    <s v="PSA"/>
    <n v="43693755"/>
    <n v="9"/>
    <n v="1999"/>
    <x v="2"/>
    <s v="1999 Pokémon Fossil 1st Edition Holo Magneton #11 (PSA 43693755)"/>
    <x v="48"/>
    <n v="613.62"/>
    <m/>
    <x v="258"/>
  </r>
  <r>
    <s v="3507369601333095151122809893669766621351592912473711978573197165059286299690"/>
    <n v="25"/>
    <x v="8"/>
    <s v="https://etherscan.io/tx/0x3f33994196ef1b99da6340ac13cc4544ffff438b12a2e20c1df0507052b6b8b2"/>
    <s v="3507369601333095151122809893669766621351592912473711978573197165059286299690"/>
    <s v="Pokémon TCG"/>
    <s v="PSA"/>
    <n v="53976072"/>
    <n v="9"/>
    <n v="1999"/>
    <x v="0"/>
    <s v="1999 Pokémon French Base Set 1st Edition Dragonair Draco #18 (PSA 53976072)"/>
    <x v="109"/>
    <n v="349.90674999999999"/>
    <m/>
    <x v="259"/>
  </r>
  <r>
    <s v="74418964560636061169729863079651834432158727938077835313646915918225132508818"/>
    <n v="533"/>
    <x v="8"/>
    <s v="https://etherscan.io/tx/0x49fe5ca81e5c49cddf9d4e66018e26a2001faf00a8586aca6c72372e88bcd576"/>
    <s v="74418964560636061169729863079651834432158727938077835313646915918225132508818"/>
    <s v="Pokémon TCG"/>
    <s v="PSA"/>
    <n v="50568375"/>
    <n v="9"/>
    <n v="2005"/>
    <x v="27"/>
    <s v="2005 Pokémon EX Emerald Holo Milotic EX #96 (PSA 50568375)"/>
    <x v="110"/>
    <n v="316.60039999999998"/>
    <m/>
    <x v="260"/>
  </r>
  <r>
    <s v="55505864959859615708817284545616710703443911396546156054001545038716080052192"/>
    <n v="405"/>
    <x v="8"/>
    <s v="https://etherscan.io/tx/0x36713c80e96d2c44a89dc054525b57637d5490598af55873c0e5e560eae6aca8"/>
    <s v="55505864959859615708817284545616710703443911396546156054001545038716080052192"/>
    <s v="Pokémon TCG"/>
    <s v="PSA"/>
    <n v="53957308"/>
    <n v="9"/>
    <n v="1999"/>
    <x v="0"/>
    <s v="1999 Pokémon Base Set Holo Venusaur #15 (PSA 53957308)"/>
    <x v="111"/>
    <n v="290.91140000000001"/>
    <m/>
    <x v="261"/>
  </r>
  <r>
    <s v="56492644007686078076512187819850443185082434873107309857545185277361677098938"/>
    <n v="411"/>
    <x v="8"/>
    <s v="https://etherscan.io/tx/0xc443e072d39ab186efd8785003ddb668ee4fda626d98e46bf2a574954335de0f"/>
    <s v="56492644007686078076512187819850443185082434873107309857545185277361677098938"/>
    <s v="Pokémon TCG"/>
    <s v="PSA"/>
    <n v="54051933"/>
    <n v="8"/>
    <n v="2002"/>
    <x v="14"/>
    <s v="2002 Pokémon Neo Destiny Holo Dark Gengar #6 (PSA 54051933)"/>
    <x v="112"/>
    <n v="126.84692"/>
    <m/>
    <x v="262"/>
  </r>
  <r>
    <s v="71331374486285559412060435645255107092217915430266968144236872921894114986548"/>
    <n v="509"/>
    <x v="8"/>
    <s v="https://etherscan.io/tx/0x035e89d2e0641b9cb366b93db205794a0b379cccb22b4b7fd71bd84df46b62f2"/>
    <s v="71331374486285559412060435645255107092217915430266968144236872921894114986548"/>
    <s v="Pokémon TCG"/>
    <s v="PSA"/>
    <n v="57640970"/>
    <n v="10"/>
    <n v="2001"/>
    <x v="8"/>
    <s v="2001 Pokémon Japanese Promo Game Boy Holo Lugia #249 (PSA 57640970)"/>
    <x v="113"/>
    <n v="341.44592"/>
    <m/>
    <x v="263"/>
  </r>
  <r>
    <s v="54465004329373830853907898917014360387552698169415686003575499654128067801580"/>
    <n v="390"/>
    <x v="8"/>
    <s v="https://etherscan.io/tx/0x5d3f5bab0019d3685388b8cf677cc3f43c4c29f2445e7fa1478416227a4cc1b6"/>
    <s v="54465004329373830853907898917014360387552698169415686003575499654128067801580"/>
    <s v="Pokémon TCG"/>
    <s v="PSA"/>
    <n v="52377166"/>
    <n v="9"/>
    <n v="1999"/>
    <x v="2"/>
    <s v="1999 Pokémon Fossil 1st Edition Lapras #25 (PSA 52377166)"/>
    <x v="80"/>
    <n v="143.91820000000001"/>
    <m/>
    <x v="264"/>
  </r>
  <r>
    <s v="70563510804836737708677452662919581723221422285162994322121792170027425444844"/>
    <n v="502"/>
    <x v="8"/>
    <s v="https://etherscan.io/tx/0x23b6f908c0e7d0a1c0484755724245c838031ea66dcc7f84db908b60e0fac0c2"/>
    <s v="70563510804836737708677452662919581723221422285162994322121792170027425444844"/>
    <s v="Pokémon TCG"/>
    <s v="PSA"/>
    <n v="48253570"/>
    <n v="9"/>
    <n v="1999"/>
    <x v="0"/>
    <s v="1999 Pokémon Base Set Shadowless 1st Edition Bulbasaur #44 (PSA 48253570)"/>
    <x v="114"/>
    <n v="385.27001000000001"/>
    <m/>
    <x v="265"/>
  </r>
  <r>
    <s v="57585833708533455348053524032028449780026194257398077288856934763292165749993"/>
    <n v="419"/>
    <x v="8"/>
    <s v="https://etherscan.io/tx/0x2c18153692f9ae66ef9256db3eb9588f3159a7bbec496b5d115caee2110aa995"/>
    <s v="57585833708533455348053524032028449780026194257398077288856934763292165749993"/>
    <s v="Pokémon TCG"/>
    <s v="PSA"/>
    <n v="54068847"/>
    <n v="9"/>
    <n v="2000"/>
    <x v="1"/>
    <s v="2000 Pokémon Team Rocket 1st Edition Holo Dark Raichu #83 (PSA 54068847)"/>
    <x v="34"/>
    <n v="510.82911999999999"/>
    <m/>
    <x v="266"/>
  </r>
  <r>
    <s v="98148946649948396167202393026081576829705078065679579335838887556003361358478"/>
    <n v="693"/>
    <x v="8"/>
    <s v="https://etherscan.io/tx/0x7087dcf8a44ffabf6d2dd3148236b117932fa9bb7ba12e1a491374fdd7d61fdd"/>
    <s v="98148946649948396167202393026081576829705078065679579335838887556003361358478"/>
    <s v="Pokémon TCG"/>
    <s v="PSA"/>
    <n v="55211135"/>
    <n v="10"/>
    <n v="2003"/>
    <x v="11"/>
    <s v="2003 Pokémon Skyridge Holo Moltres #H20 (PSA 55211135)"/>
    <x v="34"/>
    <n v="510.82911999999999"/>
    <m/>
    <x v="266"/>
  </r>
  <r>
    <s v="81610993743798933524488653468786913340921685037032226535219955315820644275340"/>
    <n v="581"/>
    <x v="8"/>
    <s v="https://etherscan.io/tx/0x216d608b2879a59d5b371c1ebb3202efbc9e72de96049580e6bd7df22613b7b3"/>
    <s v="81610993743798933524488653468786913340921685037032226535219955315820644275340"/>
    <s v="Pokémon TCG"/>
    <s v="PSA"/>
    <n v="44485390"/>
    <n v="9"/>
    <n v="1996"/>
    <x v="0"/>
    <s v="1996 Pokémon Japanese Base Set Holo Charizard #6 (PSA 44485390)"/>
    <x v="38"/>
    <n v="592.23087999999996"/>
    <m/>
    <x v="267"/>
  </r>
  <r>
    <s v="56521815858770766226537931741327464448340411854028957932833460881673645590174"/>
    <n v="412"/>
    <x v="8"/>
    <s v="https://etherscan.io/tx/0xe20dac17ffebb1e9dbcab045e9328eee72cfe9fcb70aabcbdace908aea40fb7c"/>
    <s v="56521815858770766226537931741327464448340411854028957932833460881673645590174"/>
    <s v="Pokémon TCG"/>
    <s v="PSA"/>
    <n v="24363844"/>
    <n v="9"/>
    <n v="1999"/>
    <x v="0"/>
    <s v="1999 Pokémon Base Set Shadowless Holo Poliwrath #13 (PSA 24363844)"/>
    <x v="109"/>
    <n v="275.76438999999999"/>
    <m/>
    <x v="268"/>
  </r>
  <r>
    <s v="61013688275985946430921699605710771793607070602638792945842078712119887929130"/>
    <n v="443"/>
    <x v="9"/>
    <s v="https://etherscan.io/tx/0x0f020528081511efd39e6690d81d4de69b7b9e02e0f90e845372b35b93d0bba0"/>
    <s v="61013688275985946430921699605710771793607070602638792945842078712119887929130"/>
    <s v="Pokémon TCG"/>
    <s v="PSA"/>
    <n v="28549881"/>
    <n v="9"/>
    <n v="1999"/>
    <x v="0"/>
    <s v="1999 Pokémon Base Set Shadowless 1st Edition Kadabra #32 (PSA 28549881)"/>
    <x v="115"/>
    <n v="174.02572000000001"/>
    <m/>
    <x v="269"/>
  </r>
  <r>
    <s v="51432948652105653020569685744754961764872295036162791857217782501175950781521"/>
    <n v="365"/>
    <x v="9"/>
    <s v="https://etherscan.io/tx/0x34cc2737ca325c550c776d7363c8bae3e067b20cd4031743b2514a9add516e4b"/>
    <s v="51432948652105653020569685744754961764872295036162791857217782501175950781521"/>
    <s v="Pokémon TCG"/>
    <s v="PSA"/>
    <n v="44964104"/>
    <n v="7"/>
    <n v="1999"/>
    <x v="2"/>
    <s v="1999 Pokémon Fossil 1st Edition Holo Dragonite #4 (PSA 44964104)"/>
    <x v="79"/>
    <n v="95.410240000000002"/>
    <m/>
    <x v="270"/>
  </r>
  <r>
    <s v="58037317602756464444023302167779112850593550173017117223285818548864356019941"/>
    <n v="422"/>
    <x v="9"/>
    <s v="https://etherscan.io/tx/0xba5fb109e81e5230808241e2a1615445ba6f12f45ee766ca866a045a0a820e42"/>
    <s v="58037317602756464444023302167779112850593550173017117223285818548864356019941"/>
    <s v="Pokémon TCG"/>
    <s v="PSA"/>
    <n v="45816220"/>
    <n v="10"/>
    <n v="2000"/>
    <x v="1"/>
    <s v="2000 Pokémon Team Rocket 1st Edition Holo Dark Gyarados #8 (PSA 45816220)"/>
    <x v="10"/>
    <n v="431.77204999999998"/>
    <m/>
    <x v="271"/>
  </r>
  <r>
    <s v="103684874170734637381271311053585119480002302043271357562621704611464103327102"/>
    <n v="744"/>
    <x v="9"/>
    <s v="https://etherscan.io/tx/0xd4549d2ce7d375cb98648e1a2ac7b9b7e7fb80a6f58af1cdd2bfe7347c2c6ad9"/>
    <s v="103684874170734637381271311053585119480002302043271357562621704611464103327102"/>
    <s v="Pokémon TCG"/>
    <s v="PSA"/>
    <n v="54053776"/>
    <n v="10"/>
    <n v="2001"/>
    <x v="19"/>
    <s v="2001 Pokémon Neo Revelation Ho-Oh #18 (PSA 54053776)"/>
    <x v="59"/>
    <n v="233.19475"/>
    <m/>
    <x v="272"/>
  </r>
  <r>
    <m/>
    <m/>
    <x v="10"/>
    <m/>
    <m/>
    <m/>
    <m/>
    <m/>
    <m/>
    <m/>
    <x v="28"/>
    <m/>
    <x v="116"/>
    <m/>
    <m/>
    <x v="273"/>
  </r>
  <r>
    <s v="55962448269035085060854901350797521380100629722142897383169757047712429894511"/>
    <n v="408"/>
    <x v="11"/>
    <s v="https://etherscan.io/tx/0xf6c9d72e72b54277f342e1834d6acd0f34a763b8783f31a4307af262743a5203"/>
    <s v="55962448269035085060854901350797521380100629722142897383169757047712429894511"/>
    <s v="Pokémon TCG"/>
    <s v="PSA"/>
    <n v="51071677"/>
    <n v="9"/>
    <n v="1999"/>
    <x v="0"/>
    <s v="1999 Pokémon Base Set Holo Venusaur #15 (PSA 51071677)"/>
    <x v="111"/>
    <n v="227.34786"/>
    <m/>
    <x v="274"/>
  </r>
  <r>
    <s v="88370732683829659733832142098233935609869453534631516028098394949973940251531"/>
    <n v="627"/>
    <x v="11"/>
    <s v="https://etherscan.io/tx/0xcd550798485a807350d474b5381a792033caa278df596c5ca27fc6564bddca0f"/>
    <s v="88370732683829659733832142098233935609869453534631516028098394949973940251531"/>
    <s v="Pokémon TCG"/>
    <s v="PSA"/>
    <n v="51994802"/>
    <n v="8"/>
    <n v="1999"/>
    <x v="6"/>
    <s v="1999 Pokémon Japanese Gym 2 Holo Blaine's Charizard #6 (PSA 51994802)"/>
    <x v="59"/>
    <n v="242.87578999999999"/>
    <m/>
    <x v="275"/>
  </r>
  <r>
    <s v="27141549398830072102064387423598550001773956222652541386043037348978000136568"/>
    <n v="200"/>
    <x v="11"/>
    <s v="https://etherscan.io/tx/0xfac862798a3d6996b7d0efbe64b04f36a8abb0d59277867d313c441182d3b44e"/>
    <s v="27141549398830072102064387423598550001773956222652541386043037348978000136568"/>
    <s v="Pokémon TCG"/>
    <s v="PSA"/>
    <n v="54452066"/>
    <n v="8"/>
    <n v="1999"/>
    <x v="0"/>
    <s v="1999 Pokémon Base Set #4 Charizard"/>
    <x v="117"/>
    <n v="622.73352"/>
    <m/>
    <x v="276"/>
  </r>
  <r>
    <s v="47743052223813784300299675409562048075394192907322237012421055954003836497643"/>
    <n v="338"/>
    <x v="11"/>
    <s v="https://etherscan.io/tx/0xa5513bf4ed1dc7119296b5c1a2d716bcc263d2f48d5122e7ce8d4a5695247f87"/>
    <s v="47743052223813784300299675409562048075394192907322237012421055954003836497643"/>
    <s v="Pokémon TCG"/>
    <s v="PSA"/>
    <n v="66409259"/>
    <n v="8"/>
    <n v="2000"/>
    <x v="15"/>
    <s v="2000 Pokémon Black Star Promo #11 Eevee"/>
    <x v="118"/>
    <n v="94.896379999999994"/>
    <m/>
    <x v="277"/>
  </r>
  <r>
    <s v="110477686648914246134912456965580065949871514652365633678694840451833937535432"/>
    <n v="794"/>
    <x v="11"/>
    <s v="https://etherscan.io/tx/0xa7458a9069de73767a3a9b02ac6903ce48aacb06fbcd057aee57096aae4a0962"/>
    <s v="110477686648914246134912456965580065949871514652365633678694840451833937535432"/>
    <s v="Pokémon TCG"/>
    <s v="PSA"/>
    <n v="65865994"/>
    <n v="7"/>
    <n v="1999"/>
    <x v="0"/>
    <s v="1999 Pokémon Base Set #58 Red Cheeks Pikachu"/>
    <x v="119"/>
    <n v="63.771070000000002"/>
    <m/>
    <x v="278"/>
  </r>
  <r>
    <s v="89047885927001988570838599592085513131355638900217196170998345196739266475939"/>
    <n v="634"/>
    <x v="11"/>
    <s v="https://etherscan.io/tx/0x7b00c61b8f1a64e895017bd89832055ad8e93482f91aeb730b658797891b1173"/>
    <s v="89047885927001988570838599592085513131355638900217196170998345196739266475939"/>
    <s v="Pokémon TCG"/>
    <s v="PSA"/>
    <n v="64223235"/>
    <n v="6"/>
    <n v="1999"/>
    <x v="0"/>
    <s v="1999 Pokémon Base Set #58 Pikachu"/>
    <x v="120"/>
    <n v="74.558229999999995"/>
    <m/>
    <x v="279"/>
  </r>
  <r>
    <s v="103648021742346422799572790230416215538526377376922676980029532131737384430993"/>
    <n v="743"/>
    <x v="11"/>
    <s v="https://etherscan.io/tx/0x378f831fc6af9c2f82dcc91f2504766b340820754fa4c26615c2b62b6f1cc947"/>
    <s v="103648021742346422799572790230416215538526377376922676980029532131737384430993"/>
    <s v="Pokémon TCG"/>
    <s v="PSA"/>
    <n v="68525196"/>
    <n v="10"/>
    <n v="2021"/>
    <x v="29"/>
    <s v="2021 Pokémon Celebrations #76 M Rayquaza EX"/>
    <x v="105"/>
    <n v="92.946690000000004"/>
    <m/>
    <x v="280"/>
  </r>
  <r>
    <s v="41161283952996117990138586798969364618544222418100297962745693176640418247739"/>
    <n v="298"/>
    <x v="11"/>
    <s v="https://etherscan.io/tx/0x378f831fc6af9c2f82dcc91f2504766b340820754fa4c26615c2b62b6f1cc947"/>
    <s v="41161283952996117990138586798969364618544222418100297962745693176640418247739"/>
    <s v="Pokémon TCG"/>
    <s v="PSA"/>
    <n v="66409248"/>
    <n v="9"/>
    <n v="2000"/>
    <x v="30"/>
    <s v="2000 Pokémon Neo 2 #006 Charizard"/>
    <x v="80"/>
    <n v="185.89338000000001"/>
    <m/>
    <x v="281"/>
  </r>
  <r>
    <s v="52923629469956541945521781719083101183586346067514348062596422671350156434264"/>
    <n v="382"/>
    <x v="11"/>
    <s v="https://etherscan.io/tx/0x9d028dba6896b0d431e6ba0b218eafebc0802aec6261a136e7dac1d98eeae9c0"/>
    <s v="52923629469956541945521781719083101183586346067514348062596422671350156434264"/>
    <s v="Pokémon TCG"/>
    <s v="PSA"/>
    <n v="68525189"/>
    <n v="8"/>
    <n v="2000"/>
    <x v="10"/>
    <s v="2000 Pokémon Base Set 2 #18 Venusaur"/>
    <x v="121"/>
    <n v="144.86769000000001"/>
    <m/>
    <x v="282"/>
  </r>
  <r>
    <s v="92753831399373865178004577171552540032690500670246208554547091819782445867078"/>
    <n v="656"/>
    <x v="11"/>
    <s v="https://etherscan.io/tx/0x9d028dba6896b0d431e6ba0b218eafebc0802aec6261a136e7dac1d98eeae9c0"/>
    <s v="92753831399373865178004577171552540032690500670246208554547091819782445867078"/>
    <s v="Pokémon TCG"/>
    <s v="PSA"/>
    <n v="68525184"/>
    <n v="7"/>
    <n v="2000"/>
    <x v="1"/>
    <s v="2000 Pokémon Team Rocket #83 Dark Raichu"/>
    <x v="122"/>
    <n v="104.68771"/>
    <m/>
    <x v="283"/>
  </r>
  <r>
    <s v="85884669987582514631161933083648264484434660898903534964244212982073951446162"/>
    <n v="609"/>
    <x v="11"/>
    <s v="https://etherscan.io/tx/0x8de47d7fe389896d599766c4ba1d07fb79888f5f1d6fabca8e0d502efbba8bc1"/>
    <s v="85884669987582514631161933083648264484434660898903534964244212982073951446162"/>
    <s v="Pokémon TCG"/>
    <s v="PSA"/>
    <n v="65865995"/>
    <n v="6"/>
    <n v="1999"/>
    <x v="0"/>
    <s v="1999 Pokémon Base Set #46 Charmander"/>
    <x v="123"/>
    <n v="177.04308"/>
    <m/>
    <x v="284"/>
  </r>
  <r>
    <s v="104628947158273525945306442846733337708636171062552540771475828880651769171750"/>
    <n v="753"/>
    <x v="11"/>
    <s v="https://etherscan.io/tx/0x0e08b73b66aabc60017e87db61354e3d6ceee37751b34ea647c874e87a85729f"/>
    <s v="104628947158273525945306442846733337708636171062552540771475828880651769171750"/>
    <s v="Pokémon TCG"/>
    <s v="PSA"/>
    <n v="68525202"/>
    <n v="8"/>
    <n v="1999"/>
    <x v="31"/>
    <s v="1999 Pokémon Burger King #3 Venusaur"/>
    <x v="124"/>
    <n v="128.85847999999999"/>
    <m/>
    <x v="285"/>
  </r>
  <r>
    <s v="83769386829976582333171595045985319115325493031588624387206395766308577645514"/>
    <n v="597"/>
    <x v="11"/>
    <s v="https://etherscan.io/tx/0x6b1dd7766290e1188a7c2e176a25372c8109ed29848e803f25f1c04b55063555"/>
    <s v="83769386829976582333171595045985319115325493031588624387206395766308577645514"/>
    <s v="Pokémon TCG"/>
    <s v="PSA"/>
    <n v="41122607"/>
    <n v="9"/>
    <n v="1999"/>
    <x v="0"/>
    <s v="1999 Pokémon Base Set Holo Clefairy #5 (PSA 41122607)"/>
    <x v="77"/>
    <n v="106.15888"/>
    <m/>
    <x v="286"/>
  </r>
  <r>
    <s v="36344073665764703390415396838906213558281917207962799596011699870994048369272"/>
    <n v="261"/>
    <x v="11"/>
    <s v="https://etherscan.io/tx/0x75f21ec7555c07963c8d670aca8a3c2a451ee4e0fc3a056e80b6605d6bf029b0"/>
    <s v="36344073665764703390415396838906213558281917207962799596011699870994048369272"/>
    <s v="Pokémon TCG"/>
    <s v="PSA"/>
    <n v="66409252"/>
    <n v="9"/>
    <n v="2001"/>
    <x v="19"/>
    <s v="2001 Pokémon Neo Revelation #17 Entei"/>
    <x v="77"/>
    <n v="114.03124"/>
    <m/>
    <x v="287"/>
  </r>
  <r>
    <s v="21172206005076765332284824449402856623177558432295329287716593058560295417364"/>
    <n v="157"/>
    <x v="11"/>
    <s v="https://etherscan.io/tx/0xefd2b65039824c928ac8d414a39e3270b7bbf7b1eab66521375e95dbfbae5372"/>
    <s v="21172206005076765332284824449402856623177558432295329287716593058560295417364"/>
    <s v="Pokémon TCG"/>
    <s v="PSA"/>
    <n v="45992326"/>
    <n v="9"/>
    <n v="2000"/>
    <x v="1"/>
    <s v="2000 Pokémon Team Rocket 1st edition Holo Dark Dragonite #5 (PSA 45992326)"/>
    <x v="8"/>
    <n v="559.46456999999998"/>
    <m/>
    <x v="288"/>
  </r>
  <r>
    <s v="102813928476155142395349943796268472973549629048663911881286494100832584987786"/>
    <n v="732"/>
    <x v="12"/>
    <s v="https://etherscan.io/tx/0xcece392f73716ec4b4b5ef77fccd6f9bb44333276f152910d4828832002eceba"/>
    <s v="102813928476155142395349943796268472973549629048663911881286494100832584987786"/>
    <s v="Pokémon TCG"/>
    <s v="PSA"/>
    <n v="43815662"/>
    <n v="10"/>
    <n v="1999"/>
    <x v="15"/>
    <s v="1999 Pokémon Movie Black Star Promo Mewtwo #3 (PSA 43815662)"/>
    <x v="38"/>
    <n v="832.71393"/>
    <m/>
    <x v="289"/>
  </r>
  <r>
    <s v="70581147548253939561192090651438693352674095453796211303161589765254979895584"/>
    <n v="512"/>
    <x v="13"/>
    <s v="https://etherscan.io/tx/0xa9da8a12990e987207a89d19d68b4bf1108c83c4b3829380e989cc5ec1dfcada"/>
    <s v="70581147548253939561192090651438693352674095453796211303161589765254979895584"/>
    <s v="Pokémon TCG"/>
    <s v="PSA"/>
    <n v="54049308"/>
    <n v="10"/>
    <n v="1996"/>
    <x v="0"/>
    <s v="1996 Pokémon Japanese Base Set Holo Machamp #68 (PSA 54049308)"/>
    <x v="64"/>
    <n v="184.23439999999999"/>
    <m/>
    <x v="290"/>
  </r>
  <r>
    <s v="94326428946619159841097085001862527667883703863725197149217378169412739149029"/>
    <n v="667"/>
    <x v="14"/>
    <s v="https://etherscan.io/tx/0x93ae53ea6f34854157689a30c33369ed363c3c76565c0489ec60120cd7dd03b0"/>
    <s v="94326428946619159841097085001862527667883703863725197149217378169412739149029"/>
    <s v="Pokémon TCG"/>
    <s v="PSA"/>
    <n v="52522806"/>
    <n v="7"/>
    <n v="1999"/>
    <x v="0"/>
    <s v="1999 Pokémon Base Set Holo Charizard #4 (PSA 52522806)"/>
    <x v="3"/>
    <n v="495.12869999999998"/>
    <m/>
    <x v="291"/>
  </r>
  <r>
    <s v="67806015880187939458973238747954924099002790991011556025535101263655047975137"/>
    <n v="489"/>
    <x v="15"/>
    <s v="https://etherscan.io/tx/0x69ca327f3bb89c696658a250795130eed045a36d48431291c3d09d7c41804254"/>
    <s v="67806015880187939458973238747954924099002790991011556025535101263655047975137"/>
    <s v="Pokémon TCG"/>
    <s v="PSA"/>
    <n v="52377022"/>
    <n v="8"/>
    <n v="2000"/>
    <x v="10"/>
    <s v="2000 Pokémon Base Set 2 Holo Pidgeot #14 (PSA 52377022)"/>
    <x v="3"/>
    <n v="490.19299000000001"/>
    <m/>
    <x v="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FFBCD-08C1-1F41-8C0E-0F45D99326E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3" firstHeaderRow="0" firstDataRow="1" firstDataCol="1"/>
  <pivotFields count="14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23"/>
        <item x="0"/>
        <item x="10"/>
        <item x="26"/>
        <item x="15"/>
        <item x="18"/>
        <item x="9"/>
        <item x="27"/>
        <item x="22"/>
        <item x="7"/>
        <item x="2"/>
        <item x="6"/>
        <item x="20"/>
        <item x="13"/>
        <item x="17"/>
        <item x="14"/>
        <item x="16"/>
        <item x="5"/>
        <item x="19"/>
        <item x="25"/>
        <item x="8"/>
        <item x="11"/>
        <item x="21"/>
        <item x="24"/>
        <item x="1"/>
        <item x="4"/>
        <item x="12"/>
        <item x="3"/>
        <item t="default"/>
      </items>
    </pivotField>
    <pivotField showAll="0"/>
    <pivotField dataField="1" numFmtId="164" showAll="0">
      <items count="117">
        <item x="93"/>
        <item x="101"/>
        <item x="69"/>
        <item x="92"/>
        <item x="94"/>
        <item x="105"/>
        <item x="85"/>
        <item x="77"/>
        <item x="79"/>
        <item x="102"/>
        <item x="99"/>
        <item x="112"/>
        <item x="72"/>
        <item x="73"/>
        <item x="96"/>
        <item x="74"/>
        <item x="95"/>
        <item x="67"/>
        <item x="64"/>
        <item x="66"/>
        <item x="80"/>
        <item x="104"/>
        <item x="71"/>
        <item x="63"/>
        <item x="115"/>
        <item x="58"/>
        <item x="57"/>
        <item x="70"/>
        <item x="83"/>
        <item x="111"/>
        <item x="82"/>
        <item x="59"/>
        <item x="108"/>
        <item x="110"/>
        <item x="68"/>
        <item x="62"/>
        <item x="18"/>
        <item x="19"/>
        <item x="11"/>
        <item x="109"/>
        <item x="81"/>
        <item x="107"/>
        <item x="12"/>
        <item x="0"/>
        <item x="13"/>
        <item x="24"/>
        <item x="14"/>
        <item x="17"/>
        <item x="5"/>
        <item x="15"/>
        <item x="9"/>
        <item x="16"/>
        <item x="4"/>
        <item x="113"/>
        <item x="89"/>
        <item x="75"/>
        <item x="7"/>
        <item x="78"/>
        <item x="25"/>
        <item x="76"/>
        <item x="3"/>
        <item x="26"/>
        <item x="27"/>
        <item x="20"/>
        <item x="22"/>
        <item x="90"/>
        <item x="28"/>
        <item x="21"/>
        <item x="23"/>
        <item x="65"/>
        <item x="91"/>
        <item x="10"/>
        <item x="6"/>
        <item x="114"/>
        <item x="42"/>
        <item x="8"/>
        <item x="98"/>
        <item x="46"/>
        <item x="44"/>
        <item x="86"/>
        <item x="45"/>
        <item x="47"/>
        <item x="53"/>
        <item x="48"/>
        <item x="100"/>
        <item x="43"/>
        <item x="49"/>
        <item x="103"/>
        <item x="50"/>
        <item x="51"/>
        <item x="52"/>
        <item x="54"/>
        <item x="55"/>
        <item x="29"/>
        <item x="30"/>
        <item x="56"/>
        <item x="31"/>
        <item x="32"/>
        <item x="60"/>
        <item x="61"/>
        <item x="33"/>
        <item x="34"/>
        <item x="41"/>
        <item x="106"/>
        <item x="40"/>
        <item x="35"/>
        <item x="36"/>
        <item x="38"/>
        <item x="39"/>
        <item x="2"/>
        <item x="37"/>
        <item x="88"/>
        <item x="1"/>
        <item x="87"/>
        <item x="84"/>
        <item x="97"/>
        <item t="default"/>
      </items>
    </pivotField>
    <pivotField dataField="1" numFmtId="164" showAll="0">
      <items count="274">
        <item x="200"/>
        <item x="225"/>
        <item x="226"/>
        <item x="242"/>
        <item x="270"/>
        <item x="229"/>
        <item x="233"/>
        <item x="262"/>
        <item x="220"/>
        <item x="264"/>
        <item x="235"/>
        <item x="244"/>
        <item x="123"/>
        <item x="212"/>
        <item x="237"/>
        <item x="203"/>
        <item x="269"/>
        <item x="196"/>
        <item x="216"/>
        <item x="219"/>
        <item x="243"/>
        <item x="252"/>
        <item x="228"/>
        <item x="238"/>
        <item x="141"/>
        <item x="173"/>
        <item x="151"/>
        <item x="207"/>
        <item x="272"/>
        <item x="205"/>
        <item x="144"/>
        <item x="209"/>
        <item x="127"/>
        <item x="239"/>
        <item x="128"/>
        <item x="254"/>
        <item x="268"/>
        <item x="255"/>
        <item x="131"/>
        <item x="206"/>
        <item x="261"/>
        <item x="248"/>
        <item x="121"/>
        <item x="251"/>
        <item x="142"/>
        <item x="148"/>
        <item x="260"/>
        <item x="133"/>
        <item x="232"/>
        <item x="247"/>
        <item x="236"/>
        <item x="161"/>
        <item x="109"/>
        <item x="118"/>
        <item x="231"/>
        <item x="240"/>
        <item x="263"/>
        <item x="259"/>
        <item x="249"/>
        <item x="149"/>
        <item x="265"/>
        <item x="213"/>
        <item x="108"/>
        <item x="126"/>
        <item x="227"/>
        <item x="246"/>
        <item x="271"/>
        <item x="234"/>
        <item x="155"/>
        <item x="230"/>
        <item x="201"/>
        <item x="256"/>
        <item x="99"/>
        <item x="257"/>
        <item x="218"/>
        <item x="91"/>
        <item x="210"/>
        <item x="245"/>
        <item x="241"/>
        <item x="172"/>
        <item x="266"/>
        <item x="165"/>
        <item x="222"/>
        <item x="214"/>
        <item x="23"/>
        <item x="125"/>
        <item x="224"/>
        <item x="145"/>
        <item x="24"/>
        <item x="15"/>
        <item x="14"/>
        <item x="119"/>
        <item x="267"/>
        <item x="103"/>
        <item x="204"/>
        <item x="129"/>
        <item x="258"/>
        <item x="124"/>
        <item x="217"/>
        <item x="16"/>
        <item x="17"/>
        <item x="107"/>
        <item x="250"/>
        <item x="122"/>
        <item x="181"/>
        <item x="0"/>
        <item x="215"/>
        <item x="253"/>
        <item x="164"/>
        <item x="114"/>
        <item x="156"/>
        <item x="18"/>
        <item x="21"/>
        <item x="171"/>
        <item x="157"/>
        <item x="159"/>
        <item x="166"/>
        <item x="22"/>
        <item x="19"/>
        <item x="37"/>
        <item x="6"/>
        <item x="20"/>
        <item x="11"/>
        <item x="221"/>
        <item x="26"/>
        <item x="211"/>
        <item x="38"/>
        <item x="223"/>
        <item x="150"/>
        <item x="96"/>
        <item x="102"/>
        <item x="27"/>
        <item x="8"/>
        <item x="39"/>
        <item x="5"/>
        <item x="197"/>
        <item x="28"/>
        <item x="9"/>
        <item x="40"/>
        <item x="41"/>
        <item x="32"/>
        <item x="29"/>
        <item x="42"/>
        <item x="4"/>
        <item x="3"/>
        <item x="160"/>
        <item x="34"/>
        <item x="30"/>
        <item x="43"/>
        <item x="12"/>
        <item x="59"/>
        <item x="35"/>
        <item x="93"/>
        <item x="13"/>
        <item x="25"/>
        <item x="33"/>
        <item x="182"/>
        <item x="60"/>
        <item x="184"/>
        <item x="146"/>
        <item x="98"/>
        <item x="31"/>
        <item x="7"/>
        <item x="115"/>
        <item x="36"/>
        <item x="132"/>
        <item x="186"/>
        <item x="106"/>
        <item x="111"/>
        <item x="90"/>
        <item x="10"/>
        <item x="130"/>
        <item x="116"/>
        <item x="185"/>
        <item x="143"/>
        <item x="65"/>
        <item x="66"/>
        <item x="68"/>
        <item x="92"/>
        <item x="64"/>
        <item x="138"/>
        <item x="140"/>
        <item x="139"/>
        <item x="187"/>
        <item x="134"/>
        <item x="69"/>
        <item x="135"/>
        <item x="152"/>
        <item x="195"/>
        <item x="112"/>
        <item x="117"/>
        <item x="71"/>
        <item x="113"/>
        <item x="110"/>
        <item x="179"/>
        <item x="70"/>
        <item x="67"/>
        <item x="189"/>
        <item x="188"/>
        <item x="158"/>
        <item x="163"/>
        <item x="73"/>
        <item x="74"/>
        <item x="97"/>
        <item x="101"/>
        <item x="94"/>
        <item x="180"/>
        <item x="162"/>
        <item x="87"/>
        <item x="75"/>
        <item x="120"/>
        <item x="44"/>
        <item x="202"/>
        <item x="153"/>
        <item x="95"/>
        <item x="190"/>
        <item x="72"/>
        <item x="78"/>
        <item x="147"/>
        <item x="84"/>
        <item x="76"/>
        <item x="154"/>
        <item x="88"/>
        <item x="45"/>
        <item x="79"/>
        <item x="80"/>
        <item x="77"/>
        <item x="82"/>
        <item x="175"/>
        <item x="176"/>
        <item x="81"/>
        <item x="85"/>
        <item x="83"/>
        <item x="86"/>
        <item x="46"/>
        <item x="167"/>
        <item x="47"/>
        <item x="178"/>
        <item x="192"/>
        <item x="191"/>
        <item x="198"/>
        <item x="48"/>
        <item x="100"/>
        <item x="49"/>
        <item x="50"/>
        <item x="193"/>
        <item x="199"/>
        <item x="174"/>
        <item x="194"/>
        <item x="62"/>
        <item x="63"/>
        <item x="58"/>
        <item x="137"/>
        <item x="170"/>
        <item x="89"/>
        <item x="104"/>
        <item x="61"/>
        <item x="105"/>
        <item x="51"/>
        <item x="52"/>
        <item x="56"/>
        <item x="168"/>
        <item x="54"/>
        <item x="57"/>
        <item x="136"/>
        <item x="55"/>
        <item x="2"/>
        <item x="53"/>
        <item x="183"/>
        <item x="1"/>
        <item x="177"/>
        <item x="169"/>
        <item x="208"/>
        <item t="default"/>
      </items>
    </pivotField>
  </pivotFields>
  <rowFields count="2">
    <field x="2"/>
    <field x="10"/>
  </rowFields>
  <rowItems count="90">
    <i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>
      <x v="1"/>
    </i>
    <i r="1">
      <x/>
    </i>
    <i r="1">
      <x v="1"/>
    </i>
    <i r="1">
      <x v="4"/>
    </i>
    <i r="1">
      <x v="9"/>
    </i>
    <i r="1">
      <x v="10"/>
    </i>
    <i r="1">
      <x v="11"/>
    </i>
    <i r="1">
      <x v="15"/>
    </i>
    <i r="1">
      <x v="16"/>
    </i>
    <i r="1">
      <x v="20"/>
    </i>
    <i r="1">
      <x v="24"/>
    </i>
    <i r="1">
      <x v="26"/>
    </i>
    <i>
      <x v="2"/>
    </i>
    <i r="1">
      <x v="1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>
      <x v="3"/>
    </i>
    <i r="1">
      <x v="1"/>
    </i>
    <i r="1">
      <x v="3"/>
    </i>
    <i r="1">
      <x v="10"/>
    </i>
    <i r="1">
      <x v="15"/>
    </i>
    <i r="1">
      <x v="17"/>
    </i>
    <i r="1">
      <x v="20"/>
    </i>
    <i>
      <x v="4"/>
    </i>
    <i r="1">
      <x v="1"/>
    </i>
    <i r="1">
      <x v="16"/>
    </i>
    <i>
      <x v="5"/>
    </i>
    <i r="1">
      <x v="1"/>
    </i>
    <i r="1">
      <x v="4"/>
    </i>
    <i r="1">
      <x v="9"/>
    </i>
    <i r="1">
      <x v="10"/>
    </i>
    <i r="1">
      <x v="15"/>
    </i>
    <i r="1">
      <x v="20"/>
    </i>
    <i r="1">
      <x v="25"/>
    </i>
    <i>
      <x v="6"/>
    </i>
    <i r="1">
      <x v="1"/>
    </i>
    <i r="1">
      <x v="2"/>
    </i>
    <i r="1">
      <x v="17"/>
    </i>
    <i r="1">
      <x v="27"/>
    </i>
    <i>
      <x v="7"/>
    </i>
    <i r="1">
      <x v="1"/>
    </i>
    <i r="1">
      <x v="2"/>
    </i>
    <i r="1">
      <x v="10"/>
    </i>
    <i r="1">
      <x v="13"/>
    </i>
    <i r="1">
      <x v="20"/>
    </i>
    <i r="1">
      <x v="24"/>
    </i>
    <i>
      <x v="8"/>
    </i>
    <i r="1">
      <x v="1"/>
    </i>
    <i r="1">
      <x v="7"/>
    </i>
    <i r="1">
      <x v="10"/>
    </i>
    <i r="1">
      <x v="15"/>
    </i>
    <i r="1">
      <x v="20"/>
    </i>
    <i r="1">
      <x v="21"/>
    </i>
    <i r="1">
      <x v="24"/>
    </i>
    <i>
      <x v="9"/>
    </i>
    <i r="1">
      <x v="1"/>
    </i>
    <i r="1">
      <x v="10"/>
    </i>
    <i r="1">
      <x v="18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 Value USD (at time of resale)" fld="13" baseField="0" baseItem="0"/>
    <dataField name="Sum of Transaction Value ETH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5EEFF-E018-9841-A6E8-064ABD1ACF6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3" firstHeaderRow="0" firstDataRow="1" firstDataCol="1"/>
  <pivotFields count="16"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23"/>
        <item x="0"/>
        <item x="10"/>
        <item x="26"/>
        <item x="15"/>
        <item x="31"/>
        <item x="18"/>
        <item x="29"/>
        <item x="9"/>
        <item x="27"/>
        <item x="22"/>
        <item x="7"/>
        <item x="2"/>
        <item x="6"/>
        <item x="20"/>
        <item x="13"/>
        <item x="17"/>
        <item x="30"/>
        <item x="14"/>
        <item x="16"/>
        <item x="5"/>
        <item x="19"/>
        <item x="25"/>
        <item x="8"/>
        <item x="11"/>
        <item x="21"/>
        <item x="24"/>
        <item x="1"/>
        <item x="4"/>
        <item x="12"/>
        <item x="3"/>
        <item x="28"/>
        <item t="default"/>
      </items>
    </pivotField>
    <pivotField showAll="0"/>
    <pivotField dataField="1" showAll="0">
      <items count="126">
        <item x="93"/>
        <item x="101"/>
        <item x="119"/>
        <item x="69"/>
        <item x="120"/>
        <item x="92"/>
        <item x="94"/>
        <item x="105"/>
        <item x="85"/>
        <item x="122"/>
        <item x="77"/>
        <item x="118"/>
        <item x="79"/>
        <item x="102"/>
        <item x="99"/>
        <item x="112"/>
        <item x="72"/>
        <item x="124"/>
        <item x="73"/>
        <item x="96"/>
        <item x="74"/>
        <item x="121"/>
        <item x="95"/>
        <item x="67"/>
        <item x="64"/>
        <item x="123"/>
        <item x="66"/>
        <item x="80"/>
        <item x="104"/>
        <item x="71"/>
        <item x="63"/>
        <item x="115"/>
        <item x="58"/>
        <item x="57"/>
        <item x="70"/>
        <item x="83"/>
        <item x="111"/>
        <item x="82"/>
        <item x="59"/>
        <item x="108"/>
        <item x="110"/>
        <item x="68"/>
        <item x="62"/>
        <item x="18"/>
        <item x="19"/>
        <item x="11"/>
        <item x="109"/>
        <item x="81"/>
        <item x="107"/>
        <item x="12"/>
        <item x="0"/>
        <item x="13"/>
        <item x="24"/>
        <item x="14"/>
        <item x="17"/>
        <item x="5"/>
        <item x="15"/>
        <item x="9"/>
        <item x="16"/>
        <item x="4"/>
        <item x="113"/>
        <item x="89"/>
        <item x="75"/>
        <item x="7"/>
        <item x="78"/>
        <item x="25"/>
        <item x="76"/>
        <item x="3"/>
        <item x="26"/>
        <item x="27"/>
        <item x="20"/>
        <item x="22"/>
        <item x="90"/>
        <item x="28"/>
        <item x="21"/>
        <item x="23"/>
        <item x="65"/>
        <item x="91"/>
        <item x="10"/>
        <item x="6"/>
        <item x="114"/>
        <item x="42"/>
        <item x="8"/>
        <item x="98"/>
        <item x="46"/>
        <item x="44"/>
        <item x="86"/>
        <item x="45"/>
        <item x="47"/>
        <item x="53"/>
        <item x="48"/>
        <item x="100"/>
        <item x="43"/>
        <item x="49"/>
        <item x="103"/>
        <item x="50"/>
        <item x="51"/>
        <item x="52"/>
        <item x="54"/>
        <item x="55"/>
        <item x="29"/>
        <item x="30"/>
        <item x="56"/>
        <item x="31"/>
        <item x="32"/>
        <item x="60"/>
        <item x="61"/>
        <item x="33"/>
        <item x="34"/>
        <item x="41"/>
        <item x="106"/>
        <item x="40"/>
        <item x="35"/>
        <item x="36"/>
        <item x="38"/>
        <item x="39"/>
        <item x="117"/>
        <item x="2"/>
        <item x="37"/>
        <item x="88"/>
        <item x="1"/>
        <item x="87"/>
        <item x="84"/>
        <item x="97"/>
        <item x="116"/>
        <item t="default"/>
      </items>
    </pivotField>
    <pivotField showAll="0"/>
    <pivotField showAll="0"/>
    <pivotField dataField="1" numFmtId="43" showAll="0">
      <items count="294">
        <item x="273"/>
        <item x="200"/>
        <item x="278"/>
        <item x="279"/>
        <item x="225"/>
        <item x="226"/>
        <item x="242"/>
        <item x="280"/>
        <item x="277"/>
        <item x="270"/>
        <item x="283"/>
        <item x="286"/>
        <item x="229"/>
        <item x="287"/>
        <item x="233"/>
        <item x="262"/>
        <item x="285"/>
        <item x="220"/>
        <item x="264"/>
        <item x="235"/>
        <item x="282"/>
        <item x="244"/>
        <item x="123"/>
        <item x="212"/>
        <item x="237"/>
        <item x="203"/>
        <item x="269"/>
        <item x="196"/>
        <item x="284"/>
        <item x="216"/>
        <item x="219"/>
        <item x="290"/>
        <item x="243"/>
        <item x="281"/>
        <item x="252"/>
        <item x="228"/>
        <item x="238"/>
        <item x="141"/>
        <item x="173"/>
        <item x="151"/>
        <item x="274"/>
        <item x="207"/>
        <item x="272"/>
        <item x="205"/>
        <item x="144"/>
        <item x="209"/>
        <item x="275"/>
        <item x="127"/>
        <item x="239"/>
        <item x="128"/>
        <item x="254"/>
        <item x="268"/>
        <item x="255"/>
        <item x="131"/>
        <item x="206"/>
        <item x="261"/>
        <item x="248"/>
        <item x="121"/>
        <item x="251"/>
        <item x="142"/>
        <item x="148"/>
        <item x="260"/>
        <item x="133"/>
        <item x="232"/>
        <item x="247"/>
        <item x="236"/>
        <item x="161"/>
        <item x="109"/>
        <item x="118"/>
        <item x="231"/>
        <item x="240"/>
        <item x="263"/>
        <item x="259"/>
        <item x="249"/>
        <item x="149"/>
        <item x="265"/>
        <item x="213"/>
        <item x="108"/>
        <item x="126"/>
        <item x="227"/>
        <item x="246"/>
        <item x="271"/>
        <item x="234"/>
        <item x="155"/>
        <item x="230"/>
        <item x="201"/>
        <item x="256"/>
        <item x="99"/>
        <item x="257"/>
        <item x="218"/>
        <item x="91"/>
        <item x="210"/>
        <item x="292"/>
        <item x="245"/>
        <item x="241"/>
        <item x="291"/>
        <item x="172"/>
        <item x="266"/>
        <item x="165"/>
        <item x="222"/>
        <item x="214"/>
        <item x="23"/>
        <item x="125"/>
        <item x="288"/>
        <item x="224"/>
        <item x="145"/>
        <item x="24"/>
        <item x="15"/>
        <item x="14"/>
        <item x="119"/>
        <item x="267"/>
        <item x="103"/>
        <item x="204"/>
        <item x="129"/>
        <item x="258"/>
        <item x="124"/>
        <item x="276"/>
        <item x="217"/>
        <item x="16"/>
        <item x="17"/>
        <item x="107"/>
        <item x="250"/>
        <item x="122"/>
        <item x="181"/>
        <item x="0"/>
        <item x="215"/>
        <item x="253"/>
        <item x="164"/>
        <item x="114"/>
        <item x="156"/>
        <item x="18"/>
        <item x="21"/>
        <item x="171"/>
        <item x="157"/>
        <item x="159"/>
        <item x="166"/>
        <item x="22"/>
        <item x="19"/>
        <item x="37"/>
        <item x="6"/>
        <item x="20"/>
        <item x="11"/>
        <item x="221"/>
        <item x="26"/>
        <item x="211"/>
        <item x="38"/>
        <item x="223"/>
        <item x="150"/>
        <item x="96"/>
        <item x="102"/>
        <item x="27"/>
        <item x="8"/>
        <item x="39"/>
        <item x="5"/>
        <item x="197"/>
        <item x="28"/>
        <item x="9"/>
        <item x="40"/>
        <item x="41"/>
        <item x="32"/>
        <item x="29"/>
        <item x="42"/>
        <item x="4"/>
        <item x="3"/>
        <item x="160"/>
        <item x="34"/>
        <item x="30"/>
        <item x="289"/>
        <item x="43"/>
        <item x="12"/>
        <item x="59"/>
        <item x="35"/>
        <item x="93"/>
        <item x="13"/>
        <item x="25"/>
        <item x="33"/>
        <item x="182"/>
        <item x="60"/>
        <item x="184"/>
        <item x="146"/>
        <item x="98"/>
        <item x="31"/>
        <item x="7"/>
        <item x="115"/>
        <item x="36"/>
        <item x="132"/>
        <item x="186"/>
        <item x="106"/>
        <item x="111"/>
        <item x="90"/>
        <item x="10"/>
        <item x="130"/>
        <item x="116"/>
        <item x="185"/>
        <item x="143"/>
        <item x="65"/>
        <item x="66"/>
        <item x="68"/>
        <item x="92"/>
        <item x="64"/>
        <item x="138"/>
        <item x="140"/>
        <item x="139"/>
        <item x="187"/>
        <item x="134"/>
        <item x="69"/>
        <item x="135"/>
        <item x="152"/>
        <item x="195"/>
        <item x="112"/>
        <item x="117"/>
        <item x="71"/>
        <item x="113"/>
        <item x="110"/>
        <item x="179"/>
        <item x="70"/>
        <item x="67"/>
        <item x="189"/>
        <item x="188"/>
        <item x="158"/>
        <item x="163"/>
        <item x="73"/>
        <item x="74"/>
        <item x="97"/>
        <item x="101"/>
        <item x="94"/>
        <item x="180"/>
        <item x="162"/>
        <item x="87"/>
        <item x="75"/>
        <item x="120"/>
        <item x="44"/>
        <item x="202"/>
        <item x="153"/>
        <item x="95"/>
        <item x="190"/>
        <item x="72"/>
        <item x="78"/>
        <item x="147"/>
        <item x="84"/>
        <item x="76"/>
        <item x="154"/>
        <item x="88"/>
        <item x="45"/>
        <item x="79"/>
        <item x="80"/>
        <item x="77"/>
        <item x="82"/>
        <item x="175"/>
        <item x="176"/>
        <item x="81"/>
        <item x="85"/>
        <item x="83"/>
        <item x="86"/>
        <item x="46"/>
        <item x="167"/>
        <item x="47"/>
        <item x="178"/>
        <item x="192"/>
        <item x="191"/>
        <item x="198"/>
        <item x="48"/>
        <item x="100"/>
        <item x="49"/>
        <item x="50"/>
        <item x="193"/>
        <item x="199"/>
        <item x="174"/>
        <item x="194"/>
        <item x="62"/>
        <item x="63"/>
        <item x="58"/>
        <item x="137"/>
        <item x="170"/>
        <item x="89"/>
        <item x="104"/>
        <item x="61"/>
        <item x="105"/>
        <item x="51"/>
        <item x="52"/>
        <item x="56"/>
        <item x="168"/>
        <item x="54"/>
        <item x="57"/>
        <item x="136"/>
        <item x="55"/>
        <item x="2"/>
        <item x="53"/>
        <item x="183"/>
        <item x="1"/>
        <item x="177"/>
        <item x="169"/>
        <item x="208"/>
        <item t="default"/>
      </items>
    </pivotField>
  </pivotFields>
  <rowFields count="2">
    <field x="2"/>
    <field x="10"/>
  </rowFields>
  <rowItems count="110">
    <i>
      <x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4"/>
    </i>
    <i r="1">
      <x v="11"/>
    </i>
    <i r="1">
      <x v="12"/>
    </i>
    <i r="1">
      <x v="13"/>
    </i>
    <i r="1">
      <x v="18"/>
    </i>
    <i r="1">
      <x v="19"/>
    </i>
    <i r="1">
      <x v="23"/>
    </i>
    <i r="1">
      <x v="27"/>
    </i>
    <i r="1">
      <x v="29"/>
    </i>
    <i>
      <x v="2"/>
    </i>
    <i r="1">
      <x v="1"/>
    </i>
    <i r="1">
      <x v="12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>
      <x v="3"/>
    </i>
    <i r="1">
      <x v="1"/>
    </i>
    <i r="1">
      <x v="3"/>
    </i>
    <i r="1">
      <x v="12"/>
    </i>
    <i r="1">
      <x v="18"/>
    </i>
    <i r="1">
      <x v="20"/>
    </i>
    <i r="1">
      <x v="23"/>
    </i>
    <i>
      <x v="4"/>
    </i>
    <i r="1">
      <x v="1"/>
    </i>
    <i r="1">
      <x v="19"/>
    </i>
    <i>
      <x v="5"/>
    </i>
    <i r="1">
      <x v="1"/>
    </i>
    <i r="1">
      <x v="4"/>
    </i>
    <i r="1">
      <x v="11"/>
    </i>
    <i r="1">
      <x v="12"/>
    </i>
    <i r="1">
      <x v="18"/>
    </i>
    <i r="1">
      <x v="23"/>
    </i>
    <i r="1">
      <x v="28"/>
    </i>
    <i>
      <x v="6"/>
    </i>
    <i r="1">
      <x v="1"/>
    </i>
    <i r="1">
      <x v="2"/>
    </i>
    <i r="1">
      <x v="20"/>
    </i>
    <i r="1">
      <x v="30"/>
    </i>
    <i>
      <x v="7"/>
    </i>
    <i r="1">
      <x v="1"/>
    </i>
    <i r="1">
      <x v="2"/>
    </i>
    <i r="1">
      <x v="12"/>
    </i>
    <i r="1">
      <x v="15"/>
    </i>
    <i r="1">
      <x v="23"/>
    </i>
    <i r="1">
      <x v="27"/>
    </i>
    <i>
      <x v="8"/>
    </i>
    <i r="1">
      <x v="1"/>
    </i>
    <i r="1">
      <x v="9"/>
    </i>
    <i r="1">
      <x v="12"/>
    </i>
    <i r="1">
      <x v="18"/>
    </i>
    <i r="1">
      <x v="23"/>
    </i>
    <i r="1">
      <x v="24"/>
    </i>
    <i r="1">
      <x v="27"/>
    </i>
    <i>
      <x v="9"/>
    </i>
    <i r="1">
      <x v="1"/>
    </i>
    <i r="1">
      <x v="12"/>
    </i>
    <i r="1">
      <x v="21"/>
    </i>
    <i r="1">
      <x v="27"/>
    </i>
    <i>
      <x v="10"/>
    </i>
    <i r="1">
      <x v="1"/>
    </i>
    <i r="1">
      <x v="2"/>
    </i>
    <i r="1">
      <x v="4"/>
    </i>
    <i r="1">
      <x v="5"/>
    </i>
    <i r="1">
      <x v="7"/>
    </i>
    <i r="1">
      <x v="13"/>
    </i>
    <i r="1">
      <x v="17"/>
    </i>
    <i r="1">
      <x v="21"/>
    </i>
    <i r="1">
      <x v="27"/>
    </i>
    <i>
      <x v="11"/>
    </i>
    <i r="1">
      <x v="4"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yalty" fld="15" baseField="0" baseItem="0"/>
    <dataField name="Sum of Transaction Value ETH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1032"/>
  <sheetViews>
    <sheetView topLeftCell="A995" workbookViewId="0">
      <selection activeCell="G1023" sqref="G1023"/>
    </sheetView>
  </sheetViews>
  <sheetFormatPr baseColWidth="10" defaultColWidth="12.6640625" defaultRowHeight="15.75" customHeight="1"/>
  <cols>
    <col min="1" max="1" width="65" customWidth="1"/>
    <col min="3" max="3" width="7.33203125" customWidth="1"/>
    <col min="4" max="4" width="9" customWidth="1"/>
    <col min="5" max="5" width="6.1640625" customWidth="1"/>
    <col min="6" max="6" width="9.1640625" customWidth="1"/>
    <col min="7" max="7" width="24.6640625" customWidth="1"/>
    <col min="8" max="8" width="72.6640625" customWidth="1"/>
  </cols>
  <sheetData>
    <row r="1" spans="1:8" ht="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3">
      <c r="A2" s="4" t="s">
        <v>8</v>
      </c>
      <c r="B2" s="4" t="s">
        <v>9</v>
      </c>
      <c r="C2" s="4" t="s">
        <v>10</v>
      </c>
      <c r="D2" s="4">
        <v>52377036</v>
      </c>
      <c r="E2" s="4">
        <v>8</v>
      </c>
      <c r="F2" s="4">
        <v>2000</v>
      </c>
      <c r="G2" s="4" t="s">
        <v>11</v>
      </c>
      <c r="H2" s="4" t="s">
        <v>12</v>
      </c>
    </row>
    <row r="3" spans="1:8" ht="13">
      <c r="A3" s="4" t="s">
        <v>13</v>
      </c>
      <c r="B3" s="4" t="s">
        <v>9</v>
      </c>
      <c r="C3" s="4" t="s">
        <v>10</v>
      </c>
      <c r="D3" s="4">
        <v>47790265</v>
      </c>
      <c r="E3" s="4">
        <v>10</v>
      </c>
      <c r="F3" s="4">
        <v>2000</v>
      </c>
      <c r="G3" s="4" t="s">
        <v>14</v>
      </c>
      <c r="H3" s="4" t="s">
        <v>15</v>
      </c>
    </row>
    <row r="4" spans="1:8" ht="13">
      <c r="A4" s="4" t="s">
        <v>16</v>
      </c>
      <c r="B4" s="4" t="s">
        <v>9</v>
      </c>
      <c r="C4" s="4" t="s">
        <v>10</v>
      </c>
      <c r="D4" s="4">
        <v>43815661</v>
      </c>
      <c r="E4" s="4">
        <v>10</v>
      </c>
      <c r="F4" s="4">
        <v>2001</v>
      </c>
      <c r="G4" s="4" t="s">
        <v>17</v>
      </c>
      <c r="H4" s="4" t="s">
        <v>18</v>
      </c>
    </row>
    <row r="5" spans="1:8" ht="13">
      <c r="A5" s="4" t="s">
        <v>19</v>
      </c>
      <c r="B5" s="4" t="s">
        <v>20</v>
      </c>
      <c r="C5" s="4" t="s">
        <v>10</v>
      </c>
      <c r="D5" s="4">
        <v>68833688</v>
      </c>
      <c r="E5" s="4">
        <v>10</v>
      </c>
      <c r="F5" s="4">
        <v>2020</v>
      </c>
      <c r="G5" s="4" t="s">
        <v>21</v>
      </c>
      <c r="H5" s="4" t="s">
        <v>22</v>
      </c>
    </row>
    <row r="6" spans="1:8" ht="13">
      <c r="A6" s="4" t="s">
        <v>23</v>
      </c>
      <c r="B6" s="4" t="s">
        <v>9</v>
      </c>
      <c r="C6" s="4" t="s">
        <v>10</v>
      </c>
      <c r="D6" s="4">
        <v>58963641</v>
      </c>
      <c r="E6" s="4">
        <v>8</v>
      </c>
      <c r="F6" s="4">
        <v>1999</v>
      </c>
      <c r="G6" s="4" t="s">
        <v>24</v>
      </c>
      <c r="H6" s="4" t="s">
        <v>25</v>
      </c>
    </row>
    <row r="7" spans="1:8" ht="13">
      <c r="A7" s="4" t="s">
        <v>26</v>
      </c>
      <c r="B7" s="4" t="s">
        <v>9</v>
      </c>
      <c r="C7" s="5"/>
      <c r="D7" s="5"/>
      <c r="E7" s="5"/>
      <c r="F7" s="5"/>
      <c r="G7" s="5"/>
      <c r="H7" s="4" t="s">
        <v>27</v>
      </c>
    </row>
    <row r="8" spans="1:8" ht="13">
      <c r="A8" s="4" t="s">
        <v>28</v>
      </c>
      <c r="B8" s="4" t="s">
        <v>9</v>
      </c>
      <c r="C8" s="5"/>
      <c r="D8" s="5"/>
      <c r="E8" s="5"/>
      <c r="F8" s="5"/>
      <c r="G8" s="5"/>
      <c r="H8" s="4" t="s">
        <v>29</v>
      </c>
    </row>
    <row r="9" spans="1:8" ht="13">
      <c r="A9" s="4" t="s">
        <v>30</v>
      </c>
      <c r="B9" s="4" t="s">
        <v>9</v>
      </c>
      <c r="C9" s="4" t="s">
        <v>10</v>
      </c>
      <c r="D9" s="4">
        <v>43251948</v>
      </c>
      <c r="E9" s="4">
        <v>10</v>
      </c>
      <c r="F9" s="4">
        <v>2002</v>
      </c>
      <c r="G9" s="4" t="s">
        <v>31</v>
      </c>
      <c r="H9" s="4" t="s">
        <v>32</v>
      </c>
    </row>
    <row r="10" spans="1:8" ht="13">
      <c r="A10" s="4" t="s">
        <v>33</v>
      </c>
      <c r="B10" s="4" t="s">
        <v>34</v>
      </c>
      <c r="C10" s="4" t="s">
        <v>10</v>
      </c>
      <c r="D10" s="4">
        <v>59108530</v>
      </c>
      <c r="E10" s="4">
        <v>8</v>
      </c>
      <c r="F10" s="4">
        <v>1990</v>
      </c>
      <c r="G10" s="4" t="s">
        <v>35</v>
      </c>
      <c r="H10" s="4" t="s">
        <v>36</v>
      </c>
    </row>
    <row r="11" spans="1:8" ht="13">
      <c r="A11" s="4" t="s">
        <v>37</v>
      </c>
      <c r="B11" s="4" t="s">
        <v>9</v>
      </c>
      <c r="C11" s="5"/>
      <c r="D11" s="5"/>
      <c r="E11" s="5"/>
      <c r="F11" s="5"/>
      <c r="G11" s="5"/>
      <c r="H11" s="4" t="s">
        <v>38</v>
      </c>
    </row>
    <row r="12" spans="1:8" ht="13">
      <c r="A12" s="4" t="s">
        <v>39</v>
      </c>
      <c r="B12" s="4" t="s">
        <v>40</v>
      </c>
      <c r="C12" s="4" t="s">
        <v>10</v>
      </c>
      <c r="D12" s="4">
        <v>59108518</v>
      </c>
      <c r="E12" s="4">
        <v>3</v>
      </c>
      <c r="F12" s="4">
        <v>1993</v>
      </c>
      <c r="G12" s="4" t="s">
        <v>41</v>
      </c>
      <c r="H12" s="4" t="s">
        <v>42</v>
      </c>
    </row>
    <row r="13" spans="1:8" ht="13">
      <c r="A13" s="4" t="s">
        <v>43</v>
      </c>
      <c r="B13" s="4" t="s">
        <v>9</v>
      </c>
      <c r="C13" s="4" t="s">
        <v>10</v>
      </c>
      <c r="D13" s="4">
        <v>52523103</v>
      </c>
      <c r="E13" s="4">
        <v>8</v>
      </c>
      <c r="F13" s="4">
        <v>2000</v>
      </c>
      <c r="G13" s="4" t="s">
        <v>44</v>
      </c>
      <c r="H13" s="4" t="s">
        <v>45</v>
      </c>
    </row>
    <row r="14" spans="1:8" ht="13">
      <c r="A14" s="4" t="s">
        <v>46</v>
      </c>
      <c r="B14" s="4" t="s">
        <v>9</v>
      </c>
      <c r="C14" s="4" t="s">
        <v>10</v>
      </c>
      <c r="D14" s="4">
        <v>54062282</v>
      </c>
      <c r="E14" s="4">
        <v>9</v>
      </c>
      <c r="F14" s="4">
        <v>1999</v>
      </c>
      <c r="G14" s="4" t="s">
        <v>47</v>
      </c>
      <c r="H14" s="4" t="s">
        <v>48</v>
      </c>
    </row>
    <row r="15" spans="1:8" ht="13">
      <c r="A15" s="4" t="s">
        <v>49</v>
      </c>
      <c r="B15" s="4" t="s">
        <v>9</v>
      </c>
      <c r="C15" s="4" t="s">
        <v>10</v>
      </c>
      <c r="D15" s="4">
        <v>52959417</v>
      </c>
      <c r="E15" s="4">
        <v>10</v>
      </c>
      <c r="F15" s="4">
        <v>2003</v>
      </c>
      <c r="G15" s="4" t="s">
        <v>50</v>
      </c>
      <c r="H15" s="4" t="s">
        <v>51</v>
      </c>
    </row>
    <row r="16" spans="1:8" ht="13">
      <c r="A16" s="4" t="s">
        <v>52</v>
      </c>
      <c r="B16" s="4" t="s">
        <v>34</v>
      </c>
      <c r="C16" s="4" t="s">
        <v>10</v>
      </c>
      <c r="D16" s="4">
        <v>59108539</v>
      </c>
      <c r="E16" s="4">
        <v>4</v>
      </c>
      <c r="F16" s="4">
        <v>1990</v>
      </c>
      <c r="G16" s="4" t="s">
        <v>35</v>
      </c>
      <c r="H16" s="4" t="s">
        <v>53</v>
      </c>
    </row>
    <row r="17" spans="1:8" ht="13">
      <c r="A17" s="4" t="s">
        <v>54</v>
      </c>
      <c r="B17" s="4" t="s">
        <v>40</v>
      </c>
      <c r="C17" s="4" t="s">
        <v>10</v>
      </c>
      <c r="D17" s="4">
        <v>59108498</v>
      </c>
      <c r="E17" s="4">
        <v>6</v>
      </c>
      <c r="F17" s="4">
        <v>1993</v>
      </c>
      <c r="G17" s="4" t="s">
        <v>55</v>
      </c>
      <c r="H17" s="4" t="s">
        <v>56</v>
      </c>
    </row>
    <row r="18" spans="1:8" ht="13" hidden="1">
      <c r="A18" s="4" t="s">
        <v>57</v>
      </c>
      <c r="B18" s="4" t="s">
        <v>58</v>
      </c>
      <c r="C18" s="4" t="s">
        <v>10</v>
      </c>
      <c r="D18" s="4">
        <v>61472948</v>
      </c>
      <c r="E18" s="4">
        <v>8</v>
      </c>
      <c r="F18" s="4">
        <v>1990</v>
      </c>
      <c r="G18" s="4" t="s">
        <v>59</v>
      </c>
      <c r="H18" s="4" t="s">
        <v>60</v>
      </c>
    </row>
    <row r="19" spans="1:8" ht="13">
      <c r="A19" s="4" t="s">
        <v>61</v>
      </c>
      <c r="B19" s="4" t="s">
        <v>9</v>
      </c>
      <c r="C19" s="4" t="s">
        <v>10</v>
      </c>
      <c r="D19" s="4">
        <v>40770488</v>
      </c>
      <c r="E19" s="4">
        <v>9</v>
      </c>
      <c r="F19" s="4">
        <v>2011</v>
      </c>
      <c r="G19" s="4" t="s">
        <v>62</v>
      </c>
      <c r="H19" s="4" t="s">
        <v>63</v>
      </c>
    </row>
    <row r="20" spans="1:8" ht="13">
      <c r="A20" s="4" t="s">
        <v>64</v>
      </c>
      <c r="B20" s="4" t="s">
        <v>9</v>
      </c>
      <c r="C20" s="4" t="s">
        <v>10</v>
      </c>
      <c r="D20" s="4">
        <v>62495626</v>
      </c>
      <c r="E20" s="4">
        <v>10</v>
      </c>
      <c r="F20" s="4">
        <v>2020</v>
      </c>
      <c r="G20" s="4" t="s">
        <v>65</v>
      </c>
      <c r="H20" s="4" t="s">
        <v>66</v>
      </c>
    </row>
    <row r="21" spans="1:8" ht="13">
      <c r="A21" s="4" t="s">
        <v>67</v>
      </c>
      <c r="B21" s="4" t="s">
        <v>9</v>
      </c>
      <c r="C21" s="4" t="s">
        <v>10</v>
      </c>
      <c r="D21" s="4">
        <v>52527802</v>
      </c>
      <c r="E21" s="4">
        <v>10</v>
      </c>
      <c r="F21" s="4">
        <v>1999</v>
      </c>
      <c r="G21" s="4" t="s">
        <v>24</v>
      </c>
      <c r="H21" s="4" t="s">
        <v>68</v>
      </c>
    </row>
    <row r="22" spans="1:8" ht="13">
      <c r="A22" s="4" t="s">
        <v>69</v>
      </c>
      <c r="B22" s="4" t="s">
        <v>9</v>
      </c>
      <c r="C22" s="4" t="s">
        <v>10</v>
      </c>
      <c r="D22" s="4">
        <v>52522802</v>
      </c>
      <c r="E22" s="4">
        <v>9</v>
      </c>
      <c r="F22" s="4">
        <v>1999</v>
      </c>
      <c r="G22" s="4" t="s">
        <v>24</v>
      </c>
      <c r="H22" s="4" t="s">
        <v>70</v>
      </c>
    </row>
    <row r="23" spans="1:8" ht="13">
      <c r="A23" s="4" t="s">
        <v>71</v>
      </c>
      <c r="B23" s="4" t="s">
        <v>9</v>
      </c>
      <c r="C23" s="4" t="s">
        <v>10</v>
      </c>
      <c r="D23" s="4">
        <v>48502374</v>
      </c>
      <c r="E23" s="4">
        <v>9</v>
      </c>
      <c r="F23" s="4">
        <v>2000</v>
      </c>
      <c r="G23" s="4" t="s">
        <v>44</v>
      </c>
      <c r="H23" s="4" t="s">
        <v>72</v>
      </c>
    </row>
    <row r="24" spans="1:8" ht="13">
      <c r="A24" s="4" t="s">
        <v>73</v>
      </c>
      <c r="B24" s="4" t="s">
        <v>9</v>
      </c>
      <c r="C24" s="4" t="s">
        <v>10</v>
      </c>
      <c r="D24" s="4">
        <v>53225352</v>
      </c>
      <c r="E24" s="4">
        <v>10</v>
      </c>
      <c r="F24" s="4">
        <v>2000</v>
      </c>
      <c r="G24" s="4" t="s">
        <v>31</v>
      </c>
      <c r="H24" s="4" t="s">
        <v>74</v>
      </c>
    </row>
    <row r="25" spans="1:8" ht="13">
      <c r="A25" s="4" t="s">
        <v>75</v>
      </c>
      <c r="B25" s="4" t="s">
        <v>9</v>
      </c>
      <c r="C25" s="4" t="s">
        <v>10</v>
      </c>
      <c r="D25" s="4">
        <v>54253980</v>
      </c>
      <c r="E25" s="4">
        <v>10</v>
      </c>
      <c r="F25" s="4">
        <v>1996</v>
      </c>
      <c r="G25" s="4" t="s">
        <v>24</v>
      </c>
      <c r="H25" s="4" t="s">
        <v>76</v>
      </c>
    </row>
    <row r="26" spans="1:8" ht="13">
      <c r="A26" s="4" t="s">
        <v>77</v>
      </c>
      <c r="B26" s="4" t="s">
        <v>9</v>
      </c>
      <c r="C26" s="4" t="s">
        <v>10</v>
      </c>
      <c r="D26" s="4">
        <v>41122648</v>
      </c>
      <c r="E26" s="4">
        <v>10</v>
      </c>
      <c r="F26" s="4">
        <v>1999</v>
      </c>
      <c r="G26" s="4" t="s">
        <v>47</v>
      </c>
      <c r="H26" s="4" t="s">
        <v>78</v>
      </c>
    </row>
    <row r="27" spans="1:8" ht="13">
      <c r="A27" s="4" t="s">
        <v>79</v>
      </c>
      <c r="B27" s="4" t="s">
        <v>9</v>
      </c>
      <c r="C27" s="5"/>
      <c r="D27" s="5"/>
      <c r="E27" s="5"/>
      <c r="F27" s="5"/>
      <c r="G27" s="5"/>
      <c r="H27" s="4" t="s">
        <v>80</v>
      </c>
    </row>
    <row r="28" spans="1:8" ht="13">
      <c r="A28" s="4" t="s">
        <v>81</v>
      </c>
      <c r="B28" s="4" t="s">
        <v>9</v>
      </c>
      <c r="C28" s="4" t="s">
        <v>10</v>
      </c>
      <c r="D28" s="4">
        <v>22250794</v>
      </c>
      <c r="E28" s="4">
        <v>9</v>
      </c>
      <c r="F28" s="4">
        <v>1999</v>
      </c>
      <c r="G28" s="4" t="s">
        <v>47</v>
      </c>
      <c r="H28" s="4" t="s">
        <v>82</v>
      </c>
    </row>
    <row r="29" spans="1:8" ht="13">
      <c r="A29" s="4" t="s">
        <v>83</v>
      </c>
      <c r="B29" s="4" t="s">
        <v>40</v>
      </c>
      <c r="C29" s="4" t="s">
        <v>10</v>
      </c>
      <c r="D29" s="4">
        <v>59108499</v>
      </c>
      <c r="E29" s="4">
        <v>9</v>
      </c>
      <c r="F29" s="4">
        <v>1997</v>
      </c>
      <c r="G29" s="4" t="s">
        <v>84</v>
      </c>
      <c r="H29" s="4" t="s">
        <v>85</v>
      </c>
    </row>
    <row r="30" spans="1:8" ht="13">
      <c r="A30" s="4" t="s">
        <v>86</v>
      </c>
      <c r="B30" s="4" t="s">
        <v>40</v>
      </c>
      <c r="C30" s="4" t="s">
        <v>10</v>
      </c>
      <c r="D30" s="4">
        <v>60572485</v>
      </c>
      <c r="E30" s="4">
        <v>8</v>
      </c>
      <c r="F30" s="4">
        <v>1988</v>
      </c>
      <c r="G30" s="4" t="s">
        <v>87</v>
      </c>
      <c r="H30" s="4" t="s">
        <v>88</v>
      </c>
    </row>
    <row r="31" spans="1:8" ht="13">
      <c r="A31" s="4" t="s">
        <v>89</v>
      </c>
      <c r="B31" s="4" t="s">
        <v>34</v>
      </c>
      <c r="C31" s="4" t="s">
        <v>90</v>
      </c>
      <c r="D31" s="4">
        <v>4688462</v>
      </c>
      <c r="E31" s="4">
        <v>9.5</v>
      </c>
      <c r="F31" s="4">
        <v>2021</v>
      </c>
      <c r="G31" s="4" t="s">
        <v>91</v>
      </c>
      <c r="H31" s="4" t="s">
        <v>92</v>
      </c>
    </row>
    <row r="32" spans="1:8" ht="13">
      <c r="A32" s="4" t="s">
        <v>93</v>
      </c>
      <c r="B32" s="4" t="s">
        <v>34</v>
      </c>
      <c r="C32" s="4" t="s">
        <v>10</v>
      </c>
      <c r="D32" s="4">
        <v>59108522</v>
      </c>
      <c r="E32" s="4">
        <v>7</v>
      </c>
      <c r="F32" s="4">
        <v>1990</v>
      </c>
      <c r="G32" s="4" t="s">
        <v>35</v>
      </c>
      <c r="H32" s="4" t="s">
        <v>36</v>
      </c>
    </row>
    <row r="33" spans="1:8" ht="13">
      <c r="A33" s="4" t="s">
        <v>94</v>
      </c>
      <c r="B33" s="4" t="s">
        <v>9</v>
      </c>
      <c r="C33" s="5"/>
      <c r="D33" s="5"/>
      <c r="E33" s="5"/>
      <c r="F33" s="5"/>
      <c r="G33" s="5"/>
      <c r="H33" s="4" t="s">
        <v>95</v>
      </c>
    </row>
    <row r="34" spans="1:8" ht="13">
      <c r="A34" s="4" t="s">
        <v>96</v>
      </c>
      <c r="B34" s="4" t="s">
        <v>20</v>
      </c>
      <c r="C34" s="4" t="s">
        <v>10</v>
      </c>
      <c r="D34" s="4">
        <v>61587043</v>
      </c>
      <c r="E34" s="4">
        <v>10</v>
      </c>
      <c r="F34" s="4">
        <v>2018</v>
      </c>
      <c r="G34" s="4" t="s">
        <v>97</v>
      </c>
      <c r="H34" s="4" t="s">
        <v>98</v>
      </c>
    </row>
    <row r="35" spans="1:8" ht="13">
      <c r="A35" s="4" t="s">
        <v>99</v>
      </c>
      <c r="B35" s="4" t="s">
        <v>9</v>
      </c>
      <c r="C35" s="5"/>
      <c r="D35" s="5"/>
      <c r="E35" s="5"/>
      <c r="F35" s="5"/>
      <c r="G35" s="5"/>
      <c r="H35" s="4" t="s">
        <v>100</v>
      </c>
    </row>
    <row r="36" spans="1:8" ht="13">
      <c r="A36" s="4" t="s">
        <v>101</v>
      </c>
      <c r="B36" s="4" t="s">
        <v>9</v>
      </c>
      <c r="C36" s="4" t="s">
        <v>10</v>
      </c>
      <c r="D36" s="4">
        <v>52377066</v>
      </c>
      <c r="E36" s="4">
        <v>9</v>
      </c>
      <c r="F36" s="4">
        <v>2000</v>
      </c>
      <c r="G36" s="4" t="s">
        <v>11</v>
      </c>
      <c r="H36" s="4" t="s">
        <v>102</v>
      </c>
    </row>
    <row r="37" spans="1:8" ht="13">
      <c r="A37" s="4" t="s">
        <v>103</v>
      </c>
      <c r="B37" s="4" t="s">
        <v>9</v>
      </c>
      <c r="C37" s="4" t="s">
        <v>10</v>
      </c>
      <c r="D37" s="4">
        <v>53976072</v>
      </c>
      <c r="E37" s="4">
        <v>9</v>
      </c>
      <c r="F37" s="4">
        <v>1999</v>
      </c>
      <c r="G37" s="4" t="s">
        <v>24</v>
      </c>
      <c r="H37" s="4" t="s">
        <v>104</v>
      </c>
    </row>
    <row r="38" spans="1:8" ht="13">
      <c r="A38" s="4" t="s">
        <v>105</v>
      </c>
      <c r="B38" s="4" t="s">
        <v>9</v>
      </c>
      <c r="C38" s="5"/>
      <c r="D38" s="5"/>
      <c r="E38" s="5"/>
      <c r="F38" s="5"/>
      <c r="G38" s="5"/>
      <c r="H38" s="4" t="s">
        <v>106</v>
      </c>
    </row>
    <row r="39" spans="1:8" ht="13">
      <c r="A39" s="4" t="s">
        <v>107</v>
      </c>
      <c r="B39" s="4" t="s">
        <v>9</v>
      </c>
      <c r="C39" s="4" t="s">
        <v>10</v>
      </c>
      <c r="D39" s="4">
        <v>50687728</v>
      </c>
      <c r="E39" s="4">
        <v>9</v>
      </c>
      <c r="F39" s="4">
        <v>1996</v>
      </c>
      <c r="G39" s="4" t="s">
        <v>24</v>
      </c>
      <c r="H39" s="4" t="s">
        <v>108</v>
      </c>
    </row>
    <row r="40" spans="1:8" ht="13">
      <c r="A40" s="4" t="s">
        <v>109</v>
      </c>
      <c r="B40" s="4" t="s">
        <v>9</v>
      </c>
      <c r="C40" s="4" t="s">
        <v>10</v>
      </c>
      <c r="D40" s="4">
        <v>52377179</v>
      </c>
      <c r="E40" s="4">
        <v>10</v>
      </c>
      <c r="F40" s="4">
        <v>2000</v>
      </c>
      <c r="G40" s="4" t="s">
        <v>110</v>
      </c>
      <c r="H40" s="4" t="s">
        <v>111</v>
      </c>
    </row>
    <row r="41" spans="1:8" ht="13">
      <c r="A41" s="4" t="s">
        <v>112</v>
      </c>
      <c r="B41" s="4" t="s">
        <v>9</v>
      </c>
      <c r="C41" s="5"/>
      <c r="D41" s="5"/>
      <c r="E41" s="5"/>
      <c r="F41" s="5"/>
      <c r="G41" s="5"/>
      <c r="H41" s="4" t="s">
        <v>113</v>
      </c>
    </row>
    <row r="42" spans="1:8" ht="13">
      <c r="A42" s="4" t="s">
        <v>114</v>
      </c>
      <c r="B42" s="4" t="s">
        <v>9</v>
      </c>
      <c r="C42" s="4" t="s">
        <v>10</v>
      </c>
      <c r="D42" s="4">
        <v>51661902</v>
      </c>
      <c r="E42" s="4">
        <v>10</v>
      </c>
      <c r="F42" s="4">
        <v>1999</v>
      </c>
      <c r="G42" s="4" t="s">
        <v>47</v>
      </c>
      <c r="H42" s="4" t="s">
        <v>115</v>
      </c>
    </row>
    <row r="43" spans="1:8" ht="13">
      <c r="A43" s="4" t="s">
        <v>116</v>
      </c>
      <c r="B43" s="4" t="s">
        <v>9</v>
      </c>
      <c r="C43" s="4" t="s">
        <v>10</v>
      </c>
      <c r="D43" s="4">
        <v>26328961</v>
      </c>
      <c r="E43" s="4">
        <v>9</v>
      </c>
      <c r="F43" s="4">
        <v>2002</v>
      </c>
      <c r="G43" s="4" t="s">
        <v>117</v>
      </c>
      <c r="H43" s="4" t="s">
        <v>118</v>
      </c>
    </row>
    <row r="44" spans="1:8" ht="13">
      <c r="A44" s="4" t="s">
        <v>119</v>
      </c>
      <c r="B44" s="4" t="s">
        <v>9</v>
      </c>
      <c r="C44" s="4" t="s">
        <v>10</v>
      </c>
      <c r="D44" s="4">
        <v>40786472</v>
      </c>
      <c r="E44" s="4">
        <v>10</v>
      </c>
      <c r="F44" s="4">
        <v>1997</v>
      </c>
      <c r="G44" s="4" t="s">
        <v>47</v>
      </c>
      <c r="H44" s="4" t="s">
        <v>120</v>
      </c>
    </row>
    <row r="45" spans="1:8" ht="13">
      <c r="A45" s="4" t="s">
        <v>121</v>
      </c>
      <c r="B45" s="4" t="s">
        <v>9</v>
      </c>
      <c r="C45" s="4" t="s">
        <v>10</v>
      </c>
      <c r="D45" s="4">
        <v>58074799</v>
      </c>
      <c r="E45" s="4">
        <v>8</v>
      </c>
      <c r="F45" s="4">
        <v>1996</v>
      </c>
      <c r="G45" s="4" t="s">
        <v>24</v>
      </c>
      <c r="H45" s="4" t="s">
        <v>122</v>
      </c>
    </row>
    <row r="46" spans="1:8" ht="13">
      <c r="A46" s="4" t="s">
        <v>123</v>
      </c>
      <c r="B46" s="4" t="s">
        <v>9</v>
      </c>
      <c r="C46" s="4" t="s">
        <v>10</v>
      </c>
      <c r="D46" s="4">
        <v>47647351</v>
      </c>
      <c r="E46" s="4">
        <v>10</v>
      </c>
      <c r="F46" s="4">
        <v>1999</v>
      </c>
      <c r="G46" s="4" t="s">
        <v>24</v>
      </c>
      <c r="H46" s="4" t="s">
        <v>124</v>
      </c>
    </row>
    <row r="47" spans="1:8" ht="13">
      <c r="A47" s="4" t="s">
        <v>125</v>
      </c>
      <c r="B47" s="4" t="s">
        <v>9</v>
      </c>
      <c r="C47" s="4" t="s">
        <v>10</v>
      </c>
      <c r="D47" s="4">
        <v>23685049</v>
      </c>
      <c r="E47" s="4">
        <v>10</v>
      </c>
      <c r="F47" s="4">
        <v>2000</v>
      </c>
      <c r="G47" s="4" t="s">
        <v>44</v>
      </c>
      <c r="H47" s="4" t="s">
        <v>126</v>
      </c>
    </row>
    <row r="48" spans="1:8" ht="13">
      <c r="A48" s="4" t="s">
        <v>127</v>
      </c>
      <c r="B48" s="4" t="s">
        <v>9</v>
      </c>
      <c r="C48" s="4" t="s">
        <v>10</v>
      </c>
      <c r="D48" s="4">
        <v>22034383</v>
      </c>
      <c r="E48" s="4">
        <v>9</v>
      </c>
      <c r="F48" s="4">
        <v>1999</v>
      </c>
      <c r="G48" s="4" t="s">
        <v>24</v>
      </c>
      <c r="H48" s="4" t="s">
        <v>128</v>
      </c>
    </row>
    <row r="49" spans="1:8" ht="13">
      <c r="A49" s="4" t="s">
        <v>129</v>
      </c>
      <c r="B49" s="4" t="s">
        <v>9</v>
      </c>
      <c r="C49" s="4" t="s">
        <v>10</v>
      </c>
      <c r="D49" s="4">
        <v>50687675</v>
      </c>
      <c r="E49" s="4">
        <v>9</v>
      </c>
      <c r="F49" s="4">
        <v>1997</v>
      </c>
      <c r="G49" s="4" t="s">
        <v>47</v>
      </c>
      <c r="H49" s="4" t="s">
        <v>130</v>
      </c>
    </row>
    <row r="50" spans="1:8" ht="13">
      <c r="A50" s="4" t="s">
        <v>131</v>
      </c>
      <c r="B50" s="4" t="s">
        <v>9</v>
      </c>
      <c r="C50" s="4" t="s">
        <v>10</v>
      </c>
      <c r="D50" s="4">
        <v>48502401</v>
      </c>
      <c r="E50" s="4">
        <v>9</v>
      </c>
      <c r="F50" s="4">
        <v>1999</v>
      </c>
      <c r="G50" s="4" t="s">
        <v>24</v>
      </c>
      <c r="H50" s="4" t="s">
        <v>132</v>
      </c>
    </row>
    <row r="51" spans="1:8" ht="13">
      <c r="A51" s="4" t="s">
        <v>133</v>
      </c>
      <c r="B51" s="4" t="s">
        <v>9</v>
      </c>
      <c r="C51" s="5"/>
      <c r="D51" s="5"/>
      <c r="E51" s="5"/>
      <c r="F51" s="5"/>
      <c r="G51" s="5"/>
      <c r="H51" s="4" t="s">
        <v>134</v>
      </c>
    </row>
    <row r="52" spans="1:8" ht="13">
      <c r="A52" s="4" t="s">
        <v>135</v>
      </c>
      <c r="B52" s="4" t="s">
        <v>9</v>
      </c>
      <c r="C52" s="4" t="s">
        <v>10</v>
      </c>
      <c r="D52" s="4">
        <v>52377174</v>
      </c>
      <c r="E52" s="4">
        <v>9</v>
      </c>
      <c r="F52" s="4">
        <v>2000</v>
      </c>
      <c r="G52" s="4" t="s">
        <v>110</v>
      </c>
      <c r="H52" s="4" t="s">
        <v>136</v>
      </c>
    </row>
    <row r="53" spans="1:8" ht="13">
      <c r="A53" s="4" t="s">
        <v>137</v>
      </c>
      <c r="B53" s="4" t="s">
        <v>9</v>
      </c>
      <c r="C53" s="4" t="s">
        <v>10</v>
      </c>
      <c r="D53" s="4">
        <v>52523008</v>
      </c>
      <c r="E53" s="4">
        <v>7</v>
      </c>
      <c r="F53" s="4">
        <v>1999</v>
      </c>
      <c r="G53" s="4" t="s">
        <v>47</v>
      </c>
      <c r="H53" s="4" t="s">
        <v>138</v>
      </c>
    </row>
    <row r="54" spans="1:8" ht="13">
      <c r="A54" s="4" t="s">
        <v>139</v>
      </c>
      <c r="B54" s="4" t="s">
        <v>9</v>
      </c>
      <c r="C54" s="4" t="s">
        <v>10</v>
      </c>
      <c r="D54" s="4">
        <v>23303316</v>
      </c>
      <c r="E54" s="4">
        <v>9</v>
      </c>
      <c r="F54" s="4">
        <v>1999</v>
      </c>
      <c r="G54" s="4" t="s">
        <v>24</v>
      </c>
      <c r="H54" s="4" t="s">
        <v>140</v>
      </c>
    </row>
    <row r="55" spans="1:8" ht="13">
      <c r="A55" s="4" t="s">
        <v>141</v>
      </c>
      <c r="B55" s="4" t="s">
        <v>9</v>
      </c>
      <c r="C55" s="4" t="s">
        <v>10</v>
      </c>
      <c r="D55" s="4">
        <v>43662034</v>
      </c>
      <c r="E55" s="4">
        <v>10</v>
      </c>
      <c r="F55" s="4">
        <v>2000</v>
      </c>
      <c r="G55" s="4" t="s">
        <v>44</v>
      </c>
      <c r="H55" s="4" t="s">
        <v>142</v>
      </c>
    </row>
    <row r="56" spans="1:8" ht="13">
      <c r="A56" s="4" t="s">
        <v>143</v>
      </c>
      <c r="B56" s="4" t="s">
        <v>9</v>
      </c>
      <c r="C56" s="4" t="s">
        <v>10</v>
      </c>
      <c r="D56" s="4">
        <v>28993053</v>
      </c>
      <c r="E56" s="4">
        <v>10</v>
      </c>
      <c r="F56" s="4">
        <v>1999</v>
      </c>
      <c r="G56" s="4" t="s">
        <v>24</v>
      </c>
      <c r="H56" s="4" t="s">
        <v>144</v>
      </c>
    </row>
    <row r="57" spans="1:8" ht="13">
      <c r="A57" s="4" t="s">
        <v>145</v>
      </c>
      <c r="B57" s="4" t="s">
        <v>9</v>
      </c>
      <c r="C57" s="5"/>
      <c r="D57" s="5"/>
      <c r="E57" s="5"/>
      <c r="F57" s="5"/>
      <c r="G57" s="5"/>
      <c r="H57" s="4" t="s">
        <v>146</v>
      </c>
    </row>
    <row r="58" spans="1:8" ht="13" hidden="1">
      <c r="A58" s="4" t="s">
        <v>147</v>
      </c>
      <c r="B58" s="4" t="s">
        <v>148</v>
      </c>
      <c r="C58" s="4" t="s">
        <v>10</v>
      </c>
      <c r="D58" s="4">
        <v>30941208</v>
      </c>
      <c r="E58" s="4">
        <v>10</v>
      </c>
      <c r="F58" s="4">
        <v>1998</v>
      </c>
      <c r="G58" s="4" t="s">
        <v>149</v>
      </c>
      <c r="H58" s="4" t="s">
        <v>150</v>
      </c>
    </row>
    <row r="59" spans="1:8" ht="13">
      <c r="A59" s="4" t="s">
        <v>151</v>
      </c>
      <c r="B59" s="4" t="s">
        <v>9</v>
      </c>
      <c r="C59" s="4" t="s">
        <v>10</v>
      </c>
      <c r="D59" s="4">
        <v>55987437</v>
      </c>
      <c r="E59" s="4">
        <v>9</v>
      </c>
      <c r="F59" s="4">
        <v>1998</v>
      </c>
      <c r="G59" s="4" t="s">
        <v>152</v>
      </c>
      <c r="H59" s="4" t="s">
        <v>153</v>
      </c>
    </row>
    <row r="60" spans="1:8" ht="13">
      <c r="A60" s="4" t="s">
        <v>154</v>
      </c>
      <c r="B60" s="4" t="s">
        <v>9</v>
      </c>
      <c r="C60" s="4" t="s">
        <v>10</v>
      </c>
      <c r="D60" s="4">
        <v>48947220</v>
      </c>
      <c r="E60" s="4">
        <v>9</v>
      </c>
      <c r="F60" s="4">
        <v>1999</v>
      </c>
      <c r="G60" s="4" t="s">
        <v>24</v>
      </c>
      <c r="H60" s="4" t="s">
        <v>155</v>
      </c>
    </row>
    <row r="61" spans="1:8" ht="13">
      <c r="A61" s="4" t="s">
        <v>156</v>
      </c>
      <c r="B61" s="4" t="s">
        <v>9</v>
      </c>
      <c r="C61" s="4" t="s">
        <v>10</v>
      </c>
      <c r="D61" s="4">
        <v>43457715</v>
      </c>
      <c r="E61" s="4">
        <v>10</v>
      </c>
      <c r="F61" s="4">
        <v>1999</v>
      </c>
      <c r="G61" s="4" t="s">
        <v>47</v>
      </c>
      <c r="H61" s="4" t="s">
        <v>157</v>
      </c>
    </row>
    <row r="62" spans="1:8" ht="13">
      <c r="A62" s="4" t="s">
        <v>158</v>
      </c>
      <c r="B62" s="4" t="s">
        <v>9</v>
      </c>
      <c r="C62" s="5"/>
      <c r="D62" s="5"/>
      <c r="E62" s="5"/>
      <c r="F62" s="5"/>
      <c r="G62" s="5"/>
      <c r="H62" s="4" t="s">
        <v>159</v>
      </c>
    </row>
    <row r="63" spans="1:8" ht="13">
      <c r="A63" s="4" t="s">
        <v>160</v>
      </c>
      <c r="B63" s="4" t="s">
        <v>34</v>
      </c>
      <c r="C63" s="4" t="s">
        <v>10</v>
      </c>
      <c r="D63" s="4">
        <v>59108507</v>
      </c>
      <c r="E63" s="4">
        <v>8</v>
      </c>
      <c r="F63" s="4">
        <v>1989</v>
      </c>
      <c r="G63" s="4" t="s">
        <v>161</v>
      </c>
      <c r="H63" s="4" t="s">
        <v>162</v>
      </c>
    </row>
    <row r="64" spans="1:8" ht="13">
      <c r="A64" s="4" t="s">
        <v>163</v>
      </c>
      <c r="B64" s="4" t="s">
        <v>9</v>
      </c>
      <c r="C64" s="4" t="s">
        <v>10</v>
      </c>
      <c r="D64" s="4">
        <v>27911151</v>
      </c>
      <c r="E64" s="4">
        <v>9</v>
      </c>
      <c r="F64" s="4">
        <v>1999</v>
      </c>
      <c r="G64" s="4" t="s">
        <v>24</v>
      </c>
      <c r="H64" s="4" t="s">
        <v>164</v>
      </c>
    </row>
    <row r="65" spans="1:8" ht="13">
      <c r="A65" s="4" t="s">
        <v>165</v>
      </c>
      <c r="B65" s="4" t="s">
        <v>9</v>
      </c>
      <c r="C65" s="4" t="s">
        <v>10</v>
      </c>
      <c r="D65" s="4">
        <v>41351053</v>
      </c>
      <c r="E65" s="4">
        <v>10</v>
      </c>
      <c r="F65" s="4">
        <v>2000</v>
      </c>
      <c r="G65" s="4" t="s">
        <v>44</v>
      </c>
      <c r="H65" s="4" t="s">
        <v>166</v>
      </c>
    </row>
    <row r="66" spans="1:8" ht="13">
      <c r="A66" s="4" t="s">
        <v>167</v>
      </c>
      <c r="B66" s="4" t="s">
        <v>9</v>
      </c>
      <c r="C66" s="4" t="s">
        <v>168</v>
      </c>
      <c r="D66" s="4">
        <v>4091084040</v>
      </c>
      <c r="E66" s="4">
        <v>8.5</v>
      </c>
      <c r="F66" s="4">
        <v>2019</v>
      </c>
      <c r="G66" s="4" t="s">
        <v>169</v>
      </c>
      <c r="H66" s="4" t="s">
        <v>170</v>
      </c>
    </row>
    <row r="67" spans="1:8" ht="13">
      <c r="A67" s="4" t="s">
        <v>171</v>
      </c>
      <c r="B67" s="4" t="s">
        <v>9</v>
      </c>
      <c r="C67" s="4" t="s">
        <v>10</v>
      </c>
      <c r="D67" s="4">
        <v>63884539</v>
      </c>
      <c r="E67" s="4">
        <v>10</v>
      </c>
      <c r="F67" s="4">
        <v>2021</v>
      </c>
      <c r="G67" s="4" t="s">
        <v>31</v>
      </c>
      <c r="H67" s="4" t="s">
        <v>172</v>
      </c>
    </row>
    <row r="68" spans="1:8" ht="13">
      <c r="A68" s="4" t="s">
        <v>173</v>
      </c>
      <c r="B68" s="4" t="s">
        <v>9</v>
      </c>
      <c r="C68" s="5"/>
      <c r="D68" s="5"/>
      <c r="E68" s="5"/>
      <c r="F68" s="5"/>
      <c r="G68" s="5"/>
      <c r="H68" s="4" t="s">
        <v>174</v>
      </c>
    </row>
    <row r="69" spans="1:8" ht="13">
      <c r="A69" s="4" t="s">
        <v>175</v>
      </c>
      <c r="B69" s="4" t="s">
        <v>9</v>
      </c>
      <c r="C69" s="4" t="s">
        <v>10</v>
      </c>
      <c r="D69" s="4">
        <v>54062273</v>
      </c>
      <c r="E69" s="4">
        <v>9</v>
      </c>
      <c r="F69" s="4">
        <v>1999</v>
      </c>
      <c r="G69" s="4" t="s">
        <v>47</v>
      </c>
      <c r="H69" s="4" t="s">
        <v>176</v>
      </c>
    </row>
    <row r="70" spans="1:8" ht="13" hidden="1">
      <c r="A70" s="4" t="s">
        <v>177</v>
      </c>
      <c r="B70" s="4" t="s">
        <v>178</v>
      </c>
      <c r="C70" s="4" t="s">
        <v>10</v>
      </c>
      <c r="D70" s="4">
        <v>24899085</v>
      </c>
      <c r="E70" s="4">
        <v>5</v>
      </c>
      <c r="F70" s="4">
        <v>1968</v>
      </c>
      <c r="G70" s="4" t="s">
        <v>179</v>
      </c>
      <c r="H70" s="4" t="s">
        <v>180</v>
      </c>
    </row>
    <row r="71" spans="1:8" ht="13">
      <c r="A71" s="4" t="s">
        <v>181</v>
      </c>
      <c r="B71" s="4" t="s">
        <v>9</v>
      </c>
      <c r="C71" s="5"/>
      <c r="D71" s="5"/>
      <c r="E71" s="5"/>
      <c r="F71" s="5"/>
      <c r="G71" s="5"/>
      <c r="H71" s="4" t="s">
        <v>182</v>
      </c>
    </row>
    <row r="72" spans="1:8" ht="13">
      <c r="A72" s="4" t="s">
        <v>183</v>
      </c>
      <c r="B72" s="4" t="s">
        <v>9</v>
      </c>
      <c r="C72" s="4" t="s">
        <v>10</v>
      </c>
      <c r="D72" s="4">
        <v>47825846</v>
      </c>
      <c r="E72" s="4">
        <v>9</v>
      </c>
      <c r="F72" s="4">
        <v>2001</v>
      </c>
      <c r="G72" s="4" t="s">
        <v>184</v>
      </c>
      <c r="H72" s="4" t="s">
        <v>185</v>
      </c>
    </row>
    <row r="73" spans="1:8" ht="13">
      <c r="A73" s="4" t="s">
        <v>186</v>
      </c>
      <c r="B73" s="4" t="s">
        <v>9</v>
      </c>
      <c r="C73" s="5"/>
      <c r="D73" s="5"/>
      <c r="E73" s="5"/>
      <c r="F73" s="5"/>
      <c r="G73" s="5"/>
      <c r="H73" s="4" t="s">
        <v>187</v>
      </c>
    </row>
    <row r="74" spans="1:8" ht="13">
      <c r="A74" s="4" t="s">
        <v>188</v>
      </c>
      <c r="B74" s="4" t="s">
        <v>34</v>
      </c>
      <c r="C74" s="4" t="s">
        <v>10</v>
      </c>
      <c r="D74" s="4">
        <v>59108520</v>
      </c>
      <c r="E74" s="4">
        <v>6</v>
      </c>
      <c r="F74" s="4">
        <v>1992</v>
      </c>
      <c r="G74" s="4" t="s">
        <v>189</v>
      </c>
      <c r="H74" s="4" t="s">
        <v>190</v>
      </c>
    </row>
    <row r="75" spans="1:8" ht="13">
      <c r="A75" s="4" t="s">
        <v>191</v>
      </c>
      <c r="B75" s="4" t="s">
        <v>9</v>
      </c>
      <c r="C75" s="4" t="s">
        <v>10</v>
      </c>
      <c r="D75" s="4">
        <v>54052286</v>
      </c>
      <c r="E75" s="4">
        <v>10</v>
      </c>
      <c r="F75" s="4">
        <v>2016</v>
      </c>
      <c r="G75" s="4" t="s">
        <v>192</v>
      </c>
      <c r="H75" s="4" t="s">
        <v>193</v>
      </c>
    </row>
    <row r="76" spans="1:8" ht="13">
      <c r="A76" s="4" t="s">
        <v>194</v>
      </c>
      <c r="B76" s="4" t="s">
        <v>9</v>
      </c>
      <c r="C76" s="4" t="s">
        <v>10</v>
      </c>
      <c r="D76" s="4">
        <v>54099102</v>
      </c>
      <c r="E76" s="4">
        <v>10</v>
      </c>
      <c r="F76" s="4">
        <v>1999</v>
      </c>
      <c r="G76" s="4" t="s">
        <v>24</v>
      </c>
      <c r="H76" s="4" t="s">
        <v>195</v>
      </c>
    </row>
    <row r="77" spans="1:8" ht="13">
      <c r="A77" s="4" t="s">
        <v>196</v>
      </c>
      <c r="B77" s="4" t="s">
        <v>9</v>
      </c>
      <c r="C77" s="5"/>
      <c r="D77" s="5"/>
      <c r="E77" s="5"/>
      <c r="F77" s="5"/>
      <c r="G77" s="5"/>
      <c r="H77" s="4" t="s">
        <v>197</v>
      </c>
    </row>
    <row r="78" spans="1:8" ht="13">
      <c r="A78" s="4" t="s">
        <v>198</v>
      </c>
      <c r="B78" s="4" t="s">
        <v>9</v>
      </c>
      <c r="C78" s="4" t="s">
        <v>10</v>
      </c>
      <c r="D78" s="4">
        <v>48502368</v>
      </c>
      <c r="E78" s="4">
        <v>9</v>
      </c>
      <c r="F78" s="4">
        <v>1999</v>
      </c>
      <c r="G78" s="4" t="s">
        <v>24</v>
      </c>
      <c r="H78" s="4" t="s">
        <v>199</v>
      </c>
    </row>
    <row r="79" spans="1:8" ht="13">
      <c r="A79" s="4" t="s">
        <v>200</v>
      </c>
      <c r="B79" s="4" t="s">
        <v>40</v>
      </c>
      <c r="C79" s="4" t="s">
        <v>10</v>
      </c>
      <c r="D79" s="4">
        <v>60572498</v>
      </c>
      <c r="E79" s="4">
        <v>8</v>
      </c>
      <c r="F79" s="4">
        <v>1989</v>
      </c>
      <c r="G79" s="4" t="s">
        <v>87</v>
      </c>
      <c r="H79" s="4" t="s">
        <v>201</v>
      </c>
    </row>
    <row r="80" spans="1:8" ht="13">
      <c r="A80" s="4" t="s">
        <v>202</v>
      </c>
      <c r="B80" s="4" t="s">
        <v>9</v>
      </c>
      <c r="C80" s="4" t="s">
        <v>10</v>
      </c>
      <c r="D80" s="4">
        <v>48792212</v>
      </c>
      <c r="E80" s="4">
        <v>9</v>
      </c>
      <c r="F80" s="4">
        <v>1999</v>
      </c>
      <c r="G80" s="4" t="s">
        <v>47</v>
      </c>
      <c r="H80" s="4" t="s">
        <v>203</v>
      </c>
    </row>
    <row r="81" spans="1:8" ht="13" hidden="1">
      <c r="A81" s="4" t="s">
        <v>204</v>
      </c>
      <c r="B81" s="4" t="s">
        <v>205</v>
      </c>
      <c r="C81" s="4" t="s">
        <v>10</v>
      </c>
      <c r="D81" s="4">
        <v>44955946</v>
      </c>
      <c r="E81" s="4">
        <v>3</v>
      </c>
      <c r="F81" s="4">
        <v>2002</v>
      </c>
      <c r="G81" s="4" t="s">
        <v>206</v>
      </c>
      <c r="H81" s="4" t="s">
        <v>207</v>
      </c>
    </row>
    <row r="82" spans="1:8" ht="13">
      <c r="A82" s="4" t="s">
        <v>208</v>
      </c>
      <c r="B82" s="4" t="s">
        <v>9</v>
      </c>
      <c r="C82" s="4" t="s">
        <v>10</v>
      </c>
      <c r="D82" s="4">
        <v>44111280</v>
      </c>
      <c r="E82" s="4">
        <v>9</v>
      </c>
      <c r="F82" s="4">
        <v>1999</v>
      </c>
      <c r="G82" s="4" t="s">
        <v>24</v>
      </c>
      <c r="H82" s="4" t="s">
        <v>209</v>
      </c>
    </row>
    <row r="83" spans="1:8" ht="13">
      <c r="A83" s="4" t="s">
        <v>210</v>
      </c>
      <c r="B83" s="4" t="s">
        <v>40</v>
      </c>
      <c r="C83" s="4" t="s">
        <v>10</v>
      </c>
      <c r="D83" s="4">
        <v>59108515</v>
      </c>
      <c r="E83" s="4">
        <v>9</v>
      </c>
      <c r="F83" s="4">
        <v>1997</v>
      </c>
      <c r="G83" s="4" t="s">
        <v>211</v>
      </c>
      <c r="H83" s="4" t="s">
        <v>212</v>
      </c>
    </row>
    <row r="84" spans="1:8" ht="13">
      <c r="A84" s="4" t="s">
        <v>213</v>
      </c>
      <c r="B84" s="4" t="s">
        <v>40</v>
      </c>
      <c r="C84" s="4" t="s">
        <v>10</v>
      </c>
      <c r="D84" s="4">
        <v>49901681</v>
      </c>
      <c r="E84" s="4">
        <v>10</v>
      </c>
      <c r="F84" s="4">
        <v>2019</v>
      </c>
      <c r="G84" s="4" t="s">
        <v>214</v>
      </c>
      <c r="H84" s="4" t="s">
        <v>215</v>
      </c>
    </row>
    <row r="85" spans="1:8" ht="13">
      <c r="A85" s="4" t="s">
        <v>216</v>
      </c>
      <c r="B85" s="4" t="s">
        <v>34</v>
      </c>
      <c r="C85" s="4" t="s">
        <v>10</v>
      </c>
      <c r="D85" s="4">
        <v>68535788</v>
      </c>
      <c r="E85" s="4">
        <v>9</v>
      </c>
      <c r="F85" s="4">
        <v>2022</v>
      </c>
      <c r="G85" s="4" t="s">
        <v>217</v>
      </c>
      <c r="H85" s="4" t="s">
        <v>218</v>
      </c>
    </row>
    <row r="86" spans="1:8" ht="13">
      <c r="A86" s="4" t="s">
        <v>219</v>
      </c>
      <c r="B86" s="4" t="s">
        <v>9</v>
      </c>
      <c r="C86" s="4" t="s">
        <v>10</v>
      </c>
      <c r="D86" s="4">
        <v>43576041</v>
      </c>
      <c r="E86" s="4">
        <v>10</v>
      </c>
      <c r="F86" s="4">
        <v>1999</v>
      </c>
      <c r="G86" s="4" t="s">
        <v>24</v>
      </c>
      <c r="H86" s="4" t="s">
        <v>220</v>
      </c>
    </row>
    <row r="87" spans="1:8" ht="13">
      <c r="A87" s="4" t="s">
        <v>221</v>
      </c>
      <c r="B87" s="4" t="s">
        <v>9</v>
      </c>
      <c r="C87" s="5"/>
      <c r="D87" s="5"/>
      <c r="E87" s="5"/>
      <c r="F87" s="5"/>
      <c r="G87" s="5"/>
      <c r="H87" s="4" t="s">
        <v>222</v>
      </c>
    </row>
    <row r="88" spans="1:8" ht="13">
      <c r="A88" s="4" t="s">
        <v>223</v>
      </c>
      <c r="B88" s="4" t="s">
        <v>9</v>
      </c>
      <c r="C88" s="4" t="s">
        <v>10</v>
      </c>
      <c r="D88" s="4">
        <v>40836465</v>
      </c>
      <c r="E88" s="4">
        <v>10</v>
      </c>
      <c r="F88" s="4">
        <v>1999</v>
      </c>
      <c r="G88" s="4" t="s">
        <v>24</v>
      </c>
      <c r="H88" s="4" t="s">
        <v>224</v>
      </c>
    </row>
    <row r="89" spans="1:8" ht="13">
      <c r="A89" s="4" t="s">
        <v>225</v>
      </c>
      <c r="B89" s="4" t="s">
        <v>9</v>
      </c>
      <c r="C89" s="4" t="s">
        <v>10</v>
      </c>
      <c r="D89" s="4">
        <v>41122585</v>
      </c>
      <c r="E89" s="4">
        <v>10</v>
      </c>
      <c r="F89" s="4">
        <v>1999</v>
      </c>
      <c r="G89" s="4" t="s">
        <v>24</v>
      </c>
      <c r="H89" s="4" t="s">
        <v>226</v>
      </c>
    </row>
    <row r="90" spans="1:8" ht="13">
      <c r="A90" s="4" t="s">
        <v>227</v>
      </c>
      <c r="B90" s="4" t="s">
        <v>9</v>
      </c>
      <c r="C90" s="4" t="s">
        <v>10</v>
      </c>
      <c r="D90" s="4">
        <v>43638048</v>
      </c>
      <c r="E90" s="4">
        <v>10</v>
      </c>
      <c r="F90" s="4">
        <v>1996</v>
      </c>
      <c r="G90" s="4" t="s">
        <v>24</v>
      </c>
      <c r="H90" s="4" t="s">
        <v>228</v>
      </c>
    </row>
    <row r="91" spans="1:8" ht="13">
      <c r="A91" s="4" t="s">
        <v>229</v>
      </c>
      <c r="B91" s="4" t="s">
        <v>20</v>
      </c>
      <c r="C91" s="4" t="s">
        <v>10</v>
      </c>
      <c r="D91" s="4">
        <v>59595778</v>
      </c>
      <c r="E91" s="4">
        <v>10</v>
      </c>
      <c r="F91" s="4">
        <v>2020</v>
      </c>
      <c r="G91" s="4" t="s">
        <v>230</v>
      </c>
      <c r="H91" s="4" t="s">
        <v>231</v>
      </c>
    </row>
    <row r="92" spans="1:8" ht="13">
      <c r="A92" s="4" t="s">
        <v>232</v>
      </c>
      <c r="B92" s="4" t="s">
        <v>20</v>
      </c>
      <c r="C92" s="4" t="s">
        <v>10</v>
      </c>
      <c r="D92" s="4">
        <v>52748135</v>
      </c>
      <c r="E92" s="4">
        <v>10</v>
      </c>
      <c r="F92" s="4">
        <v>2020</v>
      </c>
      <c r="G92" s="4" t="s">
        <v>214</v>
      </c>
      <c r="H92" s="4" t="s">
        <v>233</v>
      </c>
    </row>
    <row r="93" spans="1:8" ht="13">
      <c r="A93" s="4" t="s">
        <v>234</v>
      </c>
      <c r="B93" s="4" t="s">
        <v>9</v>
      </c>
      <c r="C93" s="4" t="s">
        <v>10</v>
      </c>
      <c r="D93" s="4">
        <v>52523207</v>
      </c>
      <c r="E93" s="4">
        <v>8</v>
      </c>
      <c r="F93" s="4">
        <v>2000</v>
      </c>
      <c r="G93" s="4" t="s">
        <v>110</v>
      </c>
      <c r="H93" s="4" t="s">
        <v>235</v>
      </c>
    </row>
    <row r="94" spans="1:8" ht="13" hidden="1">
      <c r="A94" s="4" t="s">
        <v>236</v>
      </c>
      <c r="B94" s="4" t="s">
        <v>237</v>
      </c>
      <c r="C94" s="4" t="s">
        <v>10</v>
      </c>
      <c r="D94" s="4">
        <v>58284074</v>
      </c>
      <c r="E94" s="4">
        <v>9</v>
      </c>
      <c r="F94" s="4">
        <v>1990</v>
      </c>
      <c r="G94" s="4" t="s">
        <v>238</v>
      </c>
      <c r="H94" s="4" t="s">
        <v>239</v>
      </c>
    </row>
    <row r="95" spans="1:8" ht="13">
      <c r="A95" s="4" t="s">
        <v>240</v>
      </c>
      <c r="B95" s="4" t="s">
        <v>9</v>
      </c>
      <c r="C95" s="5"/>
      <c r="D95" s="5"/>
      <c r="E95" s="5"/>
      <c r="F95" s="5"/>
      <c r="G95" s="5"/>
      <c r="H95" s="4" t="s">
        <v>241</v>
      </c>
    </row>
    <row r="96" spans="1:8" ht="13">
      <c r="A96" s="4" t="s">
        <v>242</v>
      </c>
      <c r="B96" s="4" t="s">
        <v>9</v>
      </c>
      <c r="C96" s="5"/>
      <c r="D96" s="5"/>
      <c r="E96" s="5"/>
      <c r="F96" s="5"/>
      <c r="G96" s="5"/>
      <c r="H96" s="4" t="s">
        <v>243</v>
      </c>
    </row>
    <row r="97" spans="1:8" ht="13">
      <c r="A97" s="4" t="s">
        <v>244</v>
      </c>
      <c r="B97" s="4" t="s">
        <v>9</v>
      </c>
      <c r="C97" s="4" t="s">
        <v>10</v>
      </c>
      <c r="D97" s="4">
        <v>54062312</v>
      </c>
      <c r="E97" s="4">
        <v>9</v>
      </c>
      <c r="F97" s="4">
        <v>2000</v>
      </c>
      <c r="G97" s="4" t="s">
        <v>110</v>
      </c>
      <c r="H97" s="4" t="s">
        <v>245</v>
      </c>
    </row>
    <row r="98" spans="1:8" ht="13">
      <c r="A98" s="4" t="s">
        <v>246</v>
      </c>
      <c r="B98" s="4" t="s">
        <v>9</v>
      </c>
      <c r="C98" s="4" t="s">
        <v>10</v>
      </c>
      <c r="D98" s="4">
        <v>53965613</v>
      </c>
      <c r="E98" s="4">
        <v>10</v>
      </c>
      <c r="F98" s="4">
        <v>2015</v>
      </c>
      <c r="G98" s="4" t="s">
        <v>192</v>
      </c>
      <c r="H98" s="4" t="s">
        <v>247</v>
      </c>
    </row>
    <row r="99" spans="1:8" ht="13">
      <c r="A99" s="4" t="s">
        <v>248</v>
      </c>
      <c r="B99" s="4" t="s">
        <v>9</v>
      </c>
      <c r="C99" s="4" t="s">
        <v>10</v>
      </c>
      <c r="D99" s="4">
        <v>50687677</v>
      </c>
      <c r="E99" s="4">
        <v>10</v>
      </c>
      <c r="F99" s="4">
        <v>1997</v>
      </c>
      <c r="G99" s="4" t="s">
        <v>47</v>
      </c>
      <c r="H99" s="4" t="s">
        <v>249</v>
      </c>
    </row>
    <row r="100" spans="1:8" ht="13">
      <c r="A100" s="4" t="s">
        <v>250</v>
      </c>
      <c r="B100" s="4" t="s">
        <v>9</v>
      </c>
      <c r="C100" s="4" t="s">
        <v>10</v>
      </c>
      <c r="D100" s="4">
        <v>51838840</v>
      </c>
      <c r="E100" s="4">
        <v>10</v>
      </c>
      <c r="F100" s="4">
        <v>1996</v>
      </c>
      <c r="G100" s="4" t="s">
        <v>24</v>
      </c>
      <c r="H100" s="4" t="s">
        <v>251</v>
      </c>
    </row>
    <row r="101" spans="1:8" ht="13">
      <c r="A101" s="4" t="s">
        <v>252</v>
      </c>
      <c r="B101" s="4" t="s">
        <v>9</v>
      </c>
      <c r="C101" s="5"/>
      <c r="D101" s="5"/>
      <c r="E101" s="5"/>
      <c r="F101" s="5"/>
      <c r="G101" s="5"/>
      <c r="H101" s="4" t="s">
        <v>253</v>
      </c>
    </row>
    <row r="102" spans="1:8" ht="13">
      <c r="A102" s="4" t="s">
        <v>254</v>
      </c>
      <c r="B102" s="4" t="s">
        <v>9</v>
      </c>
      <c r="C102" s="4" t="s">
        <v>10</v>
      </c>
      <c r="D102" s="4">
        <v>52377069</v>
      </c>
      <c r="E102" s="4">
        <v>9</v>
      </c>
      <c r="F102" s="4">
        <v>2000</v>
      </c>
      <c r="G102" s="4" t="s">
        <v>11</v>
      </c>
      <c r="H102" s="4" t="s">
        <v>255</v>
      </c>
    </row>
    <row r="103" spans="1:8" ht="13">
      <c r="A103" s="4" t="s">
        <v>256</v>
      </c>
      <c r="B103" s="4" t="s">
        <v>9</v>
      </c>
      <c r="C103" s="4" t="s">
        <v>10</v>
      </c>
      <c r="D103" s="4">
        <v>57356644</v>
      </c>
      <c r="E103" s="4">
        <v>9</v>
      </c>
      <c r="F103" s="4">
        <v>1999</v>
      </c>
      <c r="G103" s="4" t="s">
        <v>24</v>
      </c>
      <c r="H103" s="4" t="s">
        <v>257</v>
      </c>
    </row>
    <row r="104" spans="1:8" ht="13">
      <c r="A104" s="4" t="s">
        <v>258</v>
      </c>
      <c r="B104" s="4" t="s">
        <v>9</v>
      </c>
      <c r="C104" s="4" t="s">
        <v>10</v>
      </c>
      <c r="D104" s="4">
        <v>63802607</v>
      </c>
      <c r="E104" s="4">
        <v>10</v>
      </c>
      <c r="F104" s="4">
        <v>2021</v>
      </c>
      <c r="G104" s="4" t="s">
        <v>65</v>
      </c>
      <c r="H104" s="4" t="s">
        <v>259</v>
      </c>
    </row>
    <row r="105" spans="1:8" ht="13">
      <c r="A105" s="4" t="s">
        <v>260</v>
      </c>
      <c r="B105" s="4" t="s">
        <v>9</v>
      </c>
      <c r="C105" s="5"/>
      <c r="D105" s="5"/>
      <c r="E105" s="5"/>
      <c r="F105" s="5"/>
      <c r="G105" s="5"/>
      <c r="H105" s="4" t="s">
        <v>261</v>
      </c>
    </row>
    <row r="106" spans="1:8" ht="13">
      <c r="A106" s="4" t="s">
        <v>262</v>
      </c>
      <c r="B106" s="4" t="s">
        <v>40</v>
      </c>
      <c r="C106" s="4" t="s">
        <v>10</v>
      </c>
      <c r="D106" s="4">
        <v>52265789</v>
      </c>
      <c r="E106" s="4">
        <v>9</v>
      </c>
      <c r="F106" s="4">
        <v>1989</v>
      </c>
      <c r="G106" s="4" t="s">
        <v>263</v>
      </c>
      <c r="H106" s="4" t="s">
        <v>264</v>
      </c>
    </row>
    <row r="107" spans="1:8" ht="13">
      <c r="A107" s="4" t="s">
        <v>265</v>
      </c>
      <c r="B107" s="4" t="s">
        <v>9</v>
      </c>
      <c r="C107" s="4" t="s">
        <v>10</v>
      </c>
      <c r="D107" s="4">
        <v>50687627</v>
      </c>
      <c r="E107" s="4">
        <v>9</v>
      </c>
      <c r="F107" s="4">
        <v>2002</v>
      </c>
      <c r="G107" s="4" t="s">
        <v>266</v>
      </c>
      <c r="H107" s="4" t="s">
        <v>267</v>
      </c>
    </row>
    <row r="108" spans="1:8" ht="13">
      <c r="A108" s="4" t="s">
        <v>268</v>
      </c>
      <c r="B108" s="4" t="s">
        <v>9</v>
      </c>
      <c r="C108" s="4" t="s">
        <v>10</v>
      </c>
      <c r="D108" s="4">
        <v>54072679</v>
      </c>
      <c r="E108" s="4">
        <v>10</v>
      </c>
      <c r="F108" s="4">
        <v>1999</v>
      </c>
      <c r="G108" s="4" t="s">
        <v>47</v>
      </c>
      <c r="H108" s="4" t="s">
        <v>269</v>
      </c>
    </row>
    <row r="109" spans="1:8" ht="13">
      <c r="A109" s="4" t="s">
        <v>270</v>
      </c>
      <c r="B109" s="4" t="s">
        <v>40</v>
      </c>
      <c r="C109" s="4" t="s">
        <v>10</v>
      </c>
      <c r="D109" s="4">
        <v>59108523</v>
      </c>
      <c r="E109" s="4">
        <v>8</v>
      </c>
      <c r="F109" s="4">
        <v>1998</v>
      </c>
      <c r="G109" s="4" t="s">
        <v>271</v>
      </c>
      <c r="H109" s="4" t="s">
        <v>272</v>
      </c>
    </row>
    <row r="110" spans="1:8" ht="13">
      <c r="A110" s="4" t="s">
        <v>273</v>
      </c>
      <c r="B110" s="4" t="s">
        <v>9</v>
      </c>
      <c r="C110" s="5"/>
      <c r="D110" s="5"/>
      <c r="E110" s="5"/>
      <c r="F110" s="5"/>
      <c r="G110" s="5"/>
      <c r="H110" s="4" t="s">
        <v>274</v>
      </c>
    </row>
    <row r="111" spans="1:8" ht="13">
      <c r="A111" s="4" t="s">
        <v>275</v>
      </c>
      <c r="B111" s="4" t="s">
        <v>9</v>
      </c>
      <c r="C111" s="5"/>
      <c r="D111" s="5"/>
      <c r="E111" s="5"/>
      <c r="F111" s="5"/>
      <c r="G111" s="5"/>
      <c r="H111" s="4" t="s">
        <v>276</v>
      </c>
    </row>
    <row r="112" spans="1:8" ht="13">
      <c r="A112" s="4" t="s">
        <v>277</v>
      </c>
      <c r="B112" s="4" t="s">
        <v>9</v>
      </c>
      <c r="C112" s="4" t="s">
        <v>10</v>
      </c>
      <c r="D112" s="4">
        <v>54476988</v>
      </c>
      <c r="E112" s="4">
        <v>10</v>
      </c>
      <c r="F112" s="4">
        <v>1999</v>
      </c>
      <c r="G112" s="4" t="s">
        <v>17</v>
      </c>
      <c r="H112" s="4" t="s">
        <v>278</v>
      </c>
    </row>
    <row r="113" spans="1:8" ht="13">
      <c r="A113" s="4" t="s">
        <v>279</v>
      </c>
      <c r="B113" s="4" t="s">
        <v>9</v>
      </c>
      <c r="C113" s="4" t="s">
        <v>10</v>
      </c>
      <c r="D113" s="4">
        <v>54413310</v>
      </c>
      <c r="E113" s="4">
        <v>10</v>
      </c>
      <c r="F113" s="4">
        <v>1998</v>
      </c>
      <c r="G113" s="4" t="s">
        <v>152</v>
      </c>
      <c r="H113" s="4" t="s">
        <v>280</v>
      </c>
    </row>
    <row r="114" spans="1:8" ht="13">
      <c r="A114" s="4" t="s">
        <v>281</v>
      </c>
      <c r="B114" s="4" t="s">
        <v>9</v>
      </c>
      <c r="C114" s="4" t="s">
        <v>10</v>
      </c>
      <c r="D114" s="4">
        <v>41122647</v>
      </c>
      <c r="E114" s="4">
        <v>10</v>
      </c>
      <c r="F114" s="4">
        <v>1999</v>
      </c>
      <c r="G114" s="4" t="s">
        <v>47</v>
      </c>
      <c r="H114" s="4" t="s">
        <v>282</v>
      </c>
    </row>
    <row r="115" spans="1:8" ht="13">
      <c r="A115" s="4" t="s">
        <v>283</v>
      </c>
      <c r="B115" s="4" t="s">
        <v>9</v>
      </c>
      <c r="C115" s="5"/>
      <c r="D115" s="5"/>
      <c r="E115" s="5"/>
      <c r="F115" s="5"/>
      <c r="G115" s="5"/>
      <c r="H115" s="4" t="s">
        <v>284</v>
      </c>
    </row>
    <row r="116" spans="1:8" ht="13">
      <c r="A116" s="4" t="s">
        <v>285</v>
      </c>
      <c r="B116" s="4" t="s">
        <v>9</v>
      </c>
      <c r="C116" s="4" t="s">
        <v>10</v>
      </c>
      <c r="D116" s="4">
        <v>41097096</v>
      </c>
      <c r="E116" s="4">
        <v>10</v>
      </c>
      <c r="F116" s="4">
        <v>2000</v>
      </c>
      <c r="G116" s="4" t="s">
        <v>110</v>
      </c>
      <c r="H116" s="4" t="s">
        <v>286</v>
      </c>
    </row>
    <row r="117" spans="1:8" ht="13">
      <c r="A117" s="4" t="s">
        <v>287</v>
      </c>
      <c r="B117" s="4" t="s">
        <v>288</v>
      </c>
      <c r="C117" s="4" t="s">
        <v>10</v>
      </c>
      <c r="D117" s="4">
        <v>64445268</v>
      </c>
      <c r="E117" s="4">
        <v>4</v>
      </c>
      <c r="F117" s="4">
        <v>1966</v>
      </c>
      <c r="G117" s="4" t="s">
        <v>289</v>
      </c>
      <c r="H117" s="4" t="s">
        <v>290</v>
      </c>
    </row>
    <row r="118" spans="1:8" ht="13">
      <c r="A118" s="4" t="s">
        <v>291</v>
      </c>
      <c r="B118" s="4" t="s">
        <v>9</v>
      </c>
      <c r="C118" s="4" t="s">
        <v>10</v>
      </c>
      <c r="D118" s="4">
        <v>48724191</v>
      </c>
      <c r="E118" s="4">
        <v>9</v>
      </c>
      <c r="F118" s="4">
        <v>1999</v>
      </c>
      <c r="G118" s="4" t="s">
        <v>24</v>
      </c>
      <c r="H118" s="4" t="s">
        <v>292</v>
      </c>
    </row>
    <row r="119" spans="1:8" ht="13">
      <c r="A119" s="4" t="s">
        <v>293</v>
      </c>
      <c r="B119" s="4" t="s">
        <v>9</v>
      </c>
      <c r="C119" s="5"/>
      <c r="D119" s="5"/>
      <c r="E119" s="5"/>
      <c r="F119" s="5"/>
      <c r="G119" s="5"/>
      <c r="H119" s="4" t="s">
        <v>294</v>
      </c>
    </row>
    <row r="120" spans="1:8" ht="13">
      <c r="A120" s="4" t="s">
        <v>295</v>
      </c>
      <c r="B120" s="4" t="s">
        <v>9</v>
      </c>
      <c r="C120" s="5"/>
      <c r="D120" s="5"/>
      <c r="E120" s="5"/>
      <c r="F120" s="5"/>
      <c r="G120" s="5"/>
      <c r="H120" s="4" t="s">
        <v>296</v>
      </c>
    </row>
    <row r="121" spans="1:8" ht="13">
      <c r="A121" s="4" t="s">
        <v>297</v>
      </c>
      <c r="B121" s="4" t="s">
        <v>9</v>
      </c>
      <c r="C121" s="4" t="s">
        <v>10</v>
      </c>
      <c r="D121" s="4">
        <v>47638579</v>
      </c>
      <c r="E121" s="4">
        <v>9</v>
      </c>
      <c r="F121" s="4">
        <v>1999</v>
      </c>
      <c r="G121" s="4" t="s">
        <v>24</v>
      </c>
      <c r="H121" s="4" t="s">
        <v>298</v>
      </c>
    </row>
    <row r="122" spans="1:8" ht="13">
      <c r="A122" s="4" t="s">
        <v>299</v>
      </c>
      <c r="B122" s="4" t="s">
        <v>9</v>
      </c>
      <c r="C122" s="5"/>
      <c r="D122" s="5"/>
      <c r="E122" s="5"/>
      <c r="F122" s="5"/>
      <c r="G122" s="5"/>
      <c r="H122" s="4" t="s">
        <v>300</v>
      </c>
    </row>
    <row r="123" spans="1:8" ht="13" hidden="1">
      <c r="A123" s="4" t="s">
        <v>301</v>
      </c>
      <c r="B123" s="4" t="s">
        <v>302</v>
      </c>
      <c r="C123" s="4" t="s">
        <v>10</v>
      </c>
      <c r="D123" s="4">
        <v>61472931</v>
      </c>
      <c r="E123" s="4">
        <v>8</v>
      </c>
      <c r="F123" s="4">
        <v>1997</v>
      </c>
      <c r="G123" s="4" t="s">
        <v>303</v>
      </c>
      <c r="H123" s="4" t="s">
        <v>304</v>
      </c>
    </row>
    <row r="124" spans="1:8" ht="13">
      <c r="A124" s="4" t="s">
        <v>305</v>
      </c>
      <c r="B124" s="4" t="s">
        <v>9</v>
      </c>
      <c r="C124" s="4" t="s">
        <v>10</v>
      </c>
      <c r="D124" s="4">
        <v>52377159</v>
      </c>
      <c r="E124" s="4">
        <v>10</v>
      </c>
      <c r="F124" s="4">
        <v>1999</v>
      </c>
      <c r="G124" s="4" t="s">
        <v>47</v>
      </c>
      <c r="H124" s="4" t="s">
        <v>306</v>
      </c>
    </row>
    <row r="125" spans="1:8" ht="13">
      <c r="A125" s="4" t="s">
        <v>307</v>
      </c>
      <c r="B125" s="4" t="s">
        <v>9</v>
      </c>
      <c r="C125" s="5"/>
      <c r="D125" s="5"/>
      <c r="E125" s="5"/>
      <c r="F125" s="5"/>
      <c r="G125" s="5"/>
      <c r="H125" s="4" t="s">
        <v>308</v>
      </c>
    </row>
    <row r="126" spans="1:8" ht="13">
      <c r="A126" s="4" t="s">
        <v>309</v>
      </c>
      <c r="B126" s="4" t="s">
        <v>9</v>
      </c>
      <c r="C126" s="4" t="s">
        <v>10</v>
      </c>
      <c r="D126" s="4">
        <v>26426446</v>
      </c>
      <c r="E126" s="4">
        <v>9</v>
      </c>
      <c r="F126" s="4">
        <v>1997</v>
      </c>
      <c r="G126" s="4" t="s">
        <v>47</v>
      </c>
      <c r="H126" s="4" t="s">
        <v>310</v>
      </c>
    </row>
    <row r="127" spans="1:8" ht="13">
      <c r="A127" s="4" t="s">
        <v>311</v>
      </c>
      <c r="B127" s="4" t="s">
        <v>9</v>
      </c>
      <c r="C127" s="4" t="s">
        <v>10</v>
      </c>
      <c r="D127" s="4">
        <v>54053449</v>
      </c>
      <c r="E127" s="4">
        <v>7</v>
      </c>
      <c r="F127" s="4">
        <v>2000</v>
      </c>
      <c r="G127" s="4" t="s">
        <v>11</v>
      </c>
      <c r="H127" s="4" t="s">
        <v>312</v>
      </c>
    </row>
    <row r="128" spans="1:8" ht="13">
      <c r="A128" s="4" t="s">
        <v>313</v>
      </c>
      <c r="B128" s="4" t="s">
        <v>9</v>
      </c>
      <c r="C128" s="4" t="s">
        <v>10</v>
      </c>
      <c r="D128" s="4">
        <v>46529014</v>
      </c>
      <c r="E128" s="4">
        <v>10</v>
      </c>
      <c r="F128" s="4">
        <v>2016</v>
      </c>
      <c r="G128" s="4" t="s">
        <v>31</v>
      </c>
      <c r="H128" s="4" t="s">
        <v>314</v>
      </c>
    </row>
    <row r="129" spans="1:8" ht="13">
      <c r="A129" s="4" t="s">
        <v>315</v>
      </c>
      <c r="B129" s="4" t="s">
        <v>9</v>
      </c>
      <c r="C129" s="4" t="s">
        <v>10</v>
      </c>
      <c r="D129" s="4">
        <v>27344908</v>
      </c>
      <c r="E129" s="4">
        <v>10</v>
      </c>
      <c r="F129" s="4">
        <v>2016</v>
      </c>
      <c r="G129" s="4" t="s">
        <v>31</v>
      </c>
      <c r="H129" s="4" t="s">
        <v>316</v>
      </c>
    </row>
    <row r="130" spans="1:8" ht="13">
      <c r="A130" s="4" t="s">
        <v>317</v>
      </c>
      <c r="B130" s="4" t="s">
        <v>40</v>
      </c>
      <c r="C130" s="4" t="s">
        <v>10</v>
      </c>
      <c r="D130" s="4">
        <v>59108536</v>
      </c>
      <c r="E130" s="4">
        <v>9</v>
      </c>
      <c r="F130" s="4">
        <v>1992</v>
      </c>
      <c r="G130" s="4" t="s">
        <v>55</v>
      </c>
      <c r="H130" s="4" t="s">
        <v>318</v>
      </c>
    </row>
    <row r="131" spans="1:8" ht="13">
      <c r="A131" s="4" t="s">
        <v>319</v>
      </c>
      <c r="B131" s="4" t="s">
        <v>9</v>
      </c>
      <c r="C131" s="4" t="s">
        <v>10</v>
      </c>
      <c r="D131" s="4">
        <v>52522835</v>
      </c>
      <c r="E131" s="4">
        <v>9</v>
      </c>
      <c r="F131" s="4">
        <v>1999</v>
      </c>
      <c r="G131" s="4" t="s">
        <v>24</v>
      </c>
      <c r="H131" s="4" t="s">
        <v>320</v>
      </c>
    </row>
    <row r="132" spans="1:8" ht="13">
      <c r="A132" s="4" t="s">
        <v>321</v>
      </c>
      <c r="B132" s="4" t="s">
        <v>9</v>
      </c>
      <c r="C132" s="4" t="s">
        <v>10</v>
      </c>
      <c r="D132" s="4">
        <v>49255790</v>
      </c>
      <c r="E132" s="4">
        <v>8</v>
      </c>
      <c r="F132" s="4">
        <v>1999</v>
      </c>
      <c r="G132" s="4" t="s">
        <v>24</v>
      </c>
      <c r="H132" s="4" t="s">
        <v>322</v>
      </c>
    </row>
    <row r="133" spans="1:8" ht="13">
      <c r="A133" s="4" t="s">
        <v>323</v>
      </c>
      <c r="B133" s="4" t="s">
        <v>9</v>
      </c>
      <c r="C133" s="4" t="s">
        <v>10</v>
      </c>
      <c r="D133" s="4">
        <v>51731481</v>
      </c>
      <c r="E133" s="4">
        <v>9</v>
      </c>
      <c r="F133" s="4">
        <v>2000</v>
      </c>
      <c r="G133" s="4" t="s">
        <v>44</v>
      </c>
      <c r="H133" s="4" t="s">
        <v>324</v>
      </c>
    </row>
    <row r="134" spans="1:8" ht="13">
      <c r="A134" s="4" t="s">
        <v>325</v>
      </c>
      <c r="B134" s="4" t="s">
        <v>9</v>
      </c>
      <c r="C134" s="4" t="s">
        <v>10</v>
      </c>
      <c r="D134" s="4">
        <v>41860204</v>
      </c>
      <c r="E134" s="4">
        <v>10</v>
      </c>
      <c r="F134" s="4">
        <v>1999</v>
      </c>
      <c r="G134" s="4" t="s">
        <v>47</v>
      </c>
      <c r="H134" s="4" t="s">
        <v>326</v>
      </c>
    </row>
    <row r="135" spans="1:8" ht="13">
      <c r="A135" s="4" t="s">
        <v>327</v>
      </c>
      <c r="B135" s="4" t="s">
        <v>9</v>
      </c>
      <c r="C135" s="5"/>
      <c r="D135" s="5"/>
      <c r="E135" s="5"/>
      <c r="F135" s="5"/>
      <c r="G135" s="5"/>
      <c r="H135" s="4" t="s">
        <v>328</v>
      </c>
    </row>
    <row r="136" spans="1:8" ht="13">
      <c r="A136" s="4" t="s">
        <v>329</v>
      </c>
      <c r="B136" s="4" t="s">
        <v>9</v>
      </c>
      <c r="C136" s="5"/>
      <c r="D136" s="5"/>
      <c r="E136" s="5"/>
      <c r="F136" s="5"/>
      <c r="G136" s="5"/>
      <c r="H136" s="4" t="s">
        <v>330</v>
      </c>
    </row>
    <row r="137" spans="1:8" ht="13">
      <c r="A137" s="4" t="s">
        <v>331</v>
      </c>
      <c r="B137" s="4" t="s">
        <v>9</v>
      </c>
      <c r="C137" s="4" t="s">
        <v>10</v>
      </c>
      <c r="D137" s="4">
        <v>25723922</v>
      </c>
      <c r="E137" s="4">
        <v>10</v>
      </c>
      <c r="F137" s="4">
        <v>1999</v>
      </c>
      <c r="G137" s="4" t="s">
        <v>24</v>
      </c>
      <c r="H137" s="4" t="s">
        <v>332</v>
      </c>
    </row>
    <row r="138" spans="1:8" ht="13">
      <c r="A138" s="4" t="s">
        <v>333</v>
      </c>
      <c r="B138" s="4" t="s">
        <v>40</v>
      </c>
      <c r="C138" s="4" t="s">
        <v>10</v>
      </c>
      <c r="D138" s="4">
        <v>60572462</v>
      </c>
      <c r="E138" s="4">
        <v>6</v>
      </c>
      <c r="F138" s="4">
        <v>1988</v>
      </c>
      <c r="G138" s="4" t="s">
        <v>87</v>
      </c>
      <c r="H138" s="4" t="s">
        <v>334</v>
      </c>
    </row>
    <row r="139" spans="1:8" ht="13">
      <c r="A139" s="4" t="s">
        <v>335</v>
      </c>
      <c r="B139" s="4" t="s">
        <v>9</v>
      </c>
      <c r="C139" s="4" t="s">
        <v>10</v>
      </c>
      <c r="D139" s="4">
        <v>52435045</v>
      </c>
      <c r="E139" s="4">
        <v>8</v>
      </c>
      <c r="F139" s="4">
        <v>2000</v>
      </c>
      <c r="G139" s="4" t="s">
        <v>11</v>
      </c>
      <c r="H139" s="4" t="s">
        <v>336</v>
      </c>
    </row>
    <row r="140" spans="1:8" ht="13">
      <c r="A140" s="4" t="s">
        <v>337</v>
      </c>
      <c r="B140" s="4" t="s">
        <v>9</v>
      </c>
      <c r="C140" s="4" t="s">
        <v>10</v>
      </c>
      <c r="D140" s="4">
        <v>43662141</v>
      </c>
      <c r="E140" s="4">
        <v>10</v>
      </c>
      <c r="F140" s="4">
        <v>1999</v>
      </c>
      <c r="G140" s="4" t="s">
        <v>24</v>
      </c>
      <c r="H140" s="4" t="s">
        <v>338</v>
      </c>
    </row>
    <row r="141" spans="1:8" ht="13">
      <c r="A141" s="4" t="s">
        <v>339</v>
      </c>
      <c r="B141" s="4" t="s">
        <v>9</v>
      </c>
      <c r="C141" s="5"/>
      <c r="D141" s="5"/>
      <c r="E141" s="5"/>
      <c r="F141" s="5"/>
      <c r="G141" s="5"/>
      <c r="H141" s="4" t="s">
        <v>340</v>
      </c>
    </row>
    <row r="142" spans="1:8" ht="13">
      <c r="A142" s="4" t="s">
        <v>341</v>
      </c>
      <c r="B142" s="4" t="s">
        <v>34</v>
      </c>
      <c r="C142" s="4" t="s">
        <v>10</v>
      </c>
      <c r="D142" s="4">
        <v>59108532</v>
      </c>
      <c r="E142" s="4">
        <v>9</v>
      </c>
      <c r="F142" s="4">
        <v>1994</v>
      </c>
      <c r="G142" s="4" t="s">
        <v>342</v>
      </c>
      <c r="H142" s="4" t="s">
        <v>343</v>
      </c>
    </row>
    <row r="143" spans="1:8" ht="13">
      <c r="A143" s="4" t="s">
        <v>344</v>
      </c>
      <c r="B143" s="4" t="s">
        <v>40</v>
      </c>
      <c r="C143" s="4" t="s">
        <v>10</v>
      </c>
      <c r="D143" s="4">
        <v>59108524</v>
      </c>
      <c r="E143" s="4">
        <v>8</v>
      </c>
      <c r="F143" s="4">
        <v>1994</v>
      </c>
      <c r="G143" s="4" t="s">
        <v>345</v>
      </c>
      <c r="H143" s="4" t="s">
        <v>346</v>
      </c>
    </row>
    <row r="144" spans="1:8" ht="13">
      <c r="A144" s="4" t="s">
        <v>347</v>
      </c>
      <c r="B144" s="4" t="s">
        <v>9</v>
      </c>
      <c r="C144" s="4" t="s">
        <v>10</v>
      </c>
      <c r="D144" s="4">
        <v>50687634</v>
      </c>
      <c r="E144" s="4">
        <v>9</v>
      </c>
      <c r="F144" s="4">
        <v>1997</v>
      </c>
      <c r="G144" s="4" t="s">
        <v>47</v>
      </c>
      <c r="H144" s="4" t="s">
        <v>348</v>
      </c>
    </row>
    <row r="145" spans="1:8" ht="13">
      <c r="A145" s="4" t="s">
        <v>349</v>
      </c>
      <c r="B145" s="4" t="s">
        <v>9</v>
      </c>
      <c r="C145" s="4" t="s">
        <v>10</v>
      </c>
      <c r="D145" s="4">
        <v>58601131</v>
      </c>
      <c r="E145" s="4">
        <v>8</v>
      </c>
      <c r="F145" s="4">
        <v>1999</v>
      </c>
      <c r="G145" s="4" t="s">
        <v>24</v>
      </c>
      <c r="H145" s="4" t="s">
        <v>350</v>
      </c>
    </row>
    <row r="146" spans="1:8" ht="13">
      <c r="A146" s="4" t="s">
        <v>351</v>
      </c>
      <c r="B146" s="4" t="s">
        <v>9</v>
      </c>
      <c r="C146" s="4" t="s">
        <v>10</v>
      </c>
      <c r="D146" s="4">
        <v>47630133</v>
      </c>
      <c r="E146" s="4">
        <v>9</v>
      </c>
      <c r="F146" s="4">
        <v>2000</v>
      </c>
      <c r="G146" s="4" t="s">
        <v>44</v>
      </c>
      <c r="H146" s="4" t="s">
        <v>352</v>
      </c>
    </row>
    <row r="147" spans="1:8" ht="13">
      <c r="A147" s="4" t="s">
        <v>353</v>
      </c>
      <c r="B147" s="4" t="s">
        <v>9</v>
      </c>
      <c r="C147" s="4" t="s">
        <v>10</v>
      </c>
      <c r="D147" s="4">
        <v>54731524</v>
      </c>
      <c r="E147" s="4">
        <v>6</v>
      </c>
      <c r="F147" s="4">
        <v>1999</v>
      </c>
      <c r="G147" s="4" t="s">
        <v>31</v>
      </c>
      <c r="H147" s="4" t="s">
        <v>354</v>
      </c>
    </row>
    <row r="148" spans="1:8" ht="13">
      <c r="A148" s="4" t="s">
        <v>355</v>
      </c>
      <c r="B148" s="4" t="s">
        <v>9</v>
      </c>
      <c r="C148" s="4" t="s">
        <v>10</v>
      </c>
      <c r="D148" s="4">
        <v>23303771</v>
      </c>
      <c r="E148" s="4">
        <v>9</v>
      </c>
      <c r="F148" s="4">
        <v>1999</v>
      </c>
      <c r="G148" s="4" t="s">
        <v>24</v>
      </c>
      <c r="H148" s="4" t="s">
        <v>356</v>
      </c>
    </row>
    <row r="149" spans="1:8" ht="13">
      <c r="A149" s="4" t="s">
        <v>357</v>
      </c>
      <c r="B149" s="4" t="s">
        <v>9</v>
      </c>
      <c r="C149" s="4" t="s">
        <v>10</v>
      </c>
      <c r="D149" s="4">
        <v>54052275</v>
      </c>
      <c r="E149" s="4">
        <v>9</v>
      </c>
      <c r="F149" s="4">
        <v>1999</v>
      </c>
      <c r="G149" s="4" t="s">
        <v>24</v>
      </c>
      <c r="H149" s="4" t="s">
        <v>358</v>
      </c>
    </row>
    <row r="150" spans="1:8" ht="13">
      <c r="A150" s="4" t="s">
        <v>359</v>
      </c>
      <c r="B150" s="4" t="s">
        <v>9</v>
      </c>
      <c r="C150" s="4" t="s">
        <v>10</v>
      </c>
      <c r="D150" s="4">
        <v>52377217</v>
      </c>
      <c r="E150" s="4">
        <v>9</v>
      </c>
      <c r="F150" s="4">
        <v>1999</v>
      </c>
      <c r="G150" s="4" t="s">
        <v>24</v>
      </c>
      <c r="H150" s="4" t="s">
        <v>360</v>
      </c>
    </row>
    <row r="151" spans="1:8" ht="13">
      <c r="A151" s="4" t="s">
        <v>361</v>
      </c>
      <c r="B151" s="4" t="s">
        <v>9</v>
      </c>
      <c r="C151" s="4" t="s">
        <v>10</v>
      </c>
      <c r="D151" s="4">
        <v>51838937</v>
      </c>
      <c r="E151" s="4">
        <v>10</v>
      </c>
      <c r="F151" s="4">
        <v>1996</v>
      </c>
      <c r="G151" s="4" t="s">
        <v>24</v>
      </c>
      <c r="H151" s="4" t="s">
        <v>362</v>
      </c>
    </row>
    <row r="152" spans="1:8" ht="13">
      <c r="A152" s="4" t="s">
        <v>363</v>
      </c>
      <c r="B152" s="4" t="s">
        <v>40</v>
      </c>
      <c r="C152" s="4" t="s">
        <v>10</v>
      </c>
      <c r="D152" s="4">
        <v>53217534</v>
      </c>
      <c r="E152" s="4">
        <v>8</v>
      </c>
      <c r="F152" s="4">
        <v>2019</v>
      </c>
      <c r="G152" s="4" t="s">
        <v>364</v>
      </c>
      <c r="H152" s="4" t="s">
        <v>365</v>
      </c>
    </row>
    <row r="153" spans="1:8" ht="13">
      <c r="A153" s="4" t="s">
        <v>366</v>
      </c>
      <c r="B153" s="4" t="s">
        <v>40</v>
      </c>
      <c r="C153" s="4" t="s">
        <v>10</v>
      </c>
      <c r="D153" s="4">
        <v>60572491</v>
      </c>
      <c r="E153" s="4">
        <v>5</v>
      </c>
      <c r="F153" s="4">
        <v>1988</v>
      </c>
      <c r="G153" s="4" t="s">
        <v>367</v>
      </c>
      <c r="H153" s="4" t="s">
        <v>368</v>
      </c>
    </row>
    <row r="154" spans="1:8" ht="13">
      <c r="A154" s="4" t="s">
        <v>369</v>
      </c>
      <c r="B154" s="4" t="s">
        <v>9</v>
      </c>
      <c r="C154" s="4" t="s">
        <v>10</v>
      </c>
      <c r="D154" s="4">
        <v>54053632</v>
      </c>
      <c r="E154" s="4">
        <v>6</v>
      </c>
      <c r="F154" s="4">
        <v>2000</v>
      </c>
      <c r="G154" s="4" t="s">
        <v>110</v>
      </c>
      <c r="H154" s="4" t="s">
        <v>370</v>
      </c>
    </row>
    <row r="155" spans="1:8" ht="13">
      <c r="A155" s="4" t="s">
        <v>371</v>
      </c>
      <c r="B155" s="4" t="s">
        <v>9</v>
      </c>
      <c r="C155" s="4" t="s">
        <v>10</v>
      </c>
      <c r="D155" s="4">
        <v>51931407</v>
      </c>
      <c r="E155" s="4">
        <v>9</v>
      </c>
      <c r="F155" s="4">
        <v>1999</v>
      </c>
      <c r="G155" s="4" t="s">
        <v>24</v>
      </c>
      <c r="H155" s="4" t="s">
        <v>372</v>
      </c>
    </row>
    <row r="156" spans="1:8" ht="13">
      <c r="A156" s="4" t="s">
        <v>373</v>
      </c>
      <c r="B156" s="4" t="s">
        <v>9</v>
      </c>
      <c r="C156" s="5"/>
      <c r="D156" s="5"/>
      <c r="E156" s="5"/>
      <c r="F156" s="5"/>
      <c r="G156" s="5"/>
      <c r="H156" s="4" t="s">
        <v>374</v>
      </c>
    </row>
    <row r="157" spans="1:8" ht="13">
      <c r="A157" s="4" t="s">
        <v>375</v>
      </c>
      <c r="B157" s="4" t="s">
        <v>9</v>
      </c>
      <c r="C157" s="5"/>
      <c r="D157" s="5"/>
      <c r="E157" s="5"/>
      <c r="F157" s="5"/>
      <c r="G157" s="5"/>
      <c r="H157" s="4" t="s">
        <v>376</v>
      </c>
    </row>
    <row r="158" spans="1:8" ht="13">
      <c r="A158" s="4" t="s">
        <v>377</v>
      </c>
      <c r="B158" s="4" t="s">
        <v>9</v>
      </c>
      <c r="C158" s="4" t="s">
        <v>10</v>
      </c>
      <c r="D158" s="4">
        <v>54062334</v>
      </c>
      <c r="E158" s="4">
        <v>9</v>
      </c>
      <c r="F158" s="4">
        <v>1999</v>
      </c>
      <c r="G158" s="4" t="s">
        <v>24</v>
      </c>
      <c r="H158" s="4" t="s">
        <v>378</v>
      </c>
    </row>
    <row r="159" spans="1:8" ht="13">
      <c r="A159" s="4" t="s">
        <v>379</v>
      </c>
      <c r="B159" s="4" t="s">
        <v>9</v>
      </c>
      <c r="C159" s="4" t="s">
        <v>10</v>
      </c>
      <c r="D159" s="4">
        <v>47630132</v>
      </c>
      <c r="E159" s="4">
        <v>9</v>
      </c>
      <c r="F159" s="4">
        <v>2000</v>
      </c>
      <c r="G159" s="4" t="s">
        <v>44</v>
      </c>
      <c r="H159" s="4" t="s">
        <v>380</v>
      </c>
    </row>
    <row r="160" spans="1:8" ht="13">
      <c r="A160" s="4" t="s">
        <v>381</v>
      </c>
      <c r="B160" s="4" t="s">
        <v>9</v>
      </c>
      <c r="C160" s="5"/>
      <c r="D160" s="5"/>
      <c r="E160" s="5"/>
      <c r="F160" s="5"/>
      <c r="G160" s="5"/>
      <c r="H160" s="4" t="s">
        <v>382</v>
      </c>
    </row>
    <row r="161" spans="1:8" ht="13">
      <c r="A161" s="4" t="s">
        <v>383</v>
      </c>
      <c r="B161" s="4" t="s">
        <v>9</v>
      </c>
      <c r="C161" s="4" t="s">
        <v>10</v>
      </c>
      <c r="D161" s="4">
        <v>50943294</v>
      </c>
      <c r="E161" s="4">
        <v>10</v>
      </c>
      <c r="F161" s="4">
        <v>2009</v>
      </c>
      <c r="G161" s="4" t="s">
        <v>31</v>
      </c>
      <c r="H161" s="4" t="s">
        <v>384</v>
      </c>
    </row>
    <row r="162" spans="1:8" ht="13">
      <c r="A162" s="4" t="s">
        <v>385</v>
      </c>
      <c r="B162" s="4" t="s">
        <v>9</v>
      </c>
      <c r="C162" s="4" t="s">
        <v>10</v>
      </c>
      <c r="D162" s="4">
        <v>41122714</v>
      </c>
      <c r="E162" s="4">
        <v>10</v>
      </c>
      <c r="F162" s="4">
        <v>2000</v>
      </c>
      <c r="G162" s="4" t="s">
        <v>386</v>
      </c>
      <c r="H162" s="4" t="s">
        <v>387</v>
      </c>
    </row>
    <row r="163" spans="1:8" ht="13">
      <c r="A163" s="4" t="s">
        <v>388</v>
      </c>
      <c r="B163" s="4" t="s">
        <v>9</v>
      </c>
      <c r="C163" s="4" t="s">
        <v>10</v>
      </c>
      <c r="D163" s="4">
        <v>40972838</v>
      </c>
      <c r="E163" s="4">
        <v>10</v>
      </c>
      <c r="F163" s="4">
        <v>1999</v>
      </c>
      <c r="G163" s="4" t="s">
        <v>24</v>
      </c>
      <c r="H163" s="4" t="s">
        <v>389</v>
      </c>
    </row>
    <row r="164" spans="1:8" ht="13">
      <c r="A164" s="4" t="s">
        <v>390</v>
      </c>
      <c r="B164" s="4" t="s">
        <v>34</v>
      </c>
      <c r="C164" s="4" t="s">
        <v>10</v>
      </c>
      <c r="D164" s="4">
        <v>58118844</v>
      </c>
      <c r="E164" s="4">
        <v>8</v>
      </c>
      <c r="F164" s="4">
        <v>1989</v>
      </c>
      <c r="G164" s="4" t="s">
        <v>55</v>
      </c>
      <c r="H164" s="4" t="s">
        <v>391</v>
      </c>
    </row>
    <row r="165" spans="1:8" ht="13">
      <c r="A165" s="4" t="s">
        <v>392</v>
      </c>
      <c r="B165" s="4" t="s">
        <v>9</v>
      </c>
      <c r="C165" s="4" t="s">
        <v>10</v>
      </c>
      <c r="D165" s="4">
        <v>27278123</v>
      </c>
      <c r="E165" s="4">
        <v>9</v>
      </c>
      <c r="F165" s="4">
        <v>1999</v>
      </c>
      <c r="G165" s="4" t="s">
        <v>24</v>
      </c>
      <c r="H165" s="4" t="s">
        <v>393</v>
      </c>
    </row>
    <row r="166" spans="1:8" ht="13">
      <c r="A166" s="4" t="s">
        <v>394</v>
      </c>
      <c r="B166" s="4" t="s">
        <v>9</v>
      </c>
      <c r="C166" s="4" t="s">
        <v>10</v>
      </c>
      <c r="D166" s="4">
        <v>53853026</v>
      </c>
      <c r="E166" s="4">
        <v>9</v>
      </c>
      <c r="F166" s="4">
        <v>2000</v>
      </c>
      <c r="G166" s="4" t="s">
        <v>44</v>
      </c>
      <c r="H166" s="4" t="s">
        <v>395</v>
      </c>
    </row>
    <row r="167" spans="1:8" ht="13">
      <c r="A167" s="4" t="s">
        <v>396</v>
      </c>
      <c r="B167" s="4" t="s">
        <v>9</v>
      </c>
      <c r="C167" s="4" t="s">
        <v>10</v>
      </c>
      <c r="D167" s="4">
        <v>47740154</v>
      </c>
      <c r="E167" s="4">
        <v>10</v>
      </c>
      <c r="F167" s="4">
        <v>1999</v>
      </c>
      <c r="G167" s="4" t="s">
        <v>24</v>
      </c>
      <c r="H167" s="4" t="s">
        <v>397</v>
      </c>
    </row>
    <row r="168" spans="1:8" ht="13">
      <c r="A168" s="4" t="s">
        <v>398</v>
      </c>
      <c r="B168" s="4" t="s">
        <v>9</v>
      </c>
      <c r="C168" s="4" t="s">
        <v>10</v>
      </c>
      <c r="D168" s="4">
        <v>52523013</v>
      </c>
      <c r="E168" s="4">
        <v>8</v>
      </c>
      <c r="F168" s="4">
        <v>1999</v>
      </c>
      <c r="G168" s="4" t="s">
        <v>47</v>
      </c>
      <c r="H168" s="4" t="s">
        <v>399</v>
      </c>
    </row>
    <row r="169" spans="1:8" ht="13">
      <c r="A169" s="4" t="s">
        <v>400</v>
      </c>
      <c r="B169" s="4" t="s">
        <v>34</v>
      </c>
      <c r="C169" s="4" t="s">
        <v>10</v>
      </c>
      <c r="D169" s="4">
        <v>11257154</v>
      </c>
      <c r="E169" s="4">
        <v>8</v>
      </c>
      <c r="F169" s="4">
        <v>1986</v>
      </c>
      <c r="G169" s="4" t="s">
        <v>401</v>
      </c>
      <c r="H169" s="4" t="s">
        <v>402</v>
      </c>
    </row>
    <row r="170" spans="1:8" ht="13">
      <c r="A170" s="4" t="s">
        <v>403</v>
      </c>
      <c r="B170" s="4" t="s">
        <v>9</v>
      </c>
      <c r="C170" s="4" t="s">
        <v>10</v>
      </c>
      <c r="D170" s="4">
        <v>53125326</v>
      </c>
      <c r="E170" s="4">
        <v>9</v>
      </c>
      <c r="F170" s="4">
        <v>2000</v>
      </c>
      <c r="G170" s="4" t="s">
        <v>404</v>
      </c>
      <c r="H170" s="4" t="s">
        <v>405</v>
      </c>
    </row>
    <row r="171" spans="1:8" ht="13">
      <c r="A171" s="4" t="s">
        <v>406</v>
      </c>
      <c r="B171" s="4" t="s">
        <v>9</v>
      </c>
      <c r="C171" s="4" t="s">
        <v>10</v>
      </c>
      <c r="D171" s="4">
        <v>54053686</v>
      </c>
      <c r="E171" s="4">
        <v>8</v>
      </c>
      <c r="F171" s="4">
        <v>2001</v>
      </c>
      <c r="G171" s="4" t="s">
        <v>14</v>
      </c>
      <c r="H171" s="4" t="s">
        <v>407</v>
      </c>
    </row>
    <row r="172" spans="1:8" ht="13">
      <c r="A172" s="4" t="s">
        <v>408</v>
      </c>
      <c r="B172" s="4" t="s">
        <v>9</v>
      </c>
      <c r="C172" s="4" t="s">
        <v>10</v>
      </c>
      <c r="D172" s="4">
        <v>43662007</v>
      </c>
      <c r="E172" s="4">
        <v>10</v>
      </c>
      <c r="F172" s="4">
        <v>2000</v>
      </c>
      <c r="G172" s="4" t="s">
        <v>44</v>
      </c>
      <c r="H172" s="4" t="s">
        <v>409</v>
      </c>
    </row>
    <row r="173" spans="1:8" ht="13">
      <c r="A173" s="4" t="s">
        <v>410</v>
      </c>
      <c r="B173" s="4" t="s">
        <v>9</v>
      </c>
      <c r="C173" s="4" t="s">
        <v>10</v>
      </c>
      <c r="D173" s="4">
        <v>40894183</v>
      </c>
      <c r="E173" s="4">
        <v>10</v>
      </c>
      <c r="F173" s="4">
        <v>1999</v>
      </c>
      <c r="G173" s="4" t="s">
        <v>24</v>
      </c>
      <c r="H173" s="4" t="s">
        <v>411</v>
      </c>
    </row>
    <row r="174" spans="1:8" ht="13">
      <c r="A174" s="4" t="s">
        <v>412</v>
      </c>
      <c r="B174" s="4" t="s">
        <v>40</v>
      </c>
      <c r="C174" s="4" t="s">
        <v>10</v>
      </c>
      <c r="D174" s="4">
        <v>54962703</v>
      </c>
      <c r="E174" s="4">
        <v>9</v>
      </c>
      <c r="F174" s="4">
        <v>1986</v>
      </c>
      <c r="G174" s="4" t="s">
        <v>367</v>
      </c>
      <c r="H174" s="4" t="s">
        <v>413</v>
      </c>
    </row>
    <row r="175" spans="1:8" ht="13">
      <c r="A175" s="4" t="s">
        <v>414</v>
      </c>
      <c r="B175" s="4" t="s">
        <v>9</v>
      </c>
      <c r="C175" s="4" t="s">
        <v>10</v>
      </c>
      <c r="D175" s="4">
        <v>43662129</v>
      </c>
      <c r="E175" s="4">
        <v>10</v>
      </c>
      <c r="F175" s="4">
        <v>1999</v>
      </c>
      <c r="G175" s="4" t="s">
        <v>24</v>
      </c>
      <c r="H175" s="4" t="s">
        <v>415</v>
      </c>
    </row>
    <row r="176" spans="1:8" ht="13">
      <c r="A176" s="4" t="s">
        <v>416</v>
      </c>
      <c r="B176" s="4" t="s">
        <v>9</v>
      </c>
      <c r="C176" s="4" t="s">
        <v>10</v>
      </c>
      <c r="D176" s="4">
        <v>54053706</v>
      </c>
      <c r="E176" s="4">
        <v>8</v>
      </c>
      <c r="F176" s="4">
        <v>2001</v>
      </c>
      <c r="G176" s="4" t="s">
        <v>14</v>
      </c>
      <c r="H176" s="4" t="s">
        <v>417</v>
      </c>
    </row>
    <row r="177" spans="1:8" ht="13">
      <c r="A177" s="4" t="s">
        <v>418</v>
      </c>
      <c r="B177" s="4" t="s">
        <v>9</v>
      </c>
      <c r="C177" s="4" t="s">
        <v>10</v>
      </c>
      <c r="D177" s="4">
        <v>54062322</v>
      </c>
      <c r="E177" s="4">
        <v>9</v>
      </c>
      <c r="F177" s="4">
        <v>1999</v>
      </c>
      <c r="G177" s="4" t="s">
        <v>47</v>
      </c>
      <c r="H177" s="4" t="s">
        <v>419</v>
      </c>
    </row>
    <row r="178" spans="1:8" ht="13">
      <c r="A178" s="4" t="s">
        <v>420</v>
      </c>
      <c r="B178" s="4" t="s">
        <v>9</v>
      </c>
      <c r="C178" s="4" t="s">
        <v>10</v>
      </c>
      <c r="D178" s="4">
        <v>23303674</v>
      </c>
      <c r="E178" s="4">
        <v>9</v>
      </c>
      <c r="F178" s="4">
        <v>1999</v>
      </c>
      <c r="G178" s="4" t="s">
        <v>24</v>
      </c>
      <c r="H178" s="4" t="s">
        <v>421</v>
      </c>
    </row>
    <row r="179" spans="1:8" ht="13">
      <c r="A179" s="4" t="s">
        <v>422</v>
      </c>
      <c r="B179" s="4" t="s">
        <v>9</v>
      </c>
      <c r="C179" s="4" t="s">
        <v>10</v>
      </c>
      <c r="D179" s="4">
        <v>52377183</v>
      </c>
      <c r="E179" s="4">
        <v>10</v>
      </c>
      <c r="F179" s="4">
        <v>2000</v>
      </c>
      <c r="G179" s="4" t="s">
        <v>110</v>
      </c>
      <c r="H179" s="4" t="s">
        <v>423</v>
      </c>
    </row>
    <row r="180" spans="1:8" ht="13">
      <c r="A180" s="4" t="s">
        <v>424</v>
      </c>
      <c r="B180" s="4" t="s">
        <v>9</v>
      </c>
      <c r="C180" s="5"/>
      <c r="D180" s="5"/>
      <c r="E180" s="5"/>
      <c r="F180" s="5"/>
      <c r="G180" s="5"/>
      <c r="H180" s="4" t="s">
        <v>425</v>
      </c>
    </row>
    <row r="181" spans="1:8" ht="13">
      <c r="A181" s="4" t="s">
        <v>426</v>
      </c>
      <c r="B181" s="4" t="s">
        <v>9</v>
      </c>
      <c r="C181" s="4" t="s">
        <v>10</v>
      </c>
      <c r="D181" s="4">
        <v>25411135</v>
      </c>
      <c r="E181" s="4">
        <v>10</v>
      </c>
      <c r="F181" s="4">
        <v>2015</v>
      </c>
      <c r="G181" s="4" t="s">
        <v>31</v>
      </c>
      <c r="H181" s="4" t="s">
        <v>427</v>
      </c>
    </row>
    <row r="182" spans="1:8" ht="13">
      <c r="A182" s="4" t="s">
        <v>428</v>
      </c>
      <c r="B182" s="4" t="s">
        <v>40</v>
      </c>
      <c r="C182" s="4" t="s">
        <v>10</v>
      </c>
      <c r="D182" s="4">
        <v>62043520</v>
      </c>
      <c r="E182" s="4">
        <v>7</v>
      </c>
      <c r="F182" s="4">
        <v>1988</v>
      </c>
      <c r="G182" s="4" t="s">
        <v>87</v>
      </c>
      <c r="H182" s="4" t="s">
        <v>429</v>
      </c>
    </row>
    <row r="183" spans="1:8" ht="13">
      <c r="A183" s="4" t="s">
        <v>430</v>
      </c>
      <c r="B183" s="4" t="s">
        <v>9</v>
      </c>
      <c r="C183" s="5"/>
      <c r="D183" s="5"/>
      <c r="E183" s="5"/>
      <c r="F183" s="5"/>
      <c r="G183" s="5"/>
      <c r="H183" s="4" t="s">
        <v>431</v>
      </c>
    </row>
    <row r="184" spans="1:8" ht="13">
      <c r="A184" s="4" t="s">
        <v>432</v>
      </c>
      <c r="B184" s="4" t="s">
        <v>9</v>
      </c>
      <c r="C184" s="4" t="s">
        <v>10</v>
      </c>
      <c r="D184" s="4">
        <v>62216371</v>
      </c>
      <c r="E184" s="4">
        <v>9</v>
      </c>
      <c r="F184" s="4">
        <v>1999</v>
      </c>
      <c r="G184" s="4" t="s">
        <v>24</v>
      </c>
      <c r="H184" s="4" t="s">
        <v>433</v>
      </c>
    </row>
    <row r="185" spans="1:8" ht="13">
      <c r="A185" s="4" t="s">
        <v>434</v>
      </c>
      <c r="B185" s="4" t="s">
        <v>9</v>
      </c>
      <c r="C185" s="4" t="s">
        <v>10</v>
      </c>
      <c r="D185" s="4">
        <v>51426366</v>
      </c>
      <c r="E185" s="4">
        <v>9</v>
      </c>
      <c r="F185" s="4">
        <v>2001</v>
      </c>
      <c r="G185" s="4" t="s">
        <v>184</v>
      </c>
      <c r="H185" s="4" t="s">
        <v>435</v>
      </c>
    </row>
    <row r="186" spans="1:8" ht="13">
      <c r="A186" s="4" t="s">
        <v>436</v>
      </c>
      <c r="B186" s="4" t="s">
        <v>9</v>
      </c>
      <c r="C186" s="4" t="s">
        <v>10</v>
      </c>
      <c r="D186" s="4">
        <v>56610413</v>
      </c>
      <c r="E186" s="4">
        <v>10</v>
      </c>
      <c r="F186" s="4">
        <v>2020</v>
      </c>
      <c r="G186" s="4" t="s">
        <v>65</v>
      </c>
      <c r="H186" s="4" t="s">
        <v>437</v>
      </c>
    </row>
    <row r="187" spans="1:8" ht="13">
      <c r="A187" s="4" t="s">
        <v>438</v>
      </c>
      <c r="B187" s="4" t="s">
        <v>9</v>
      </c>
      <c r="C187" s="5"/>
      <c r="D187" s="5"/>
      <c r="E187" s="5"/>
      <c r="F187" s="5"/>
      <c r="G187" s="5"/>
      <c r="H187" s="4" t="s">
        <v>439</v>
      </c>
    </row>
    <row r="188" spans="1:8" ht="13">
      <c r="A188" s="4" t="s">
        <v>440</v>
      </c>
      <c r="B188" s="4" t="s">
        <v>9</v>
      </c>
      <c r="C188" s="5"/>
      <c r="D188" s="5"/>
      <c r="E188" s="5"/>
      <c r="F188" s="5"/>
      <c r="G188" s="5"/>
      <c r="H188" s="4" t="s">
        <v>441</v>
      </c>
    </row>
    <row r="189" spans="1:8" ht="13">
      <c r="A189" s="4" t="s">
        <v>442</v>
      </c>
      <c r="B189" s="4" t="s">
        <v>9</v>
      </c>
      <c r="C189" s="4" t="s">
        <v>10</v>
      </c>
      <c r="D189" s="4">
        <v>43815709</v>
      </c>
      <c r="E189" s="4">
        <v>10</v>
      </c>
      <c r="F189" s="4">
        <v>2001</v>
      </c>
      <c r="G189" s="4" t="s">
        <v>17</v>
      </c>
      <c r="H189" s="4" t="s">
        <v>443</v>
      </c>
    </row>
    <row r="190" spans="1:8" ht="13">
      <c r="A190" s="4" t="s">
        <v>444</v>
      </c>
      <c r="B190" s="4" t="s">
        <v>9</v>
      </c>
      <c r="C190" s="4" t="s">
        <v>10</v>
      </c>
      <c r="D190" s="4">
        <v>54053747</v>
      </c>
      <c r="E190" s="4">
        <v>8</v>
      </c>
      <c r="F190" s="4">
        <v>2001</v>
      </c>
      <c r="G190" s="4" t="s">
        <v>184</v>
      </c>
      <c r="H190" s="4" t="s">
        <v>445</v>
      </c>
    </row>
    <row r="191" spans="1:8" ht="13">
      <c r="A191" s="4" t="s">
        <v>446</v>
      </c>
      <c r="B191" s="4" t="s">
        <v>9</v>
      </c>
      <c r="C191" s="4" t="s">
        <v>10</v>
      </c>
      <c r="D191" s="4">
        <v>52377070</v>
      </c>
      <c r="E191" s="4">
        <v>8</v>
      </c>
      <c r="F191" s="4">
        <v>2000</v>
      </c>
      <c r="G191" s="4" t="s">
        <v>11</v>
      </c>
      <c r="H191" s="4" t="s">
        <v>447</v>
      </c>
    </row>
    <row r="192" spans="1:8" ht="13">
      <c r="A192" s="4" t="s">
        <v>448</v>
      </c>
      <c r="B192" s="4" t="s">
        <v>9</v>
      </c>
      <c r="C192" s="4" t="s">
        <v>10</v>
      </c>
      <c r="D192" s="4">
        <v>53764180</v>
      </c>
      <c r="E192" s="4">
        <v>10</v>
      </c>
      <c r="F192" s="4">
        <v>1999</v>
      </c>
      <c r="G192" s="4" t="s">
        <v>449</v>
      </c>
      <c r="H192" s="4" t="s">
        <v>450</v>
      </c>
    </row>
    <row r="193" spans="1:8" ht="13">
      <c r="A193" s="4" t="s">
        <v>451</v>
      </c>
      <c r="B193" s="4" t="s">
        <v>9</v>
      </c>
      <c r="C193" s="4" t="s">
        <v>10</v>
      </c>
      <c r="D193" s="4">
        <v>53957307</v>
      </c>
      <c r="E193" s="4">
        <v>9</v>
      </c>
      <c r="F193" s="4">
        <v>1999</v>
      </c>
      <c r="G193" s="4" t="s">
        <v>24</v>
      </c>
      <c r="H193" s="4" t="s">
        <v>452</v>
      </c>
    </row>
    <row r="194" spans="1:8" ht="13">
      <c r="A194" s="4" t="s">
        <v>453</v>
      </c>
      <c r="B194" s="4" t="s">
        <v>9</v>
      </c>
      <c r="C194" s="5"/>
      <c r="D194" s="5"/>
      <c r="E194" s="5"/>
      <c r="F194" s="5"/>
      <c r="G194" s="5"/>
      <c r="H194" s="4" t="s">
        <v>454</v>
      </c>
    </row>
    <row r="195" spans="1:8" ht="13">
      <c r="A195" s="4" t="s">
        <v>455</v>
      </c>
      <c r="B195" s="4" t="s">
        <v>9</v>
      </c>
      <c r="C195" s="4" t="s">
        <v>10</v>
      </c>
      <c r="D195" s="4">
        <v>45992326</v>
      </c>
      <c r="E195" s="4">
        <v>9</v>
      </c>
      <c r="F195" s="4">
        <v>2000</v>
      </c>
      <c r="G195" s="4" t="s">
        <v>44</v>
      </c>
      <c r="H195" s="4" t="s">
        <v>456</v>
      </c>
    </row>
    <row r="196" spans="1:8" ht="13">
      <c r="A196" s="4" t="s">
        <v>457</v>
      </c>
      <c r="B196" s="4" t="s">
        <v>40</v>
      </c>
      <c r="C196" s="4" t="s">
        <v>10</v>
      </c>
      <c r="D196" s="4">
        <v>60572487</v>
      </c>
      <c r="E196" s="4">
        <v>6</v>
      </c>
      <c r="F196" s="4">
        <v>1988</v>
      </c>
      <c r="G196" s="4" t="s">
        <v>367</v>
      </c>
      <c r="H196" s="4" t="s">
        <v>458</v>
      </c>
    </row>
    <row r="197" spans="1:8" ht="13">
      <c r="A197" s="4" t="s">
        <v>459</v>
      </c>
      <c r="B197" s="4" t="s">
        <v>9</v>
      </c>
      <c r="C197" s="4" t="s">
        <v>10</v>
      </c>
      <c r="D197" s="4">
        <v>43815640</v>
      </c>
      <c r="E197" s="4">
        <v>10</v>
      </c>
      <c r="F197" s="4">
        <v>2001</v>
      </c>
      <c r="G197" s="4" t="s">
        <v>17</v>
      </c>
      <c r="H197" s="4" t="s">
        <v>460</v>
      </c>
    </row>
    <row r="198" spans="1:8" ht="13">
      <c r="A198" s="4" t="s">
        <v>461</v>
      </c>
      <c r="B198" s="4" t="s">
        <v>9</v>
      </c>
      <c r="C198" s="4" t="s">
        <v>10</v>
      </c>
      <c r="D198" s="4">
        <v>52885143</v>
      </c>
      <c r="E198" s="4">
        <v>9</v>
      </c>
      <c r="F198" s="4">
        <v>2000</v>
      </c>
      <c r="G198" s="4" t="s">
        <v>449</v>
      </c>
      <c r="H198" s="4" t="s">
        <v>462</v>
      </c>
    </row>
    <row r="199" spans="1:8" ht="13" hidden="1">
      <c r="A199" s="4" t="s">
        <v>463</v>
      </c>
      <c r="B199" s="4" t="s">
        <v>58</v>
      </c>
      <c r="C199" s="4" t="s">
        <v>464</v>
      </c>
      <c r="D199" s="4" t="s">
        <v>465</v>
      </c>
      <c r="E199" s="4">
        <v>9</v>
      </c>
      <c r="F199" s="4">
        <v>1991</v>
      </c>
      <c r="G199" s="4" t="s">
        <v>59</v>
      </c>
      <c r="H199" s="4" t="s">
        <v>466</v>
      </c>
    </row>
    <row r="200" spans="1:8" ht="13">
      <c r="A200" s="4" t="s">
        <v>467</v>
      </c>
      <c r="B200" s="4" t="s">
        <v>9</v>
      </c>
      <c r="C200" s="5"/>
      <c r="D200" s="5"/>
      <c r="E200" s="5"/>
      <c r="F200" s="5"/>
      <c r="G200" s="5"/>
      <c r="H200" s="4" t="s">
        <v>468</v>
      </c>
    </row>
    <row r="201" spans="1:8" ht="13">
      <c r="A201" s="4" t="s">
        <v>469</v>
      </c>
      <c r="B201" s="4" t="s">
        <v>9</v>
      </c>
      <c r="C201" s="5"/>
      <c r="D201" s="5"/>
      <c r="E201" s="5"/>
      <c r="F201" s="5"/>
      <c r="G201" s="5"/>
      <c r="H201" s="4" t="s">
        <v>470</v>
      </c>
    </row>
    <row r="202" spans="1:8" ht="13">
      <c r="A202" s="4" t="s">
        <v>471</v>
      </c>
      <c r="B202" s="4" t="s">
        <v>9</v>
      </c>
      <c r="C202" s="4" t="s">
        <v>10</v>
      </c>
      <c r="D202" s="4">
        <v>44147434</v>
      </c>
      <c r="E202" s="4">
        <v>9</v>
      </c>
      <c r="F202" s="4">
        <v>1997</v>
      </c>
      <c r="G202" s="4" t="s">
        <v>44</v>
      </c>
      <c r="H202" s="4" t="s">
        <v>472</v>
      </c>
    </row>
    <row r="203" spans="1:8" ht="13">
      <c r="A203" s="4" t="s">
        <v>473</v>
      </c>
      <c r="B203" s="4" t="s">
        <v>9</v>
      </c>
      <c r="C203" s="4" t="s">
        <v>10</v>
      </c>
      <c r="D203" s="4">
        <v>47536409</v>
      </c>
      <c r="E203" s="4">
        <v>10</v>
      </c>
      <c r="F203" s="4">
        <v>2003</v>
      </c>
      <c r="G203" s="4" t="s">
        <v>474</v>
      </c>
      <c r="H203" s="4" t="s">
        <v>475</v>
      </c>
    </row>
    <row r="204" spans="1:8" ht="13">
      <c r="A204" s="4" t="s">
        <v>476</v>
      </c>
      <c r="B204" s="4" t="s">
        <v>9</v>
      </c>
      <c r="C204" s="5"/>
      <c r="D204" s="5"/>
      <c r="E204" s="5"/>
      <c r="F204" s="5"/>
      <c r="G204" s="5"/>
      <c r="H204" s="4" t="s">
        <v>477</v>
      </c>
    </row>
    <row r="205" spans="1:8" ht="13">
      <c r="A205" s="4" t="s">
        <v>478</v>
      </c>
      <c r="B205" s="4" t="s">
        <v>9</v>
      </c>
      <c r="C205" s="5"/>
      <c r="D205" s="5"/>
      <c r="E205" s="5"/>
      <c r="F205" s="5"/>
      <c r="G205" s="5"/>
      <c r="H205" s="4" t="s">
        <v>479</v>
      </c>
    </row>
    <row r="206" spans="1:8" ht="13">
      <c r="A206" s="4" t="s">
        <v>480</v>
      </c>
      <c r="B206" s="4" t="s">
        <v>9</v>
      </c>
      <c r="C206" s="4" t="s">
        <v>10</v>
      </c>
      <c r="D206" s="4">
        <v>58089165</v>
      </c>
      <c r="E206" s="4">
        <v>9</v>
      </c>
      <c r="F206" s="4">
        <v>1996</v>
      </c>
      <c r="G206" s="4" t="s">
        <v>24</v>
      </c>
      <c r="H206" s="4" t="s">
        <v>481</v>
      </c>
    </row>
    <row r="207" spans="1:8" ht="13">
      <c r="A207" s="4" t="s">
        <v>482</v>
      </c>
      <c r="B207" s="4" t="s">
        <v>9</v>
      </c>
      <c r="C207" s="4" t="s">
        <v>10</v>
      </c>
      <c r="D207" s="4">
        <v>52522797</v>
      </c>
      <c r="E207" s="4">
        <v>7</v>
      </c>
      <c r="F207" s="4">
        <v>1999</v>
      </c>
      <c r="G207" s="4" t="s">
        <v>24</v>
      </c>
      <c r="H207" s="4" t="s">
        <v>483</v>
      </c>
    </row>
    <row r="208" spans="1:8" ht="13">
      <c r="A208" s="4" t="s">
        <v>484</v>
      </c>
      <c r="B208" s="4" t="s">
        <v>9</v>
      </c>
      <c r="C208" s="4" t="s">
        <v>10</v>
      </c>
      <c r="D208" s="4">
        <v>52377168</v>
      </c>
      <c r="E208" s="4">
        <v>8</v>
      </c>
      <c r="F208" s="4">
        <v>1999</v>
      </c>
      <c r="G208" s="4" t="s">
        <v>47</v>
      </c>
      <c r="H208" s="4" t="s">
        <v>485</v>
      </c>
    </row>
    <row r="209" spans="1:8" ht="13">
      <c r="A209" s="4" t="s">
        <v>486</v>
      </c>
      <c r="B209" s="4" t="s">
        <v>9</v>
      </c>
      <c r="C209" s="4" t="s">
        <v>10</v>
      </c>
      <c r="D209" s="4">
        <v>57788687</v>
      </c>
      <c r="E209" s="4">
        <v>9</v>
      </c>
      <c r="F209" s="4">
        <v>1996</v>
      </c>
      <c r="G209" s="4" t="s">
        <v>24</v>
      </c>
      <c r="H209" s="4" t="s">
        <v>487</v>
      </c>
    </row>
    <row r="210" spans="1:8" ht="13">
      <c r="A210" s="4" t="s">
        <v>488</v>
      </c>
      <c r="B210" s="4" t="s">
        <v>9</v>
      </c>
      <c r="C210" s="4" t="s">
        <v>10</v>
      </c>
      <c r="D210" s="4">
        <v>50687729</v>
      </c>
      <c r="E210" s="4">
        <v>9</v>
      </c>
      <c r="F210" s="4">
        <v>1996</v>
      </c>
      <c r="G210" s="4" t="s">
        <v>24</v>
      </c>
      <c r="H210" s="4" t="s">
        <v>489</v>
      </c>
    </row>
    <row r="211" spans="1:8" ht="13">
      <c r="A211" s="4" t="s">
        <v>490</v>
      </c>
      <c r="B211" s="4" t="s">
        <v>9</v>
      </c>
      <c r="C211" s="4" t="s">
        <v>10</v>
      </c>
      <c r="D211" s="4">
        <v>41122725</v>
      </c>
      <c r="E211" s="4">
        <v>10</v>
      </c>
      <c r="F211" s="4">
        <v>2000</v>
      </c>
      <c r="G211" s="4" t="s">
        <v>386</v>
      </c>
      <c r="H211" s="4" t="s">
        <v>491</v>
      </c>
    </row>
    <row r="212" spans="1:8" ht="13">
      <c r="A212" s="4" t="s">
        <v>492</v>
      </c>
      <c r="B212" s="4" t="s">
        <v>9</v>
      </c>
      <c r="C212" s="5"/>
      <c r="D212" s="5"/>
      <c r="E212" s="5"/>
      <c r="F212" s="5"/>
      <c r="G212" s="5"/>
      <c r="H212" s="4" t="s">
        <v>493</v>
      </c>
    </row>
    <row r="213" spans="1:8" ht="13">
      <c r="A213" s="4" t="s">
        <v>494</v>
      </c>
      <c r="B213" s="4" t="s">
        <v>9</v>
      </c>
      <c r="C213" s="5"/>
      <c r="D213" s="5"/>
      <c r="E213" s="5"/>
      <c r="F213" s="5"/>
      <c r="G213" s="5"/>
      <c r="H213" s="4" t="s">
        <v>495</v>
      </c>
    </row>
    <row r="214" spans="1:8" ht="13">
      <c r="A214" s="4" t="s">
        <v>496</v>
      </c>
      <c r="B214" s="4" t="s">
        <v>9</v>
      </c>
      <c r="C214" s="4" t="s">
        <v>10</v>
      </c>
      <c r="D214" s="4">
        <v>53981644</v>
      </c>
      <c r="E214" s="4">
        <v>9</v>
      </c>
      <c r="F214" s="4">
        <v>1998</v>
      </c>
      <c r="G214" s="4" t="s">
        <v>31</v>
      </c>
      <c r="H214" s="4" t="s">
        <v>497</v>
      </c>
    </row>
    <row r="215" spans="1:8" ht="13">
      <c r="A215" s="4" t="s">
        <v>498</v>
      </c>
      <c r="B215" s="4" t="s">
        <v>9</v>
      </c>
      <c r="C215" s="5"/>
      <c r="D215" s="5"/>
      <c r="E215" s="5"/>
      <c r="F215" s="5"/>
      <c r="G215" s="5"/>
      <c r="H215" s="4" t="s">
        <v>499</v>
      </c>
    </row>
    <row r="216" spans="1:8" ht="13">
      <c r="A216" s="4" t="s">
        <v>500</v>
      </c>
      <c r="B216" s="4" t="s">
        <v>9</v>
      </c>
      <c r="C216" s="4" t="s">
        <v>10</v>
      </c>
      <c r="D216" s="4">
        <v>52523124</v>
      </c>
      <c r="E216" s="4">
        <v>10</v>
      </c>
      <c r="F216" s="4">
        <v>2000</v>
      </c>
      <c r="G216" s="4" t="s">
        <v>44</v>
      </c>
      <c r="H216" s="4" t="s">
        <v>501</v>
      </c>
    </row>
    <row r="217" spans="1:8" ht="13">
      <c r="A217" s="4" t="s">
        <v>502</v>
      </c>
      <c r="B217" s="4" t="s">
        <v>9</v>
      </c>
      <c r="C217" s="4" t="s">
        <v>10</v>
      </c>
      <c r="D217" s="4">
        <v>26952951</v>
      </c>
      <c r="E217" s="4">
        <v>8</v>
      </c>
      <c r="F217" s="4">
        <v>1996</v>
      </c>
      <c r="G217" s="4" t="s">
        <v>24</v>
      </c>
      <c r="H217" s="4" t="s">
        <v>503</v>
      </c>
    </row>
    <row r="218" spans="1:8" ht="13">
      <c r="A218" s="4" t="s">
        <v>504</v>
      </c>
      <c r="B218" s="4" t="s">
        <v>9</v>
      </c>
      <c r="C218" s="4" t="s">
        <v>10</v>
      </c>
      <c r="D218" s="4">
        <v>65865999</v>
      </c>
      <c r="E218" s="4">
        <v>9</v>
      </c>
      <c r="F218" s="4">
        <v>2000</v>
      </c>
      <c r="G218" s="4" t="s">
        <v>449</v>
      </c>
      <c r="H218" s="4" t="s">
        <v>505</v>
      </c>
    </row>
    <row r="219" spans="1:8" ht="13">
      <c r="A219" s="4" t="s">
        <v>506</v>
      </c>
      <c r="B219" s="4" t="s">
        <v>9</v>
      </c>
      <c r="C219" s="4" t="s">
        <v>10</v>
      </c>
      <c r="D219" s="4">
        <v>54053623</v>
      </c>
      <c r="E219" s="4">
        <v>8</v>
      </c>
      <c r="F219" s="4">
        <v>2000</v>
      </c>
      <c r="G219" s="4" t="s">
        <v>110</v>
      </c>
      <c r="H219" s="4" t="s">
        <v>507</v>
      </c>
    </row>
    <row r="220" spans="1:8" ht="13">
      <c r="A220" s="4" t="s">
        <v>508</v>
      </c>
      <c r="B220" s="4" t="s">
        <v>34</v>
      </c>
      <c r="C220" s="4" t="s">
        <v>10</v>
      </c>
      <c r="D220" s="4">
        <v>31037365</v>
      </c>
      <c r="E220" s="4">
        <v>9</v>
      </c>
      <c r="F220" s="4">
        <v>1976</v>
      </c>
      <c r="G220" s="4" t="s">
        <v>35</v>
      </c>
      <c r="H220" s="4" t="s">
        <v>509</v>
      </c>
    </row>
    <row r="221" spans="1:8" ht="13">
      <c r="A221" s="4" t="s">
        <v>510</v>
      </c>
      <c r="B221" s="4" t="s">
        <v>9</v>
      </c>
      <c r="C221" s="4" t="s">
        <v>10</v>
      </c>
      <c r="D221" s="4">
        <v>48502354</v>
      </c>
      <c r="E221" s="4">
        <v>9</v>
      </c>
      <c r="F221" s="4">
        <v>1999</v>
      </c>
      <c r="G221" s="4" t="s">
        <v>24</v>
      </c>
      <c r="H221" s="4" t="s">
        <v>511</v>
      </c>
    </row>
    <row r="222" spans="1:8" ht="13">
      <c r="A222" s="4" t="s">
        <v>512</v>
      </c>
      <c r="B222" s="4" t="s">
        <v>9</v>
      </c>
      <c r="C222" s="5"/>
      <c r="D222" s="5"/>
      <c r="E222" s="5"/>
      <c r="F222" s="5"/>
      <c r="G222" s="5"/>
      <c r="H222" s="4" t="s">
        <v>513</v>
      </c>
    </row>
    <row r="223" spans="1:8" ht="13">
      <c r="A223" s="4" t="s">
        <v>514</v>
      </c>
      <c r="B223" s="4" t="s">
        <v>9</v>
      </c>
      <c r="C223" s="5"/>
      <c r="D223" s="5"/>
      <c r="E223" s="5"/>
      <c r="F223" s="5"/>
      <c r="G223" s="5"/>
      <c r="H223" s="4" t="s">
        <v>515</v>
      </c>
    </row>
    <row r="224" spans="1:8" ht="13">
      <c r="A224" s="4" t="s">
        <v>516</v>
      </c>
      <c r="B224" s="4" t="s">
        <v>9</v>
      </c>
      <c r="C224" s="4" t="s">
        <v>10</v>
      </c>
      <c r="D224" s="4">
        <v>57640961</v>
      </c>
      <c r="E224" s="4">
        <v>10</v>
      </c>
      <c r="F224" s="4">
        <v>2020</v>
      </c>
      <c r="G224" s="4" t="s">
        <v>65</v>
      </c>
      <c r="H224" s="4" t="s">
        <v>517</v>
      </c>
    </row>
    <row r="225" spans="1:8" ht="13">
      <c r="A225" s="4" t="s">
        <v>518</v>
      </c>
      <c r="B225" s="4" t="s">
        <v>9</v>
      </c>
      <c r="C225" s="4" t="s">
        <v>10</v>
      </c>
      <c r="D225" s="4">
        <v>40972756</v>
      </c>
      <c r="E225" s="4">
        <v>10</v>
      </c>
      <c r="F225" s="4">
        <v>1999</v>
      </c>
      <c r="G225" s="4" t="s">
        <v>24</v>
      </c>
      <c r="H225" s="4" t="s">
        <v>519</v>
      </c>
    </row>
    <row r="226" spans="1:8" ht="13">
      <c r="A226" s="4" t="s">
        <v>520</v>
      </c>
      <c r="B226" s="4" t="s">
        <v>9</v>
      </c>
      <c r="C226" s="4" t="s">
        <v>10</v>
      </c>
      <c r="D226" s="4">
        <v>58074831</v>
      </c>
      <c r="E226" s="4">
        <v>7</v>
      </c>
      <c r="F226" s="4">
        <v>1996</v>
      </c>
      <c r="G226" s="4" t="s">
        <v>24</v>
      </c>
      <c r="H226" s="4" t="s">
        <v>521</v>
      </c>
    </row>
    <row r="227" spans="1:8" ht="13">
      <c r="A227" s="4" t="s">
        <v>522</v>
      </c>
      <c r="B227" s="4" t="s">
        <v>9</v>
      </c>
      <c r="C227" s="4" t="s">
        <v>10</v>
      </c>
      <c r="D227" s="4">
        <v>52523101</v>
      </c>
      <c r="E227" s="4">
        <v>6</v>
      </c>
      <c r="F227" s="4">
        <v>2000</v>
      </c>
      <c r="G227" s="4" t="s">
        <v>44</v>
      </c>
      <c r="H227" s="4" t="s">
        <v>523</v>
      </c>
    </row>
    <row r="228" spans="1:8" ht="13">
      <c r="A228" s="4" t="s">
        <v>524</v>
      </c>
      <c r="B228" s="4" t="s">
        <v>9</v>
      </c>
      <c r="C228" s="4" t="s">
        <v>10</v>
      </c>
      <c r="D228" s="4">
        <v>55211113</v>
      </c>
      <c r="E228" s="4">
        <v>9</v>
      </c>
      <c r="F228" s="4">
        <v>2013</v>
      </c>
      <c r="G228" s="4" t="s">
        <v>31</v>
      </c>
      <c r="H228" s="4" t="s">
        <v>525</v>
      </c>
    </row>
    <row r="229" spans="1:8" ht="13">
      <c r="A229" s="4" t="s">
        <v>526</v>
      </c>
      <c r="B229" s="4" t="s">
        <v>9</v>
      </c>
      <c r="C229" s="4" t="s">
        <v>10</v>
      </c>
      <c r="D229" s="4">
        <v>44159567</v>
      </c>
      <c r="E229" s="4">
        <v>9</v>
      </c>
      <c r="F229" s="4">
        <v>1999</v>
      </c>
      <c r="G229" s="4" t="s">
        <v>24</v>
      </c>
      <c r="H229" s="4" t="s">
        <v>527</v>
      </c>
    </row>
    <row r="230" spans="1:8" ht="13">
      <c r="A230" s="4" t="s">
        <v>528</v>
      </c>
      <c r="B230" s="4" t="s">
        <v>9</v>
      </c>
      <c r="C230" s="4" t="s">
        <v>10</v>
      </c>
      <c r="D230" s="4">
        <v>26920057</v>
      </c>
      <c r="E230" s="4">
        <v>10</v>
      </c>
      <c r="F230" s="4">
        <v>2016</v>
      </c>
      <c r="G230" s="4" t="s">
        <v>17</v>
      </c>
      <c r="H230" s="4" t="s">
        <v>529</v>
      </c>
    </row>
    <row r="231" spans="1:8" ht="13">
      <c r="A231" s="4" t="s">
        <v>530</v>
      </c>
      <c r="B231" s="4" t="s">
        <v>9</v>
      </c>
      <c r="C231" s="4" t="s">
        <v>10</v>
      </c>
      <c r="D231" s="4">
        <v>49389691</v>
      </c>
      <c r="E231" s="4">
        <v>10</v>
      </c>
      <c r="F231" s="4">
        <v>2001</v>
      </c>
      <c r="G231" s="4" t="s">
        <v>184</v>
      </c>
      <c r="H231" s="4" t="s">
        <v>531</v>
      </c>
    </row>
    <row r="232" spans="1:8" ht="13">
      <c r="A232" s="4" t="s">
        <v>532</v>
      </c>
      <c r="B232" s="4" t="s">
        <v>9</v>
      </c>
      <c r="C232" s="5"/>
      <c r="D232" s="5"/>
      <c r="E232" s="5"/>
      <c r="F232" s="5"/>
      <c r="G232" s="5"/>
      <c r="H232" s="4" t="s">
        <v>533</v>
      </c>
    </row>
    <row r="233" spans="1:8" ht="13">
      <c r="A233" s="4" t="s">
        <v>534</v>
      </c>
      <c r="B233" s="4" t="s">
        <v>9</v>
      </c>
      <c r="C233" s="4" t="s">
        <v>10</v>
      </c>
      <c r="D233" s="4">
        <v>52500848</v>
      </c>
      <c r="E233" s="4">
        <v>10</v>
      </c>
      <c r="F233" s="4">
        <v>2020</v>
      </c>
      <c r="G233" s="4" t="s">
        <v>65</v>
      </c>
      <c r="H233" s="4" t="s">
        <v>535</v>
      </c>
    </row>
    <row r="234" spans="1:8" ht="13">
      <c r="A234" s="4" t="s">
        <v>536</v>
      </c>
      <c r="B234" s="4" t="s">
        <v>9</v>
      </c>
      <c r="C234" s="4" t="s">
        <v>10</v>
      </c>
      <c r="D234" s="4">
        <v>49255884</v>
      </c>
      <c r="E234" s="4">
        <v>9</v>
      </c>
      <c r="F234" s="4">
        <v>1999</v>
      </c>
      <c r="G234" s="4" t="s">
        <v>47</v>
      </c>
      <c r="H234" s="4" t="s">
        <v>537</v>
      </c>
    </row>
    <row r="235" spans="1:8" ht="13">
      <c r="A235" s="4" t="s">
        <v>538</v>
      </c>
      <c r="B235" s="4" t="s">
        <v>34</v>
      </c>
      <c r="C235" s="4" t="s">
        <v>90</v>
      </c>
      <c r="D235" s="4">
        <v>780338</v>
      </c>
      <c r="E235" s="4">
        <v>7.5</v>
      </c>
      <c r="F235" s="4">
        <v>2001</v>
      </c>
      <c r="G235" s="4" t="s">
        <v>35</v>
      </c>
      <c r="H235" s="4" t="s">
        <v>539</v>
      </c>
    </row>
    <row r="236" spans="1:8" ht="13">
      <c r="A236" s="4" t="s">
        <v>540</v>
      </c>
      <c r="B236" s="4" t="s">
        <v>40</v>
      </c>
      <c r="C236" s="4" t="s">
        <v>90</v>
      </c>
      <c r="D236" s="4">
        <v>7758416</v>
      </c>
      <c r="E236" s="4">
        <v>5</v>
      </c>
      <c r="F236" s="4" t="s">
        <v>541</v>
      </c>
      <c r="G236" s="4" t="s">
        <v>367</v>
      </c>
      <c r="H236" s="4" t="s">
        <v>542</v>
      </c>
    </row>
    <row r="237" spans="1:8" ht="13">
      <c r="A237" s="4" t="s">
        <v>543</v>
      </c>
      <c r="B237" s="4" t="s">
        <v>9</v>
      </c>
      <c r="C237" s="4" t="s">
        <v>10</v>
      </c>
      <c r="D237" s="4">
        <v>54062289</v>
      </c>
      <c r="E237" s="4">
        <v>9</v>
      </c>
      <c r="F237" s="4">
        <v>1999</v>
      </c>
      <c r="G237" s="4" t="s">
        <v>47</v>
      </c>
      <c r="H237" s="4" t="s">
        <v>544</v>
      </c>
    </row>
    <row r="238" spans="1:8" ht="13">
      <c r="A238" s="4" t="s">
        <v>545</v>
      </c>
      <c r="B238" s="4" t="s">
        <v>9</v>
      </c>
      <c r="C238" s="5"/>
      <c r="D238" s="5"/>
      <c r="E238" s="5"/>
      <c r="F238" s="5"/>
      <c r="G238" s="5"/>
      <c r="H238" s="4" t="s">
        <v>546</v>
      </c>
    </row>
    <row r="239" spans="1:8" ht="13">
      <c r="A239" s="4" t="s">
        <v>547</v>
      </c>
      <c r="B239" s="4" t="s">
        <v>9</v>
      </c>
      <c r="C239" s="4" t="s">
        <v>10</v>
      </c>
      <c r="D239" s="4">
        <v>42481235</v>
      </c>
      <c r="E239" s="4">
        <v>10</v>
      </c>
      <c r="F239" s="4">
        <v>2004</v>
      </c>
      <c r="G239" s="4" t="s">
        <v>31</v>
      </c>
      <c r="H239" s="4" t="s">
        <v>548</v>
      </c>
    </row>
    <row r="240" spans="1:8" ht="13">
      <c r="A240" s="4" t="s">
        <v>549</v>
      </c>
      <c r="B240" s="4" t="s">
        <v>9</v>
      </c>
      <c r="C240" s="5"/>
      <c r="D240" s="5"/>
      <c r="E240" s="5"/>
      <c r="F240" s="5"/>
      <c r="G240" s="5"/>
      <c r="H240" s="4" t="s">
        <v>550</v>
      </c>
    </row>
    <row r="241" spans="1:8" ht="13">
      <c r="A241" s="4" t="s">
        <v>551</v>
      </c>
      <c r="B241" s="4" t="s">
        <v>9</v>
      </c>
      <c r="C241" s="4" t="s">
        <v>10</v>
      </c>
      <c r="D241" s="4">
        <v>41883991</v>
      </c>
      <c r="E241" s="4">
        <v>8</v>
      </c>
      <c r="F241" s="4">
        <v>2000</v>
      </c>
      <c r="G241" s="4" t="s">
        <v>24</v>
      </c>
      <c r="H241" s="4" t="s">
        <v>552</v>
      </c>
    </row>
    <row r="242" spans="1:8" ht="13">
      <c r="A242" s="4" t="s">
        <v>553</v>
      </c>
      <c r="B242" s="4" t="s">
        <v>34</v>
      </c>
      <c r="C242" s="4" t="s">
        <v>10</v>
      </c>
      <c r="D242" s="4">
        <v>59108525</v>
      </c>
      <c r="E242" s="4">
        <v>7</v>
      </c>
      <c r="F242" s="4">
        <v>1994</v>
      </c>
      <c r="G242" s="4" t="s">
        <v>554</v>
      </c>
      <c r="H242" s="4" t="s">
        <v>555</v>
      </c>
    </row>
    <row r="243" spans="1:8" ht="13">
      <c r="A243" s="4" t="s">
        <v>556</v>
      </c>
      <c r="B243" s="4" t="s">
        <v>9</v>
      </c>
      <c r="C243" s="4" t="s">
        <v>10</v>
      </c>
      <c r="D243" s="4">
        <v>63558928</v>
      </c>
      <c r="E243" s="4">
        <v>9</v>
      </c>
      <c r="F243" s="4">
        <v>2000</v>
      </c>
      <c r="G243" s="4" t="s">
        <v>11</v>
      </c>
      <c r="H243" s="4" t="s">
        <v>557</v>
      </c>
    </row>
    <row r="244" spans="1:8" ht="13">
      <c r="A244" s="4" t="s">
        <v>558</v>
      </c>
      <c r="B244" s="4" t="s">
        <v>34</v>
      </c>
      <c r="C244" s="4" t="s">
        <v>10</v>
      </c>
      <c r="D244" s="4">
        <v>59108534</v>
      </c>
      <c r="E244" s="4">
        <v>5</v>
      </c>
      <c r="F244" s="4">
        <v>1991</v>
      </c>
      <c r="G244" s="4" t="s">
        <v>55</v>
      </c>
      <c r="H244" s="4" t="s">
        <v>559</v>
      </c>
    </row>
    <row r="245" spans="1:8" ht="13" hidden="1">
      <c r="A245" s="4" t="s">
        <v>560</v>
      </c>
      <c r="B245" s="4" t="s">
        <v>58</v>
      </c>
      <c r="C245" s="4" t="s">
        <v>10</v>
      </c>
      <c r="D245" s="4">
        <v>58284069</v>
      </c>
      <c r="E245" s="4">
        <v>9</v>
      </c>
      <c r="F245" s="4">
        <v>1990</v>
      </c>
      <c r="G245" s="4" t="s">
        <v>59</v>
      </c>
      <c r="H245" s="4" t="s">
        <v>561</v>
      </c>
    </row>
    <row r="246" spans="1:8" ht="13">
      <c r="A246" s="4" t="s">
        <v>562</v>
      </c>
      <c r="B246" s="4" t="s">
        <v>9</v>
      </c>
      <c r="C246" s="4" t="s">
        <v>10</v>
      </c>
      <c r="D246" s="4">
        <v>54452066</v>
      </c>
      <c r="E246" s="4">
        <v>8</v>
      </c>
      <c r="F246" s="4">
        <v>1999</v>
      </c>
      <c r="G246" s="4" t="s">
        <v>24</v>
      </c>
      <c r="H246" s="4" t="s">
        <v>563</v>
      </c>
    </row>
    <row r="247" spans="1:8" ht="13">
      <c r="A247" s="4" t="s">
        <v>564</v>
      </c>
      <c r="B247" s="4" t="s">
        <v>34</v>
      </c>
      <c r="C247" s="4" t="s">
        <v>565</v>
      </c>
      <c r="D247" s="4">
        <v>1218085</v>
      </c>
      <c r="E247" s="4">
        <v>8</v>
      </c>
      <c r="F247" s="4">
        <v>1989</v>
      </c>
      <c r="G247" s="4" t="s">
        <v>161</v>
      </c>
      <c r="H247" s="4" t="s">
        <v>566</v>
      </c>
    </row>
    <row r="248" spans="1:8" ht="13">
      <c r="A248" s="4" t="s">
        <v>567</v>
      </c>
      <c r="B248" s="4" t="s">
        <v>9</v>
      </c>
      <c r="C248" s="4" t="s">
        <v>10</v>
      </c>
      <c r="D248" s="4">
        <v>44755890</v>
      </c>
      <c r="E248" s="4">
        <v>9</v>
      </c>
      <c r="F248" s="4">
        <v>1999</v>
      </c>
      <c r="G248" s="4" t="s">
        <v>47</v>
      </c>
      <c r="H248" s="4" t="s">
        <v>568</v>
      </c>
    </row>
    <row r="249" spans="1:8" ht="13">
      <c r="A249" s="4" t="s">
        <v>569</v>
      </c>
      <c r="B249" s="4" t="s">
        <v>9</v>
      </c>
      <c r="C249" s="5"/>
      <c r="D249" s="5"/>
      <c r="E249" s="5"/>
      <c r="F249" s="5"/>
      <c r="G249" s="5"/>
      <c r="H249" s="4" t="s">
        <v>570</v>
      </c>
    </row>
    <row r="250" spans="1:8" ht="13">
      <c r="A250" s="4" t="s">
        <v>571</v>
      </c>
      <c r="B250" s="4" t="s">
        <v>9</v>
      </c>
      <c r="C250" s="4" t="s">
        <v>10</v>
      </c>
      <c r="D250" s="4">
        <v>54062323</v>
      </c>
      <c r="E250" s="4">
        <v>9</v>
      </c>
      <c r="F250" s="4">
        <v>1999</v>
      </c>
      <c r="G250" s="4" t="s">
        <v>24</v>
      </c>
      <c r="H250" s="4" t="s">
        <v>572</v>
      </c>
    </row>
    <row r="251" spans="1:8" ht="13">
      <c r="A251" s="4" t="s">
        <v>573</v>
      </c>
      <c r="B251" s="4" t="s">
        <v>9</v>
      </c>
      <c r="C251" s="4" t="s">
        <v>10</v>
      </c>
      <c r="D251" s="4">
        <v>54099256</v>
      </c>
      <c r="E251" s="4">
        <v>9</v>
      </c>
      <c r="F251" s="4">
        <v>1999</v>
      </c>
      <c r="G251" s="4" t="s">
        <v>24</v>
      </c>
      <c r="H251" s="4" t="s">
        <v>574</v>
      </c>
    </row>
    <row r="252" spans="1:8" ht="13">
      <c r="A252" s="4" t="s">
        <v>575</v>
      </c>
      <c r="B252" s="4" t="s">
        <v>9</v>
      </c>
      <c r="C252" s="4" t="s">
        <v>10</v>
      </c>
      <c r="D252" s="4">
        <v>48502353</v>
      </c>
      <c r="E252" s="4">
        <v>9</v>
      </c>
      <c r="F252" s="4">
        <v>1999</v>
      </c>
      <c r="G252" s="4" t="s">
        <v>24</v>
      </c>
      <c r="H252" s="4" t="s">
        <v>576</v>
      </c>
    </row>
    <row r="253" spans="1:8" ht="13">
      <c r="A253" s="4" t="s">
        <v>577</v>
      </c>
      <c r="B253" s="4" t="s">
        <v>9</v>
      </c>
      <c r="C253" s="5"/>
      <c r="D253" s="5"/>
      <c r="E253" s="5"/>
      <c r="F253" s="5"/>
      <c r="G253" s="5"/>
      <c r="H253" s="4" t="s">
        <v>578</v>
      </c>
    </row>
    <row r="254" spans="1:8" ht="13">
      <c r="A254" s="4" t="s">
        <v>579</v>
      </c>
      <c r="B254" s="4" t="s">
        <v>9</v>
      </c>
      <c r="C254" s="4" t="s">
        <v>10</v>
      </c>
      <c r="D254" s="4">
        <v>43211778</v>
      </c>
      <c r="E254" s="4">
        <v>9</v>
      </c>
      <c r="F254" s="4">
        <v>1999</v>
      </c>
      <c r="G254" s="4" t="s">
        <v>24</v>
      </c>
      <c r="H254" s="4" t="s">
        <v>580</v>
      </c>
    </row>
    <row r="255" spans="1:8" ht="13">
      <c r="A255" s="4" t="s">
        <v>581</v>
      </c>
      <c r="B255" s="4" t="s">
        <v>9</v>
      </c>
      <c r="C255" s="4" t="s">
        <v>10</v>
      </c>
      <c r="D255" s="4">
        <v>49162898</v>
      </c>
      <c r="E255" s="4">
        <v>8</v>
      </c>
      <c r="F255" s="4">
        <v>1999</v>
      </c>
      <c r="G255" s="4" t="s">
        <v>24</v>
      </c>
      <c r="H255" s="4" t="s">
        <v>582</v>
      </c>
    </row>
    <row r="256" spans="1:8" ht="13">
      <c r="A256" s="4" t="s">
        <v>583</v>
      </c>
      <c r="B256" s="4" t="s">
        <v>40</v>
      </c>
      <c r="C256" s="4" t="s">
        <v>10</v>
      </c>
      <c r="D256" s="4">
        <v>59108521</v>
      </c>
      <c r="E256" s="4">
        <v>8</v>
      </c>
      <c r="F256" s="4">
        <v>1991</v>
      </c>
      <c r="G256" s="4" t="s">
        <v>55</v>
      </c>
      <c r="H256" s="4" t="s">
        <v>584</v>
      </c>
    </row>
    <row r="257" spans="1:8" ht="13">
      <c r="A257" s="4" t="s">
        <v>585</v>
      </c>
      <c r="B257" s="4" t="s">
        <v>9</v>
      </c>
      <c r="C257" s="4" t="s">
        <v>10</v>
      </c>
      <c r="D257" s="4">
        <v>52377110</v>
      </c>
      <c r="E257" s="4">
        <v>8</v>
      </c>
      <c r="F257" s="4">
        <v>1999</v>
      </c>
      <c r="G257" s="4" t="s">
        <v>24</v>
      </c>
      <c r="H257" s="4" t="s">
        <v>586</v>
      </c>
    </row>
    <row r="258" spans="1:8" ht="13">
      <c r="A258" s="4" t="s">
        <v>587</v>
      </c>
      <c r="B258" s="4" t="s">
        <v>9</v>
      </c>
      <c r="C258" s="4" t="s">
        <v>10</v>
      </c>
      <c r="D258" s="4">
        <v>52039944</v>
      </c>
      <c r="E258" s="4">
        <v>8</v>
      </c>
      <c r="F258" s="4">
        <v>2002</v>
      </c>
      <c r="G258" s="4" t="s">
        <v>266</v>
      </c>
      <c r="H258" s="4" t="s">
        <v>588</v>
      </c>
    </row>
    <row r="259" spans="1:8" ht="13">
      <c r="A259" s="4" t="s">
        <v>589</v>
      </c>
      <c r="B259" s="4" t="s">
        <v>34</v>
      </c>
      <c r="C259" s="4" t="s">
        <v>10</v>
      </c>
      <c r="D259" s="4">
        <v>59108546</v>
      </c>
      <c r="E259" s="4">
        <v>9</v>
      </c>
      <c r="F259" s="4">
        <v>1993</v>
      </c>
      <c r="G259" s="4" t="s">
        <v>590</v>
      </c>
      <c r="H259" s="4" t="s">
        <v>591</v>
      </c>
    </row>
    <row r="260" spans="1:8" ht="13">
      <c r="A260" s="4" t="s">
        <v>592</v>
      </c>
      <c r="B260" s="4" t="s">
        <v>9</v>
      </c>
      <c r="C260" s="4" t="s">
        <v>10</v>
      </c>
      <c r="D260" s="4">
        <v>54062285</v>
      </c>
      <c r="E260" s="4">
        <v>10</v>
      </c>
      <c r="F260" s="4">
        <v>1999</v>
      </c>
      <c r="G260" s="4" t="s">
        <v>47</v>
      </c>
      <c r="H260" s="4" t="s">
        <v>593</v>
      </c>
    </row>
    <row r="261" spans="1:8" ht="13">
      <c r="A261" s="4" t="s">
        <v>594</v>
      </c>
      <c r="B261" s="4" t="s">
        <v>9</v>
      </c>
      <c r="C261" s="5"/>
      <c r="D261" s="5"/>
      <c r="E261" s="5"/>
      <c r="F261" s="5"/>
      <c r="G261" s="5"/>
      <c r="H261" s="4" t="s">
        <v>595</v>
      </c>
    </row>
    <row r="262" spans="1:8" ht="13">
      <c r="A262" s="4" t="s">
        <v>596</v>
      </c>
      <c r="B262" s="4" t="s">
        <v>40</v>
      </c>
      <c r="C262" s="4" t="s">
        <v>10</v>
      </c>
      <c r="D262" s="4">
        <v>59108548</v>
      </c>
      <c r="E262" s="4">
        <v>8</v>
      </c>
      <c r="F262" s="4">
        <v>1997</v>
      </c>
      <c r="G262" s="4" t="s">
        <v>211</v>
      </c>
      <c r="H262" s="4" t="s">
        <v>597</v>
      </c>
    </row>
    <row r="263" spans="1:8" ht="13">
      <c r="A263" s="4" t="s">
        <v>598</v>
      </c>
      <c r="B263" s="4" t="s">
        <v>9</v>
      </c>
      <c r="C263" s="5"/>
      <c r="D263" s="5"/>
      <c r="E263" s="5"/>
      <c r="F263" s="5"/>
      <c r="G263" s="5"/>
      <c r="H263" s="4" t="s">
        <v>599</v>
      </c>
    </row>
    <row r="264" spans="1:8" ht="13">
      <c r="A264" s="4" t="s">
        <v>600</v>
      </c>
      <c r="B264" s="4" t="s">
        <v>9</v>
      </c>
      <c r="C264" s="5"/>
      <c r="D264" s="5"/>
      <c r="E264" s="5"/>
      <c r="F264" s="5"/>
      <c r="G264" s="5"/>
      <c r="H264" s="4" t="s">
        <v>601</v>
      </c>
    </row>
    <row r="265" spans="1:8" ht="13">
      <c r="A265" s="4" t="s">
        <v>602</v>
      </c>
      <c r="B265" s="4" t="s">
        <v>9</v>
      </c>
      <c r="C265" s="4" t="s">
        <v>10</v>
      </c>
      <c r="D265" s="4">
        <v>45580119</v>
      </c>
      <c r="E265" s="4">
        <v>10</v>
      </c>
      <c r="F265" s="4">
        <v>1996</v>
      </c>
      <c r="G265" s="4" t="s">
        <v>24</v>
      </c>
      <c r="H265" s="4" t="s">
        <v>603</v>
      </c>
    </row>
    <row r="266" spans="1:8" ht="13">
      <c r="A266" s="4" t="s">
        <v>604</v>
      </c>
      <c r="B266" s="4" t="s">
        <v>9</v>
      </c>
      <c r="C266" s="5"/>
      <c r="D266" s="5"/>
      <c r="E266" s="5"/>
      <c r="F266" s="5"/>
      <c r="G266" s="5"/>
      <c r="H266" s="4" t="s">
        <v>605</v>
      </c>
    </row>
    <row r="267" spans="1:8" ht="13">
      <c r="A267" s="4" t="s">
        <v>606</v>
      </c>
      <c r="B267" s="4" t="s">
        <v>9</v>
      </c>
      <c r="C267" s="5"/>
      <c r="D267" s="5"/>
      <c r="E267" s="5"/>
      <c r="F267" s="5"/>
      <c r="G267" s="5"/>
      <c r="H267" s="4" t="s">
        <v>607</v>
      </c>
    </row>
    <row r="268" spans="1:8" ht="13">
      <c r="A268" s="4" t="s">
        <v>608</v>
      </c>
      <c r="B268" s="4" t="s">
        <v>9</v>
      </c>
      <c r="C268" s="4" t="s">
        <v>10</v>
      </c>
      <c r="D268" s="4">
        <v>40972753</v>
      </c>
      <c r="E268" s="4">
        <v>10</v>
      </c>
      <c r="F268" s="4">
        <v>1999</v>
      </c>
      <c r="G268" s="4" t="s">
        <v>24</v>
      </c>
      <c r="H268" s="4" t="s">
        <v>609</v>
      </c>
    </row>
    <row r="269" spans="1:8" ht="13">
      <c r="A269" s="4" t="s">
        <v>610</v>
      </c>
      <c r="B269" s="4" t="s">
        <v>9</v>
      </c>
      <c r="C269" s="5"/>
      <c r="D269" s="5"/>
      <c r="E269" s="5"/>
      <c r="F269" s="5"/>
      <c r="G269" s="5"/>
      <c r="H269" s="4" t="s">
        <v>611</v>
      </c>
    </row>
    <row r="270" spans="1:8" ht="13">
      <c r="A270" s="4" t="s">
        <v>612</v>
      </c>
      <c r="B270" s="4" t="s">
        <v>9</v>
      </c>
      <c r="C270" s="4" t="s">
        <v>10</v>
      </c>
      <c r="D270" s="4">
        <v>54053619</v>
      </c>
      <c r="E270" s="4">
        <v>9</v>
      </c>
      <c r="F270" s="4">
        <v>2000</v>
      </c>
      <c r="G270" s="4" t="s">
        <v>110</v>
      </c>
      <c r="H270" s="4" t="s">
        <v>613</v>
      </c>
    </row>
    <row r="271" spans="1:8" ht="13" hidden="1">
      <c r="A271" s="4" t="s">
        <v>614</v>
      </c>
      <c r="B271" s="4" t="s">
        <v>237</v>
      </c>
      <c r="C271" s="4" t="s">
        <v>90</v>
      </c>
      <c r="D271" s="4">
        <v>4548336</v>
      </c>
      <c r="E271" s="4">
        <v>9.5</v>
      </c>
      <c r="F271" s="4">
        <v>1990</v>
      </c>
      <c r="G271" s="4" t="s">
        <v>615</v>
      </c>
      <c r="H271" s="4" t="s">
        <v>616</v>
      </c>
    </row>
    <row r="272" spans="1:8" ht="13">
      <c r="A272" s="4" t="s">
        <v>617</v>
      </c>
      <c r="B272" s="4" t="s">
        <v>40</v>
      </c>
      <c r="C272" s="4" t="s">
        <v>10</v>
      </c>
      <c r="D272" s="4">
        <v>60572486</v>
      </c>
      <c r="E272" s="4">
        <v>5</v>
      </c>
      <c r="F272" s="4">
        <v>1988</v>
      </c>
      <c r="G272" s="4" t="s">
        <v>367</v>
      </c>
      <c r="H272" s="4" t="s">
        <v>618</v>
      </c>
    </row>
    <row r="273" spans="1:8" ht="13">
      <c r="A273" s="4" t="s">
        <v>619</v>
      </c>
      <c r="B273" s="4" t="s">
        <v>9</v>
      </c>
      <c r="C273" s="4" t="s">
        <v>10</v>
      </c>
      <c r="D273" s="4">
        <v>57640977</v>
      </c>
      <c r="E273" s="4">
        <v>10</v>
      </c>
      <c r="F273" s="4">
        <v>2019</v>
      </c>
      <c r="G273" s="4" t="s">
        <v>31</v>
      </c>
      <c r="H273" s="4" t="s">
        <v>620</v>
      </c>
    </row>
    <row r="274" spans="1:8" ht="13">
      <c r="A274" s="4" t="s">
        <v>621</v>
      </c>
      <c r="B274" s="4" t="s">
        <v>9</v>
      </c>
      <c r="C274" s="4" t="s">
        <v>10</v>
      </c>
      <c r="D274" s="4">
        <v>21524257</v>
      </c>
      <c r="E274" s="4">
        <v>9</v>
      </c>
      <c r="F274" s="4">
        <v>1999</v>
      </c>
      <c r="G274" s="4" t="s">
        <v>24</v>
      </c>
      <c r="H274" s="4" t="s">
        <v>622</v>
      </c>
    </row>
    <row r="275" spans="1:8" ht="13">
      <c r="A275" s="4" t="s">
        <v>623</v>
      </c>
      <c r="B275" s="4" t="s">
        <v>34</v>
      </c>
      <c r="C275" s="4" t="s">
        <v>10</v>
      </c>
      <c r="D275" s="4">
        <v>59108549</v>
      </c>
      <c r="E275" s="4">
        <v>6</v>
      </c>
      <c r="F275" s="4">
        <v>1990</v>
      </c>
      <c r="G275" s="4" t="s">
        <v>55</v>
      </c>
      <c r="H275" s="4" t="s">
        <v>624</v>
      </c>
    </row>
    <row r="276" spans="1:8" ht="13">
      <c r="A276" s="4" t="s">
        <v>625</v>
      </c>
      <c r="B276" s="4" t="s">
        <v>9</v>
      </c>
      <c r="C276" s="4" t="s">
        <v>10</v>
      </c>
      <c r="D276" s="4">
        <v>48339526</v>
      </c>
      <c r="E276" s="4">
        <v>9</v>
      </c>
      <c r="F276" s="4">
        <v>1999</v>
      </c>
      <c r="G276" s="4" t="s">
        <v>24</v>
      </c>
      <c r="H276" s="4" t="s">
        <v>626</v>
      </c>
    </row>
    <row r="277" spans="1:8" ht="13">
      <c r="A277" s="4" t="s">
        <v>627</v>
      </c>
      <c r="B277" s="4" t="s">
        <v>20</v>
      </c>
      <c r="C277" s="4" t="s">
        <v>10</v>
      </c>
      <c r="D277" s="4">
        <v>68833685</v>
      </c>
      <c r="E277" s="4">
        <v>10</v>
      </c>
      <c r="F277" s="4">
        <v>2020</v>
      </c>
      <c r="G277" s="4" t="s">
        <v>214</v>
      </c>
      <c r="H277" s="4" t="s">
        <v>628</v>
      </c>
    </row>
    <row r="278" spans="1:8" ht="13" hidden="1">
      <c r="A278" s="4" t="s">
        <v>629</v>
      </c>
      <c r="B278" s="4" t="s">
        <v>58</v>
      </c>
      <c r="C278" s="4" t="s">
        <v>10</v>
      </c>
      <c r="D278" s="4">
        <v>61472949</v>
      </c>
      <c r="E278" s="4">
        <v>5</v>
      </c>
      <c r="F278" s="4">
        <v>1990</v>
      </c>
      <c r="G278" s="4" t="s">
        <v>59</v>
      </c>
      <c r="H278" s="4" t="s">
        <v>630</v>
      </c>
    </row>
    <row r="279" spans="1:8" ht="13">
      <c r="A279" s="4" t="s">
        <v>631</v>
      </c>
      <c r="B279" s="4" t="s">
        <v>9</v>
      </c>
      <c r="C279" s="5"/>
      <c r="D279" s="5"/>
      <c r="E279" s="5"/>
      <c r="F279" s="5"/>
      <c r="G279" s="5"/>
      <c r="H279" s="4" t="s">
        <v>632</v>
      </c>
    </row>
    <row r="280" spans="1:8" ht="13">
      <c r="A280" s="4" t="s">
        <v>633</v>
      </c>
      <c r="B280" s="4" t="s">
        <v>9</v>
      </c>
      <c r="C280" s="5"/>
      <c r="D280" s="5"/>
      <c r="E280" s="5"/>
      <c r="F280" s="5"/>
      <c r="G280" s="5"/>
      <c r="H280" s="4" t="s">
        <v>634</v>
      </c>
    </row>
    <row r="281" spans="1:8" ht="13">
      <c r="A281" s="4" t="s">
        <v>635</v>
      </c>
      <c r="B281" s="4" t="s">
        <v>9</v>
      </c>
      <c r="C281" s="5"/>
      <c r="D281" s="5"/>
      <c r="E281" s="5"/>
      <c r="F281" s="5"/>
      <c r="G281" s="5"/>
      <c r="H281" s="4" t="s">
        <v>636</v>
      </c>
    </row>
    <row r="282" spans="1:8" ht="13">
      <c r="A282" s="4" t="s">
        <v>637</v>
      </c>
      <c r="B282" s="4" t="s">
        <v>9</v>
      </c>
      <c r="C282" s="4" t="s">
        <v>10</v>
      </c>
      <c r="D282" s="4">
        <v>53853901</v>
      </c>
      <c r="E282" s="4">
        <v>10</v>
      </c>
      <c r="F282" s="4">
        <v>2016</v>
      </c>
      <c r="G282" s="4" t="s">
        <v>192</v>
      </c>
      <c r="H282" s="4" t="s">
        <v>638</v>
      </c>
    </row>
    <row r="283" spans="1:8" ht="13">
      <c r="A283" s="4" t="s">
        <v>639</v>
      </c>
      <c r="B283" s="4" t="s">
        <v>9</v>
      </c>
      <c r="C283" s="4" t="s">
        <v>10</v>
      </c>
      <c r="D283" s="4">
        <v>22900241</v>
      </c>
      <c r="E283" s="4">
        <v>9</v>
      </c>
      <c r="F283" s="4">
        <v>1999</v>
      </c>
      <c r="G283" s="4" t="s">
        <v>24</v>
      </c>
      <c r="H283" s="4" t="s">
        <v>640</v>
      </c>
    </row>
    <row r="284" spans="1:8" ht="13">
      <c r="A284" s="4" t="s">
        <v>641</v>
      </c>
      <c r="B284" s="4" t="s">
        <v>9</v>
      </c>
      <c r="C284" s="5"/>
      <c r="D284" s="5"/>
      <c r="E284" s="5"/>
      <c r="F284" s="5"/>
      <c r="G284" s="5"/>
      <c r="H284" s="4" t="s">
        <v>642</v>
      </c>
    </row>
    <row r="285" spans="1:8" ht="13">
      <c r="A285" s="4" t="s">
        <v>643</v>
      </c>
      <c r="B285" s="4" t="s">
        <v>9</v>
      </c>
      <c r="C285" s="4" t="s">
        <v>10</v>
      </c>
      <c r="D285" s="4">
        <v>27032905</v>
      </c>
      <c r="E285" s="4">
        <v>10</v>
      </c>
      <c r="F285" s="4">
        <v>1999</v>
      </c>
      <c r="G285" s="4" t="s">
        <v>24</v>
      </c>
      <c r="H285" s="4" t="s">
        <v>644</v>
      </c>
    </row>
    <row r="286" spans="1:8" ht="13">
      <c r="A286" s="4" t="s">
        <v>645</v>
      </c>
      <c r="B286" s="4" t="s">
        <v>20</v>
      </c>
      <c r="C286" s="4" t="s">
        <v>10</v>
      </c>
      <c r="D286" s="4">
        <v>64596991</v>
      </c>
      <c r="E286" s="4">
        <v>10</v>
      </c>
      <c r="F286" s="4">
        <v>2020</v>
      </c>
      <c r="G286" s="4" t="s">
        <v>364</v>
      </c>
      <c r="H286" s="4" t="s">
        <v>646</v>
      </c>
    </row>
    <row r="287" spans="1:8" ht="13">
      <c r="A287" s="4" t="s">
        <v>647</v>
      </c>
      <c r="B287" s="4" t="s">
        <v>9</v>
      </c>
      <c r="C287" s="4" t="s">
        <v>10</v>
      </c>
      <c r="D287" s="4">
        <v>52523206</v>
      </c>
      <c r="E287" s="4">
        <v>7</v>
      </c>
      <c r="F287" s="4">
        <v>2000</v>
      </c>
      <c r="G287" s="4" t="s">
        <v>110</v>
      </c>
      <c r="H287" s="4" t="s">
        <v>648</v>
      </c>
    </row>
    <row r="288" spans="1:8" ht="13">
      <c r="A288" s="4" t="s">
        <v>649</v>
      </c>
      <c r="B288" s="4" t="s">
        <v>40</v>
      </c>
      <c r="C288" s="4" t="s">
        <v>10</v>
      </c>
      <c r="D288" s="4">
        <v>62043521</v>
      </c>
      <c r="E288" s="4">
        <v>9</v>
      </c>
      <c r="F288" s="4">
        <v>1988</v>
      </c>
      <c r="G288" s="4" t="s">
        <v>87</v>
      </c>
      <c r="H288" s="4" t="s">
        <v>650</v>
      </c>
    </row>
    <row r="289" spans="1:8" ht="13">
      <c r="A289" s="4" t="s">
        <v>651</v>
      </c>
      <c r="B289" s="4" t="s">
        <v>9</v>
      </c>
      <c r="C289" s="5"/>
      <c r="D289" s="5"/>
      <c r="E289" s="5"/>
      <c r="F289" s="5"/>
      <c r="G289" s="5"/>
      <c r="H289" s="4" t="s">
        <v>652</v>
      </c>
    </row>
    <row r="290" spans="1:8" ht="13">
      <c r="A290" s="4" t="s">
        <v>653</v>
      </c>
      <c r="B290" s="4" t="s">
        <v>9</v>
      </c>
      <c r="C290" s="5"/>
      <c r="D290" s="5"/>
      <c r="E290" s="5"/>
      <c r="F290" s="5"/>
      <c r="G290" s="5"/>
      <c r="H290" s="4" t="s">
        <v>654</v>
      </c>
    </row>
    <row r="291" spans="1:8" ht="13">
      <c r="A291" s="4" t="s">
        <v>655</v>
      </c>
      <c r="B291" s="4" t="s">
        <v>9</v>
      </c>
      <c r="C291" s="4" t="s">
        <v>10</v>
      </c>
      <c r="D291" s="4">
        <v>53853909</v>
      </c>
      <c r="E291" s="4">
        <v>9</v>
      </c>
      <c r="F291" s="4">
        <v>2002</v>
      </c>
      <c r="G291" s="4" t="s">
        <v>656</v>
      </c>
      <c r="H291" s="4" t="s">
        <v>657</v>
      </c>
    </row>
    <row r="292" spans="1:8" ht="13">
      <c r="A292" s="4" t="s">
        <v>658</v>
      </c>
      <c r="B292" s="4" t="s">
        <v>9</v>
      </c>
      <c r="C292" s="5"/>
      <c r="D292" s="5"/>
      <c r="E292" s="5"/>
      <c r="F292" s="5"/>
      <c r="G292" s="5"/>
      <c r="H292" s="4" t="s">
        <v>659</v>
      </c>
    </row>
    <row r="293" spans="1:8" ht="13">
      <c r="A293" s="4" t="s">
        <v>660</v>
      </c>
      <c r="B293" s="4" t="s">
        <v>20</v>
      </c>
      <c r="C293" s="4" t="s">
        <v>565</v>
      </c>
      <c r="D293" s="4">
        <v>14837077</v>
      </c>
      <c r="E293" s="4">
        <v>9</v>
      </c>
      <c r="F293" s="4">
        <v>2018</v>
      </c>
      <c r="G293" s="4" t="s">
        <v>661</v>
      </c>
      <c r="H293" s="4" t="s">
        <v>662</v>
      </c>
    </row>
    <row r="294" spans="1:8" ht="13">
      <c r="A294" s="4" t="s">
        <v>663</v>
      </c>
      <c r="B294" s="4" t="s">
        <v>9</v>
      </c>
      <c r="C294" s="5"/>
      <c r="D294" s="5"/>
      <c r="E294" s="5"/>
      <c r="F294" s="5"/>
      <c r="G294" s="5"/>
      <c r="H294" s="4" t="s">
        <v>664</v>
      </c>
    </row>
    <row r="295" spans="1:8" ht="13">
      <c r="A295" s="4" t="s">
        <v>665</v>
      </c>
      <c r="B295" s="4" t="s">
        <v>9</v>
      </c>
      <c r="C295" s="4" t="s">
        <v>10</v>
      </c>
      <c r="D295" s="4">
        <v>52523100</v>
      </c>
      <c r="E295" s="4">
        <v>7</v>
      </c>
      <c r="F295" s="4">
        <v>2000</v>
      </c>
      <c r="G295" s="4" t="s">
        <v>44</v>
      </c>
      <c r="H295" s="4" t="s">
        <v>666</v>
      </c>
    </row>
    <row r="296" spans="1:8" ht="13">
      <c r="A296" s="4" t="s">
        <v>667</v>
      </c>
      <c r="B296" s="4" t="s">
        <v>9</v>
      </c>
      <c r="C296" s="4" t="s">
        <v>10</v>
      </c>
      <c r="D296" s="4">
        <v>52377158</v>
      </c>
      <c r="E296" s="4">
        <v>10</v>
      </c>
      <c r="F296" s="4">
        <v>1999</v>
      </c>
      <c r="G296" s="4" t="s">
        <v>47</v>
      </c>
      <c r="H296" s="4" t="s">
        <v>668</v>
      </c>
    </row>
    <row r="297" spans="1:8" ht="13">
      <c r="A297" s="4" t="s">
        <v>669</v>
      </c>
      <c r="B297" s="4" t="s">
        <v>9</v>
      </c>
      <c r="C297" s="5"/>
      <c r="D297" s="5"/>
      <c r="E297" s="5"/>
      <c r="F297" s="5"/>
      <c r="G297" s="5"/>
      <c r="H297" s="4" t="s">
        <v>670</v>
      </c>
    </row>
    <row r="298" spans="1:8" ht="13">
      <c r="A298" s="4" t="s">
        <v>671</v>
      </c>
      <c r="B298" s="4" t="s">
        <v>9</v>
      </c>
      <c r="C298" s="4" t="s">
        <v>10</v>
      </c>
      <c r="D298" s="4">
        <v>52377040</v>
      </c>
      <c r="E298" s="4">
        <v>8</v>
      </c>
      <c r="F298" s="4">
        <v>2000</v>
      </c>
      <c r="G298" s="4" t="s">
        <v>11</v>
      </c>
      <c r="H298" s="4" t="s">
        <v>672</v>
      </c>
    </row>
    <row r="299" spans="1:8" ht="13">
      <c r="A299" s="4" t="s">
        <v>673</v>
      </c>
      <c r="B299" s="4" t="s">
        <v>9</v>
      </c>
      <c r="C299" s="4" t="s">
        <v>10</v>
      </c>
      <c r="D299" s="4">
        <v>49239250</v>
      </c>
      <c r="E299" s="4">
        <v>8</v>
      </c>
      <c r="F299" s="4">
        <v>1999</v>
      </c>
      <c r="G299" s="4" t="s">
        <v>24</v>
      </c>
      <c r="H299" s="4" t="s">
        <v>674</v>
      </c>
    </row>
    <row r="300" spans="1:8" ht="13">
      <c r="A300" s="4" t="s">
        <v>675</v>
      </c>
      <c r="B300" s="4" t="s">
        <v>9</v>
      </c>
      <c r="C300" s="4" t="s">
        <v>10</v>
      </c>
      <c r="D300" s="4">
        <v>47306063</v>
      </c>
      <c r="E300" s="4">
        <v>9</v>
      </c>
      <c r="F300" s="4">
        <v>2000</v>
      </c>
      <c r="G300" s="4" t="s">
        <v>110</v>
      </c>
      <c r="H300" s="4" t="s">
        <v>676</v>
      </c>
    </row>
    <row r="301" spans="1:8" ht="13">
      <c r="A301" s="4" t="s">
        <v>677</v>
      </c>
      <c r="B301" s="4" t="s">
        <v>9</v>
      </c>
      <c r="C301" s="4" t="s">
        <v>10</v>
      </c>
      <c r="D301" s="4">
        <v>41402246</v>
      </c>
      <c r="E301" s="4">
        <v>10</v>
      </c>
      <c r="F301" s="4">
        <v>2000</v>
      </c>
      <c r="G301" s="4" t="s">
        <v>110</v>
      </c>
      <c r="H301" s="4" t="s">
        <v>678</v>
      </c>
    </row>
    <row r="302" spans="1:8" ht="13">
      <c r="A302" s="4" t="s">
        <v>679</v>
      </c>
      <c r="B302" s="4" t="s">
        <v>9</v>
      </c>
      <c r="C302" s="4" t="s">
        <v>10</v>
      </c>
      <c r="D302" s="4">
        <v>51582807</v>
      </c>
      <c r="E302" s="4">
        <v>8</v>
      </c>
      <c r="F302" s="4">
        <v>1999</v>
      </c>
      <c r="G302" s="4" t="s">
        <v>31</v>
      </c>
      <c r="H302" s="4" t="s">
        <v>680</v>
      </c>
    </row>
    <row r="303" spans="1:8" ht="13">
      <c r="A303" s="4" t="s">
        <v>681</v>
      </c>
      <c r="B303" s="4" t="s">
        <v>9</v>
      </c>
      <c r="C303" s="4" t="s">
        <v>10</v>
      </c>
      <c r="D303" s="4">
        <v>55211130</v>
      </c>
      <c r="E303" s="4">
        <v>9</v>
      </c>
      <c r="F303" s="4">
        <v>2003</v>
      </c>
      <c r="G303" s="4" t="s">
        <v>50</v>
      </c>
      <c r="H303" s="4" t="s">
        <v>682</v>
      </c>
    </row>
    <row r="304" spans="1:8" ht="13">
      <c r="A304" s="4" t="s">
        <v>683</v>
      </c>
      <c r="B304" s="4" t="s">
        <v>9</v>
      </c>
      <c r="C304" s="5"/>
      <c r="D304" s="5"/>
      <c r="E304" s="5"/>
      <c r="F304" s="5"/>
      <c r="G304" s="5"/>
      <c r="H304" s="4" t="s">
        <v>684</v>
      </c>
    </row>
    <row r="305" spans="1:8" ht="13">
      <c r="A305" s="4" t="s">
        <v>685</v>
      </c>
      <c r="B305" s="4" t="s">
        <v>288</v>
      </c>
      <c r="C305" s="4" t="s">
        <v>10</v>
      </c>
      <c r="D305" s="4">
        <v>64445269</v>
      </c>
      <c r="E305" s="4">
        <v>4</v>
      </c>
      <c r="F305" s="4">
        <v>1966</v>
      </c>
      <c r="G305" s="4" t="s">
        <v>289</v>
      </c>
      <c r="H305" s="4" t="s">
        <v>686</v>
      </c>
    </row>
    <row r="306" spans="1:8" ht="13">
      <c r="A306" s="4" t="s">
        <v>687</v>
      </c>
      <c r="B306" s="4" t="s">
        <v>9</v>
      </c>
      <c r="C306" s="4" t="s">
        <v>10</v>
      </c>
      <c r="D306" s="4">
        <v>40894277</v>
      </c>
      <c r="E306" s="4">
        <v>9</v>
      </c>
      <c r="F306" s="4">
        <v>2000</v>
      </c>
      <c r="G306" s="4" t="s">
        <v>11</v>
      </c>
      <c r="H306" s="4" t="s">
        <v>688</v>
      </c>
    </row>
    <row r="307" spans="1:8" ht="13">
      <c r="A307" s="4" t="s">
        <v>689</v>
      </c>
      <c r="B307" s="4" t="s">
        <v>9</v>
      </c>
      <c r="C307" s="5"/>
      <c r="D307" s="5"/>
      <c r="E307" s="5"/>
      <c r="F307" s="5"/>
      <c r="G307" s="5"/>
      <c r="H307" s="4" t="s">
        <v>690</v>
      </c>
    </row>
    <row r="308" spans="1:8" ht="13">
      <c r="A308" s="4" t="s">
        <v>691</v>
      </c>
      <c r="B308" s="4" t="s">
        <v>9</v>
      </c>
      <c r="C308" s="5"/>
      <c r="D308" s="5"/>
      <c r="E308" s="5"/>
      <c r="F308" s="5"/>
      <c r="G308" s="5"/>
      <c r="H308" s="4" t="s">
        <v>692</v>
      </c>
    </row>
    <row r="309" spans="1:8" ht="13">
      <c r="A309" s="4" t="s">
        <v>693</v>
      </c>
      <c r="B309" s="4" t="s">
        <v>9</v>
      </c>
      <c r="C309" s="4" t="s">
        <v>10</v>
      </c>
      <c r="D309" s="4">
        <v>52377218</v>
      </c>
      <c r="E309" s="4">
        <v>10</v>
      </c>
      <c r="F309" s="4">
        <v>1999</v>
      </c>
      <c r="G309" s="4" t="s">
        <v>24</v>
      </c>
      <c r="H309" s="4" t="s">
        <v>694</v>
      </c>
    </row>
    <row r="310" spans="1:8" ht="13">
      <c r="A310" s="4" t="s">
        <v>695</v>
      </c>
      <c r="B310" s="4" t="s">
        <v>40</v>
      </c>
      <c r="C310" s="4" t="s">
        <v>10</v>
      </c>
      <c r="D310" s="4">
        <v>60572488</v>
      </c>
      <c r="E310" s="4">
        <v>5</v>
      </c>
      <c r="F310" s="4">
        <v>1988</v>
      </c>
      <c r="G310" s="4" t="s">
        <v>367</v>
      </c>
      <c r="H310" s="4" t="s">
        <v>696</v>
      </c>
    </row>
    <row r="311" spans="1:8" ht="13">
      <c r="A311" s="4" t="s">
        <v>697</v>
      </c>
      <c r="B311" s="4" t="s">
        <v>9</v>
      </c>
      <c r="C311" s="5"/>
      <c r="D311" s="5"/>
      <c r="E311" s="5"/>
      <c r="F311" s="5"/>
      <c r="G311" s="5"/>
      <c r="H311" s="4" t="s">
        <v>698</v>
      </c>
    </row>
    <row r="312" spans="1:8" ht="13">
      <c r="A312" s="4" t="s">
        <v>699</v>
      </c>
      <c r="B312" s="4" t="s">
        <v>9</v>
      </c>
      <c r="C312" s="5"/>
      <c r="D312" s="5"/>
      <c r="E312" s="5"/>
      <c r="F312" s="5"/>
      <c r="G312" s="5"/>
      <c r="H312" s="4" t="s">
        <v>700</v>
      </c>
    </row>
    <row r="313" spans="1:8" ht="13">
      <c r="A313" s="4" t="s">
        <v>701</v>
      </c>
      <c r="B313" s="4" t="s">
        <v>9</v>
      </c>
      <c r="C313" s="5"/>
      <c r="D313" s="5"/>
      <c r="E313" s="5"/>
      <c r="F313" s="5"/>
      <c r="G313" s="5"/>
      <c r="H313" s="4" t="s">
        <v>702</v>
      </c>
    </row>
    <row r="314" spans="1:8" ht="13">
      <c r="A314" s="4" t="s">
        <v>703</v>
      </c>
      <c r="B314" s="4" t="s">
        <v>9</v>
      </c>
      <c r="C314" s="4" t="s">
        <v>10</v>
      </c>
      <c r="D314" s="4">
        <v>52523068</v>
      </c>
      <c r="E314" s="4">
        <v>9</v>
      </c>
      <c r="F314" s="4">
        <v>1999</v>
      </c>
      <c r="G314" s="4" t="s">
        <v>47</v>
      </c>
      <c r="H314" s="4" t="s">
        <v>704</v>
      </c>
    </row>
    <row r="315" spans="1:8" ht="13">
      <c r="A315" s="4" t="s">
        <v>705</v>
      </c>
      <c r="B315" s="4" t="s">
        <v>9</v>
      </c>
      <c r="C315" s="4" t="s">
        <v>10</v>
      </c>
      <c r="D315" s="4">
        <v>41122762</v>
      </c>
      <c r="E315" s="4">
        <v>10</v>
      </c>
      <c r="F315" s="4">
        <v>2000</v>
      </c>
      <c r="G315" s="4" t="s">
        <v>449</v>
      </c>
      <c r="H315" s="4" t="s">
        <v>706</v>
      </c>
    </row>
    <row r="316" spans="1:8" ht="13">
      <c r="A316" s="4" t="s">
        <v>707</v>
      </c>
      <c r="B316" s="4" t="s">
        <v>9</v>
      </c>
      <c r="C316" s="5"/>
      <c r="D316" s="5"/>
      <c r="E316" s="5"/>
      <c r="F316" s="5"/>
      <c r="G316" s="5"/>
      <c r="H316" s="4" t="s">
        <v>708</v>
      </c>
    </row>
    <row r="317" spans="1:8" ht="13">
      <c r="A317" s="4" t="s">
        <v>709</v>
      </c>
      <c r="B317" s="4" t="s">
        <v>9</v>
      </c>
      <c r="C317" s="4" t="s">
        <v>10</v>
      </c>
      <c r="D317" s="4">
        <v>53957317</v>
      </c>
      <c r="E317" s="4">
        <v>9</v>
      </c>
      <c r="F317" s="4">
        <v>1999</v>
      </c>
      <c r="G317" s="4" t="s">
        <v>47</v>
      </c>
      <c r="H317" s="4" t="s">
        <v>710</v>
      </c>
    </row>
    <row r="318" spans="1:8" ht="13">
      <c r="A318" s="4" t="s">
        <v>711</v>
      </c>
      <c r="B318" s="4" t="s">
        <v>9</v>
      </c>
      <c r="C318" s="5"/>
      <c r="D318" s="5"/>
      <c r="E318" s="5"/>
      <c r="F318" s="5"/>
      <c r="G318" s="5"/>
      <c r="H318" s="4" t="s">
        <v>712</v>
      </c>
    </row>
    <row r="319" spans="1:8" ht="13">
      <c r="A319" s="4" t="s">
        <v>713</v>
      </c>
      <c r="B319" s="4" t="s">
        <v>9</v>
      </c>
      <c r="C319" s="4" t="s">
        <v>10</v>
      </c>
      <c r="D319" s="4">
        <v>57672430</v>
      </c>
      <c r="E319" s="4">
        <v>8</v>
      </c>
      <c r="F319" s="4">
        <v>1999</v>
      </c>
      <c r="G319" s="4" t="s">
        <v>24</v>
      </c>
      <c r="H319" s="4" t="s">
        <v>714</v>
      </c>
    </row>
    <row r="320" spans="1:8" ht="13">
      <c r="A320" s="4" t="s">
        <v>715</v>
      </c>
      <c r="B320" s="4" t="s">
        <v>40</v>
      </c>
      <c r="C320" s="4" t="s">
        <v>10</v>
      </c>
      <c r="D320" s="4">
        <v>62043518</v>
      </c>
      <c r="E320" s="4">
        <v>7</v>
      </c>
      <c r="F320" s="4">
        <v>1988</v>
      </c>
      <c r="G320" s="4" t="s">
        <v>87</v>
      </c>
      <c r="H320" s="4" t="s">
        <v>716</v>
      </c>
    </row>
    <row r="321" spans="1:8" ht="13">
      <c r="A321" s="4" t="s">
        <v>717</v>
      </c>
      <c r="B321" s="4" t="s">
        <v>9</v>
      </c>
      <c r="C321" s="4" t="s">
        <v>10</v>
      </c>
      <c r="D321" s="4">
        <v>42495082</v>
      </c>
      <c r="E321" s="4">
        <v>9</v>
      </c>
      <c r="F321" s="4">
        <v>1999</v>
      </c>
      <c r="G321" s="4" t="s">
        <v>24</v>
      </c>
      <c r="H321" s="4" t="s">
        <v>718</v>
      </c>
    </row>
    <row r="322" spans="1:8" ht="13">
      <c r="A322" s="4" t="s">
        <v>719</v>
      </c>
      <c r="B322" s="4" t="s">
        <v>9</v>
      </c>
      <c r="C322" s="4" t="s">
        <v>10</v>
      </c>
      <c r="D322" s="4">
        <v>66409252</v>
      </c>
      <c r="E322" s="4">
        <v>9</v>
      </c>
      <c r="F322" s="4">
        <v>2001</v>
      </c>
      <c r="G322" s="4" t="s">
        <v>184</v>
      </c>
      <c r="H322" s="4" t="s">
        <v>720</v>
      </c>
    </row>
    <row r="323" spans="1:8" ht="13">
      <c r="A323" s="4" t="s">
        <v>721</v>
      </c>
      <c r="B323" s="4" t="s">
        <v>9</v>
      </c>
      <c r="C323" s="4" t="s">
        <v>10</v>
      </c>
      <c r="D323" s="4">
        <v>59084897</v>
      </c>
      <c r="E323" s="4">
        <v>8</v>
      </c>
      <c r="F323" s="4">
        <v>1999</v>
      </c>
      <c r="G323" s="4" t="s">
        <v>24</v>
      </c>
      <c r="H323" s="4" t="s">
        <v>722</v>
      </c>
    </row>
    <row r="324" spans="1:8" ht="13">
      <c r="A324" s="4" t="s">
        <v>723</v>
      </c>
      <c r="B324" s="4" t="s">
        <v>9</v>
      </c>
      <c r="C324" s="4" t="s">
        <v>10</v>
      </c>
      <c r="D324" s="4">
        <v>51475770</v>
      </c>
      <c r="E324" s="4">
        <v>9</v>
      </c>
      <c r="F324" s="4">
        <v>2018</v>
      </c>
      <c r="G324" s="4" t="s">
        <v>31</v>
      </c>
      <c r="H324" s="4" t="s">
        <v>724</v>
      </c>
    </row>
    <row r="325" spans="1:8" ht="13" hidden="1">
      <c r="A325" s="4" t="s">
        <v>725</v>
      </c>
      <c r="B325" s="4" t="s">
        <v>726</v>
      </c>
      <c r="C325" s="4" t="s">
        <v>10</v>
      </c>
      <c r="D325" s="4">
        <v>61472939</v>
      </c>
      <c r="E325" s="4">
        <v>5</v>
      </c>
      <c r="F325" s="4">
        <v>1989</v>
      </c>
      <c r="G325" s="4" t="s">
        <v>727</v>
      </c>
      <c r="H325" s="4" t="s">
        <v>728</v>
      </c>
    </row>
    <row r="326" spans="1:8" ht="13">
      <c r="A326" s="4" t="s">
        <v>729</v>
      </c>
      <c r="B326" s="4" t="s">
        <v>20</v>
      </c>
      <c r="C326" s="4" t="s">
        <v>565</v>
      </c>
      <c r="D326" s="4">
        <v>14422658</v>
      </c>
      <c r="E326" s="4">
        <v>9.5</v>
      </c>
      <c r="F326" s="4">
        <v>2019</v>
      </c>
      <c r="G326" s="4" t="s">
        <v>730</v>
      </c>
      <c r="H326" s="4" t="s">
        <v>731</v>
      </c>
    </row>
    <row r="327" spans="1:8" ht="13">
      <c r="A327" s="4" t="s">
        <v>732</v>
      </c>
      <c r="B327" s="4" t="s">
        <v>9</v>
      </c>
      <c r="C327" s="4" t="s">
        <v>10</v>
      </c>
      <c r="D327" s="4">
        <v>4207421</v>
      </c>
      <c r="E327" s="4">
        <v>10</v>
      </c>
      <c r="F327" s="4">
        <v>1999</v>
      </c>
      <c r="G327" s="4" t="s">
        <v>31</v>
      </c>
      <c r="H327" s="4" t="s">
        <v>733</v>
      </c>
    </row>
    <row r="328" spans="1:8" ht="13">
      <c r="A328" s="4" t="s">
        <v>734</v>
      </c>
      <c r="B328" s="4" t="s">
        <v>9</v>
      </c>
      <c r="C328" s="4" t="s">
        <v>10</v>
      </c>
      <c r="D328" s="4">
        <v>51334735</v>
      </c>
      <c r="E328" s="4">
        <v>9</v>
      </c>
      <c r="F328" s="4">
        <v>1999</v>
      </c>
      <c r="G328" s="4" t="s">
        <v>24</v>
      </c>
      <c r="H328" s="4" t="s">
        <v>735</v>
      </c>
    </row>
    <row r="329" spans="1:8" ht="13">
      <c r="A329" s="4" t="s">
        <v>736</v>
      </c>
      <c r="B329" s="4" t="s">
        <v>9</v>
      </c>
      <c r="C329" s="4" t="s">
        <v>10</v>
      </c>
      <c r="D329" s="4">
        <v>42336330</v>
      </c>
      <c r="E329" s="4">
        <v>9</v>
      </c>
      <c r="F329" s="4">
        <v>2002</v>
      </c>
      <c r="G329" s="4" t="s">
        <v>117</v>
      </c>
      <c r="H329" s="4" t="s">
        <v>737</v>
      </c>
    </row>
    <row r="330" spans="1:8" ht="13">
      <c r="A330" s="4" t="s">
        <v>738</v>
      </c>
      <c r="B330" s="4" t="s">
        <v>9</v>
      </c>
      <c r="C330" s="4" t="s">
        <v>10</v>
      </c>
      <c r="D330" s="4">
        <v>43438215</v>
      </c>
      <c r="E330" s="4">
        <v>10</v>
      </c>
      <c r="F330" s="4">
        <v>2015</v>
      </c>
      <c r="G330" s="4" t="s">
        <v>192</v>
      </c>
      <c r="H330" s="4" t="s">
        <v>739</v>
      </c>
    </row>
    <row r="331" spans="1:8" ht="13">
      <c r="A331" s="4" t="s">
        <v>740</v>
      </c>
      <c r="B331" s="4" t="s">
        <v>9</v>
      </c>
      <c r="C331" s="5"/>
      <c r="D331" s="5"/>
      <c r="E331" s="5"/>
      <c r="F331" s="5"/>
      <c r="G331" s="5"/>
      <c r="H331" s="4" t="s">
        <v>741</v>
      </c>
    </row>
    <row r="332" spans="1:8" ht="13">
      <c r="A332" s="4" t="s">
        <v>742</v>
      </c>
      <c r="B332" s="4" t="s">
        <v>9</v>
      </c>
      <c r="C332" s="5"/>
      <c r="D332" s="5"/>
      <c r="E332" s="5"/>
      <c r="F332" s="5"/>
      <c r="G332" s="5"/>
      <c r="H332" s="4" t="s">
        <v>743</v>
      </c>
    </row>
    <row r="333" spans="1:8" ht="13">
      <c r="A333" s="4" t="s">
        <v>744</v>
      </c>
      <c r="B333" s="4" t="s">
        <v>9</v>
      </c>
      <c r="C333" s="4" t="s">
        <v>10</v>
      </c>
      <c r="D333" s="4">
        <v>54062266</v>
      </c>
      <c r="E333" s="4">
        <v>10</v>
      </c>
      <c r="F333" s="4">
        <v>2000</v>
      </c>
      <c r="G333" s="4" t="s">
        <v>44</v>
      </c>
      <c r="H333" s="4" t="s">
        <v>745</v>
      </c>
    </row>
    <row r="334" spans="1:8" ht="13">
      <c r="A334" s="4" t="s">
        <v>746</v>
      </c>
      <c r="B334" s="4" t="s">
        <v>9</v>
      </c>
      <c r="C334" s="4" t="s">
        <v>10</v>
      </c>
      <c r="D334" s="4">
        <v>41319849</v>
      </c>
      <c r="E334" s="4">
        <v>10</v>
      </c>
      <c r="F334" s="4">
        <v>1999</v>
      </c>
      <c r="G334" s="4" t="s">
        <v>24</v>
      </c>
      <c r="H334" s="4" t="s">
        <v>747</v>
      </c>
    </row>
    <row r="335" spans="1:8" ht="13">
      <c r="A335" s="4" t="s">
        <v>748</v>
      </c>
      <c r="B335" s="4" t="s">
        <v>9</v>
      </c>
      <c r="C335" s="5"/>
      <c r="D335" s="5"/>
      <c r="E335" s="5"/>
      <c r="F335" s="5"/>
      <c r="G335" s="5"/>
      <c r="H335" s="4" t="s">
        <v>749</v>
      </c>
    </row>
    <row r="336" spans="1:8" ht="13">
      <c r="A336" s="4" t="s">
        <v>750</v>
      </c>
      <c r="B336" s="4" t="s">
        <v>9</v>
      </c>
      <c r="C336" s="4" t="s">
        <v>10</v>
      </c>
      <c r="D336" s="4">
        <v>52377182</v>
      </c>
      <c r="E336" s="4">
        <v>10</v>
      </c>
      <c r="F336" s="4">
        <v>2000</v>
      </c>
      <c r="G336" s="4" t="s">
        <v>110</v>
      </c>
      <c r="H336" s="4" t="s">
        <v>751</v>
      </c>
    </row>
    <row r="337" spans="1:8" ht="13">
      <c r="A337" s="4" t="s">
        <v>752</v>
      </c>
      <c r="B337" s="4" t="s">
        <v>9</v>
      </c>
      <c r="C337" s="5"/>
      <c r="D337" s="5"/>
      <c r="E337" s="5"/>
      <c r="F337" s="5"/>
      <c r="G337" s="5"/>
      <c r="H337" s="4" t="s">
        <v>753</v>
      </c>
    </row>
    <row r="338" spans="1:8" ht="13">
      <c r="A338" s="4" t="s">
        <v>754</v>
      </c>
      <c r="B338" s="4" t="s">
        <v>9</v>
      </c>
      <c r="C338" s="5"/>
      <c r="D338" s="5"/>
      <c r="E338" s="5"/>
      <c r="F338" s="5"/>
      <c r="G338" s="5"/>
      <c r="H338" s="4" t="s">
        <v>755</v>
      </c>
    </row>
    <row r="339" spans="1:8" ht="13">
      <c r="A339" s="4" t="s">
        <v>756</v>
      </c>
      <c r="B339" s="4" t="s">
        <v>9</v>
      </c>
      <c r="C339" s="5"/>
      <c r="D339" s="5"/>
      <c r="E339" s="5"/>
      <c r="F339" s="5"/>
      <c r="G339" s="5"/>
      <c r="H339" s="4" t="s">
        <v>757</v>
      </c>
    </row>
    <row r="340" spans="1:8" ht="13">
      <c r="A340" s="4" t="s">
        <v>758</v>
      </c>
      <c r="B340" s="4" t="s">
        <v>9</v>
      </c>
      <c r="C340" s="5"/>
      <c r="D340" s="5"/>
      <c r="E340" s="5"/>
      <c r="F340" s="5"/>
      <c r="G340" s="5"/>
      <c r="H340" s="4" t="s">
        <v>759</v>
      </c>
    </row>
    <row r="341" spans="1:8" ht="13" hidden="1">
      <c r="A341" s="4" t="s">
        <v>760</v>
      </c>
      <c r="B341" s="4" t="s">
        <v>237</v>
      </c>
      <c r="C341" s="4" t="s">
        <v>10</v>
      </c>
      <c r="D341" s="4">
        <v>58284071</v>
      </c>
      <c r="E341" s="4">
        <v>9</v>
      </c>
      <c r="F341" s="4">
        <v>1990</v>
      </c>
      <c r="G341" s="4" t="s">
        <v>238</v>
      </c>
      <c r="H341" s="4" t="s">
        <v>761</v>
      </c>
    </row>
    <row r="342" spans="1:8" ht="13">
      <c r="A342" s="4" t="s">
        <v>762</v>
      </c>
      <c r="B342" s="4" t="s">
        <v>9</v>
      </c>
      <c r="C342" s="4" t="s">
        <v>10</v>
      </c>
      <c r="D342" s="4">
        <v>66409253</v>
      </c>
      <c r="E342" s="4">
        <v>8</v>
      </c>
      <c r="F342" s="4">
        <v>2001</v>
      </c>
      <c r="G342" s="4" t="s">
        <v>184</v>
      </c>
      <c r="H342" s="4" t="s">
        <v>763</v>
      </c>
    </row>
    <row r="343" spans="1:8" ht="13">
      <c r="A343" s="4" t="s">
        <v>764</v>
      </c>
      <c r="B343" s="4" t="s">
        <v>34</v>
      </c>
      <c r="C343" s="4" t="s">
        <v>10</v>
      </c>
      <c r="D343" s="4">
        <v>59108531</v>
      </c>
      <c r="E343" s="4">
        <v>7</v>
      </c>
      <c r="F343" s="4">
        <v>1993</v>
      </c>
      <c r="G343" s="4" t="s">
        <v>55</v>
      </c>
      <c r="H343" s="4" t="s">
        <v>765</v>
      </c>
    </row>
    <row r="344" spans="1:8" ht="13">
      <c r="A344" s="4" t="s">
        <v>766</v>
      </c>
      <c r="B344" s="4" t="s">
        <v>9</v>
      </c>
      <c r="C344" s="4" t="s">
        <v>10</v>
      </c>
      <c r="D344" s="4">
        <v>26303325</v>
      </c>
      <c r="E344" s="4">
        <v>9</v>
      </c>
      <c r="F344" s="4">
        <v>1999</v>
      </c>
      <c r="G344" s="4" t="s">
        <v>24</v>
      </c>
      <c r="H344" s="4" t="s">
        <v>767</v>
      </c>
    </row>
    <row r="345" spans="1:8" ht="13">
      <c r="A345" s="4" t="s">
        <v>768</v>
      </c>
      <c r="B345" s="4" t="s">
        <v>9</v>
      </c>
      <c r="C345" s="4" t="s">
        <v>10</v>
      </c>
      <c r="D345" s="4">
        <v>66409247</v>
      </c>
      <c r="E345" s="4">
        <v>8</v>
      </c>
      <c r="F345" s="4">
        <v>2001</v>
      </c>
      <c r="G345" s="4" t="s">
        <v>184</v>
      </c>
      <c r="H345" s="4" t="s">
        <v>769</v>
      </c>
    </row>
    <row r="346" spans="1:8" ht="13">
      <c r="A346" s="4" t="s">
        <v>770</v>
      </c>
      <c r="B346" s="4" t="s">
        <v>9</v>
      </c>
      <c r="C346" s="4" t="s">
        <v>10</v>
      </c>
      <c r="D346" s="4">
        <v>50687716</v>
      </c>
      <c r="E346" s="4">
        <v>9</v>
      </c>
      <c r="F346" s="4">
        <v>1997</v>
      </c>
      <c r="G346" s="4" t="s">
        <v>47</v>
      </c>
      <c r="H346" s="4" t="s">
        <v>771</v>
      </c>
    </row>
    <row r="347" spans="1:8" ht="13">
      <c r="A347" s="4" t="s">
        <v>772</v>
      </c>
      <c r="B347" s="4" t="s">
        <v>9</v>
      </c>
      <c r="C347" s="5"/>
      <c r="D347" s="5"/>
      <c r="E347" s="5"/>
      <c r="F347" s="5"/>
      <c r="G347" s="5"/>
      <c r="H347" s="4" t="s">
        <v>773</v>
      </c>
    </row>
    <row r="348" spans="1:8" ht="13">
      <c r="A348" s="4" t="s">
        <v>774</v>
      </c>
      <c r="B348" s="4" t="s">
        <v>40</v>
      </c>
      <c r="C348" s="4" t="s">
        <v>10</v>
      </c>
      <c r="D348" s="4">
        <v>60572463</v>
      </c>
      <c r="E348" s="4">
        <v>9</v>
      </c>
      <c r="F348" s="4">
        <v>1988</v>
      </c>
      <c r="G348" s="4" t="s">
        <v>87</v>
      </c>
      <c r="H348" s="4" t="s">
        <v>775</v>
      </c>
    </row>
    <row r="349" spans="1:8" ht="13">
      <c r="A349" s="4" t="s">
        <v>776</v>
      </c>
      <c r="B349" s="4" t="s">
        <v>9</v>
      </c>
      <c r="C349" s="4" t="s">
        <v>10</v>
      </c>
      <c r="D349" s="4">
        <v>51838945</v>
      </c>
      <c r="E349" s="4">
        <v>10</v>
      </c>
      <c r="F349" s="4">
        <v>1996</v>
      </c>
      <c r="G349" s="4" t="s">
        <v>24</v>
      </c>
      <c r="H349" s="4" t="s">
        <v>777</v>
      </c>
    </row>
    <row r="350" spans="1:8" ht="13">
      <c r="A350" s="4" t="s">
        <v>778</v>
      </c>
      <c r="B350" s="4" t="s">
        <v>9</v>
      </c>
      <c r="C350" s="4" t="s">
        <v>10</v>
      </c>
      <c r="D350" s="4">
        <v>51931401</v>
      </c>
      <c r="E350" s="4">
        <v>9</v>
      </c>
      <c r="F350" s="4">
        <v>1999</v>
      </c>
      <c r="G350" s="4" t="s">
        <v>24</v>
      </c>
      <c r="H350" s="4" t="s">
        <v>779</v>
      </c>
    </row>
    <row r="351" spans="1:8" ht="13">
      <c r="A351" s="4" t="s">
        <v>780</v>
      </c>
      <c r="B351" s="4" t="s">
        <v>9</v>
      </c>
      <c r="C351" s="4" t="s">
        <v>10</v>
      </c>
      <c r="D351" s="4">
        <v>51203664</v>
      </c>
      <c r="E351" s="4">
        <v>7</v>
      </c>
      <c r="F351" s="4">
        <v>2006</v>
      </c>
      <c r="G351" s="4" t="s">
        <v>781</v>
      </c>
      <c r="H351" s="4" t="s">
        <v>782</v>
      </c>
    </row>
    <row r="352" spans="1:8" ht="13">
      <c r="A352" s="4" t="s">
        <v>783</v>
      </c>
      <c r="B352" s="4" t="s">
        <v>9</v>
      </c>
      <c r="C352" s="4" t="s">
        <v>10</v>
      </c>
      <c r="D352" s="4">
        <v>41122654</v>
      </c>
      <c r="E352" s="4">
        <v>10</v>
      </c>
      <c r="F352" s="4">
        <v>1999</v>
      </c>
      <c r="G352" s="4" t="s">
        <v>47</v>
      </c>
      <c r="H352" s="4" t="s">
        <v>784</v>
      </c>
    </row>
    <row r="353" spans="1:8" ht="13">
      <c r="A353" s="4" t="s">
        <v>785</v>
      </c>
      <c r="B353" s="4" t="s">
        <v>9</v>
      </c>
      <c r="C353" s="4" t="s">
        <v>10</v>
      </c>
      <c r="D353" s="4">
        <v>21079168</v>
      </c>
      <c r="E353" s="4">
        <v>9</v>
      </c>
      <c r="F353" s="4">
        <v>1999</v>
      </c>
      <c r="G353" s="4" t="s">
        <v>24</v>
      </c>
      <c r="H353" s="4" t="s">
        <v>786</v>
      </c>
    </row>
    <row r="354" spans="1:8" ht="13">
      <c r="A354" s="4" t="s">
        <v>787</v>
      </c>
      <c r="B354" s="4" t="s">
        <v>9</v>
      </c>
      <c r="C354" s="4" t="s">
        <v>10</v>
      </c>
      <c r="D354" s="4">
        <v>54062320</v>
      </c>
      <c r="E354" s="4">
        <v>9</v>
      </c>
      <c r="F354" s="4">
        <v>2000</v>
      </c>
      <c r="G354" s="4" t="s">
        <v>44</v>
      </c>
      <c r="H354" s="4" t="s">
        <v>788</v>
      </c>
    </row>
    <row r="355" spans="1:8" ht="13">
      <c r="A355" s="4" t="s">
        <v>789</v>
      </c>
      <c r="B355" s="4" t="s">
        <v>9</v>
      </c>
      <c r="C355" s="5"/>
      <c r="D355" s="5"/>
      <c r="E355" s="5"/>
      <c r="F355" s="5"/>
      <c r="G355" s="5"/>
      <c r="H355" s="4" t="s">
        <v>790</v>
      </c>
    </row>
    <row r="356" spans="1:8" ht="13">
      <c r="A356" s="4" t="s">
        <v>791</v>
      </c>
      <c r="B356" s="4" t="s">
        <v>20</v>
      </c>
      <c r="C356" s="4" t="s">
        <v>90</v>
      </c>
      <c r="D356" s="4">
        <v>6331552</v>
      </c>
      <c r="E356" s="4">
        <v>10</v>
      </c>
      <c r="F356" s="4">
        <v>2013</v>
      </c>
      <c r="G356" s="4" t="s">
        <v>21</v>
      </c>
      <c r="H356" s="4" t="s">
        <v>792</v>
      </c>
    </row>
    <row r="357" spans="1:8" ht="13">
      <c r="A357" s="4" t="s">
        <v>793</v>
      </c>
      <c r="B357" s="4" t="s">
        <v>9</v>
      </c>
      <c r="C357" s="4" t="s">
        <v>10</v>
      </c>
      <c r="D357" s="4">
        <v>52377191</v>
      </c>
      <c r="E357" s="4">
        <v>10</v>
      </c>
      <c r="F357" s="4">
        <v>2001</v>
      </c>
      <c r="G357" s="4" t="s">
        <v>184</v>
      </c>
      <c r="H357" s="4" t="s">
        <v>794</v>
      </c>
    </row>
    <row r="358" spans="1:8" ht="13">
      <c r="A358" s="4" t="s">
        <v>795</v>
      </c>
      <c r="B358" s="4" t="s">
        <v>9</v>
      </c>
      <c r="C358" s="4" t="s">
        <v>10</v>
      </c>
      <c r="D358" s="4">
        <v>41122722</v>
      </c>
      <c r="E358" s="4">
        <v>10</v>
      </c>
      <c r="F358" s="4">
        <v>2000</v>
      </c>
      <c r="G358" s="4" t="s">
        <v>386</v>
      </c>
      <c r="H358" s="4" t="s">
        <v>796</v>
      </c>
    </row>
    <row r="359" spans="1:8" ht="13">
      <c r="A359" s="4" t="s">
        <v>797</v>
      </c>
      <c r="B359" s="4" t="s">
        <v>9</v>
      </c>
      <c r="C359" s="4" t="s">
        <v>10</v>
      </c>
      <c r="D359" s="4">
        <v>41122674</v>
      </c>
      <c r="E359" s="4">
        <v>10</v>
      </c>
      <c r="F359" s="4">
        <v>2000</v>
      </c>
      <c r="G359" s="4" t="s">
        <v>44</v>
      </c>
      <c r="H359" s="4" t="s">
        <v>798</v>
      </c>
    </row>
    <row r="360" spans="1:8" ht="13">
      <c r="A360" s="4" t="s">
        <v>799</v>
      </c>
      <c r="B360" s="4" t="s">
        <v>9</v>
      </c>
      <c r="C360" s="4" t="s">
        <v>10</v>
      </c>
      <c r="D360" s="4">
        <v>52040019</v>
      </c>
      <c r="E360" s="4">
        <v>9</v>
      </c>
      <c r="F360" s="4">
        <v>2000</v>
      </c>
      <c r="G360" s="4" t="s">
        <v>386</v>
      </c>
      <c r="H360" s="4" t="s">
        <v>800</v>
      </c>
    </row>
    <row r="361" spans="1:8" ht="13">
      <c r="A361" s="4" t="s">
        <v>801</v>
      </c>
      <c r="B361" s="4" t="s">
        <v>9</v>
      </c>
      <c r="C361" s="5"/>
      <c r="D361" s="5"/>
      <c r="E361" s="5"/>
      <c r="F361" s="5"/>
      <c r="G361" s="5"/>
      <c r="H361" s="4" t="s">
        <v>802</v>
      </c>
    </row>
    <row r="362" spans="1:8" ht="13">
      <c r="A362" s="4" t="s">
        <v>803</v>
      </c>
      <c r="B362" s="4" t="s">
        <v>9</v>
      </c>
      <c r="C362" s="4" t="s">
        <v>10</v>
      </c>
      <c r="D362" s="4">
        <v>43251947</v>
      </c>
      <c r="E362" s="4">
        <v>10</v>
      </c>
      <c r="F362" s="4">
        <v>2002</v>
      </c>
      <c r="G362" s="4" t="s">
        <v>31</v>
      </c>
      <c r="H362" s="4" t="s">
        <v>804</v>
      </c>
    </row>
    <row r="363" spans="1:8" ht="13">
      <c r="A363" s="4" t="s">
        <v>805</v>
      </c>
      <c r="B363" s="4" t="s">
        <v>9</v>
      </c>
      <c r="C363" s="5"/>
      <c r="D363" s="5"/>
      <c r="E363" s="5"/>
      <c r="F363" s="5"/>
      <c r="G363" s="5"/>
      <c r="H363" s="4" t="s">
        <v>806</v>
      </c>
    </row>
    <row r="364" spans="1:8" ht="13">
      <c r="A364" s="4" t="s">
        <v>807</v>
      </c>
      <c r="B364" s="4" t="s">
        <v>9</v>
      </c>
      <c r="C364" s="4" t="s">
        <v>10</v>
      </c>
      <c r="D364" s="4">
        <v>50687709</v>
      </c>
      <c r="E364" s="4">
        <v>9</v>
      </c>
      <c r="F364" s="4">
        <v>1996</v>
      </c>
      <c r="G364" s="4" t="s">
        <v>24</v>
      </c>
      <c r="H364" s="4" t="s">
        <v>808</v>
      </c>
    </row>
    <row r="365" spans="1:8" ht="13">
      <c r="A365" s="4" t="s">
        <v>809</v>
      </c>
      <c r="B365" s="4" t="s">
        <v>9</v>
      </c>
      <c r="C365" s="4" t="s">
        <v>10</v>
      </c>
      <c r="D365" s="4">
        <v>66409248</v>
      </c>
      <c r="E365" s="4">
        <v>9</v>
      </c>
      <c r="F365" s="4">
        <v>2000</v>
      </c>
      <c r="G365" s="4" t="s">
        <v>810</v>
      </c>
      <c r="H365" s="4" t="s">
        <v>811</v>
      </c>
    </row>
    <row r="366" spans="1:8" ht="13">
      <c r="A366" s="4" t="s">
        <v>812</v>
      </c>
      <c r="B366" s="4" t="s">
        <v>9</v>
      </c>
      <c r="C366" s="5"/>
      <c r="D366" s="5"/>
      <c r="E366" s="5"/>
      <c r="F366" s="5"/>
      <c r="G366" s="5"/>
      <c r="H366" s="4" t="s">
        <v>813</v>
      </c>
    </row>
    <row r="367" spans="1:8" ht="13">
      <c r="A367" s="4" t="s">
        <v>814</v>
      </c>
      <c r="B367" s="4" t="s">
        <v>40</v>
      </c>
      <c r="C367" s="4" t="s">
        <v>10</v>
      </c>
      <c r="D367" s="4">
        <v>62043519</v>
      </c>
      <c r="E367" s="4">
        <v>8</v>
      </c>
      <c r="F367" s="4">
        <v>1988</v>
      </c>
      <c r="G367" s="4" t="s">
        <v>87</v>
      </c>
      <c r="H367" s="4" t="s">
        <v>815</v>
      </c>
    </row>
    <row r="368" spans="1:8" ht="13">
      <c r="A368" s="4" t="s">
        <v>816</v>
      </c>
      <c r="B368" s="4" t="s">
        <v>9</v>
      </c>
      <c r="C368" s="4" t="s">
        <v>10</v>
      </c>
      <c r="D368" s="4">
        <v>63209677</v>
      </c>
      <c r="E368" s="4">
        <v>9</v>
      </c>
      <c r="F368" s="4">
        <v>1999</v>
      </c>
      <c r="G368" s="4" t="s">
        <v>24</v>
      </c>
      <c r="H368" s="4" t="s">
        <v>817</v>
      </c>
    </row>
    <row r="369" spans="1:8" ht="13">
      <c r="A369" s="4" t="s">
        <v>818</v>
      </c>
      <c r="B369" s="4" t="s">
        <v>9</v>
      </c>
      <c r="C369" s="5"/>
      <c r="D369" s="5"/>
      <c r="E369" s="5"/>
      <c r="F369" s="5"/>
      <c r="G369" s="5"/>
      <c r="H369" s="4" t="s">
        <v>819</v>
      </c>
    </row>
    <row r="370" spans="1:8" ht="13">
      <c r="A370" s="4" t="s">
        <v>820</v>
      </c>
      <c r="B370" s="4" t="s">
        <v>9</v>
      </c>
      <c r="C370" s="4" t="s">
        <v>10</v>
      </c>
      <c r="D370" s="4">
        <v>63221606</v>
      </c>
      <c r="E370" s="4">
        <v>8</v>
      </c>
      <c r="F370" s="4">
        <v>1999</v>
      </c>
      <c r="G370" s="4" t="s">
        <v>24</v>
      </c>
      <c r="H370" s="4" t="s">
        <v>821</v>
      </c>
    </row>
    <row r="371" spans="1:8" ht="13">
      <c r="A371" s="4" t="s">
        <v>822</v>
      </c>
      <c r="B371" s="4" t="s">
        <v>9</v>
      </c>
      <c r="C371" s="5"/>
      <c r="D371" s="5"/>
      <c r="E371" s="5"/>
      <c r="F371" s="5"/>
      <c r="G371" s="5"/>
      <c r="H371" s="4" t="s">
        <v>823</v>
      </c>
    </row>
    <row r="372" spans="1:8" ht="13">
      <c r="A372" s="4" t="s">
        <v>824</v>
      </c>
      <c r="B372" s="4" t="s">
        <v>40</v>
      </c>
      <c r="C372" s="4" t="s">
        <v>90</v>
      </c>
      <c r="D372" s="4">
        <v>8721736</v>
      </c>
      <c r="E372" s="4">
        <v>6</v>
      </c>
      <c r="F372" s="4" t="s">
        <v>541</v>
      </c>
      <c r="G372" s="4" t="s">
        <v>367</v>
      </c>
      <c r="H372" s="4" t="s">
        <v>825</v>
      </c>
    </row>
    <row r="373" spans="1:8" ht="13">
      <c r="A373" s="4" t="s">
        <v>826</v>
      </c>
      <c r="B373" s="4" t="s">
        <v>9</v>
      </c>
      <c r="C373" s="4" t="s">
        <v>10</v>
      </c>
      <c r="D373" s="4">
        <v>28817404</v>
      </c>
      <c r="E373" s="4">
        <v>10</v>
      </c>
      <c r="F373" s="4">
        <v>2000</v>
      </c>
      <c r="G373" s="4" t="s">
        <v>17</v>
      </c>
      <c r="H373" s="4" t="s">
        <v>827</v>
      </c>
    </row>
    <row r="374" spans="1:8" ht="13">
      <c r="A374" s="4" t="s">
        <v>828</v>
      </c>
      <c r="B374" s="4" t="s">
        <v>9</v>
      </c>
      <c r="C374" s="5"/>
      <c r="D374" s="5"/>
      <c r="E374" s="5"/>
      <c r="F374" s="5"/>
      <c r="G374" s="5"/>
      <c r="H374" s="4" t="s">
        <v>829</v>
      </c>
    </row>
    <row r="375" spans="1:8" ht="13">
      <c r="A375" s="4" t="s">
        <v>830</v>
      </c>
      <c r="B375" s="4" t="s">
        <v>20</v>
      </c>
      <c r="C375" s="4" t="s">
        <v>10</v>
      </c>
      <c r="D375" s="4">
        <v>68535783</v>
      </c>
      <c r="E375" s="4">
        <v>10</v>
      </c>
      <c r="F375" s="4">
        <v>2020</v>
      </c>
      <c r="G375" s="4" t="s">
        <v>831</v>
      </c>
      <c r="H375" s="4" t="s">
        <v>832</v>
      </c>
    </row>
    <row r="376" spans="1:8" ht="13">
      <c r="A376" s="4" t="s">
        <v>833</v>
      </c>
      <c r="B376" s="4" t="s">
        <v>9</v>
      </c>
      <c r="C376" s="4" t="s">
        <v>10</v>
      </c>
      <c r="D376" s="4">
        <v>54062258</v>
      </c>
      <c r="E376" s="4">
        <v>9</v>
      </c>
      <c r="F376" s="4">
        <v>2000</v>
      </c>
      <c r="G376" s="4" t="s">
        <v>44</v>
      </c>
      <c r="H376" s="4" t="s">
        <v>834</v>
      </c>
    </row>
    <row r="377" spans="1:8" ht="13">
      <c r="A377" s="4" t="s">
        <v>835</v>
      </c>
      <c r="B377" s="4" t="s">
        <v>9</v>
      </c>
      <c r="C377" s="5"/>
      <c r="D377" s="5"/>
      <c r="E377" s="5"/>
      <c r="F377" s="5"/>
      <c r="G377" s="5"/>
      <c r="H377" s="4" t="s">
        <v>836</v>
      </c>
    </row>
    <row r="378" spans="1:8" ht="13">
      <c r="A378" s="4" t="s">
        <v>837</v>
      </c>
      <c r="B378" s="4" t="s">
        <v>9</v>
      </c>
      <c r="C378" s="5"/>
      <c r="D378" s="5"/>
      <c r="E378" s="5"/>
      <c r="F378" s="5"/>
      <c r="G378" s="5"/>
      <c r="H378" s="4" t="s">
        <v>838</v>
      </c>
    </row>
    <row r="379" spans="1:8" ht="13">
      <c r="A379" s="4" t="s">
        <v>839</v>
      </c>
      <c r="B379" s="4" t="s">
        <v>40</v>
      </c>
      <c r="C379" s="4" t="s">
        <v>10</v>
      </c>
      <c r="D379" s="4">
        <v>60572478</v>
      </c>
      <c r="E379" s="4">
        <v>9</v>
      </c>
      <c r="F379" s="4">
        <v>1988</v>
      </c>
      <c r="G379" s="4" t="s">
        <v>87</v>
      </c>
      <c r="H379" s="4" t="s">
        <v>840</v>
      </c>
    </row>
    <row r="380" spans="1:8" ht="13">
      <c r="A380" s="4" t="s">
        <v>841</v>
      </c>
      <c r="B380" s="4" t="s">
        <v>40</v>
      </c>
      <c r="C380" s="4" t="s">
        <v>10</v>
      </c>
      <c r="D380" s="4">
        <v>60572474</v>
      </c>
      <c r="E380" s="4">
        <v>8</v>
      </c>
      <c r="F380" s="4">
        <v>1988</v>
      </c>
      <c r="G380" s="4" t="s">
        <v>87</v>
      </c>
      <c r="H380" s="4" t="s">
        <v>842</v>
      </c>
    </row>
    <row r="381" spans="1:8" ht="13">
      <c r="A381" s="4" t="s">
        <v>843</v>
      </c>
      <c r="B381" s="4" t="s">
        <v>9</v>
      </c>
      <c r="C381" s="4" t="s">
        <v>10</v>
      </c>
      <c r="D381" s="4">
        <v>28393044</v>
      </c>
      <c r="E381" s="4">
        <v>9</v>
      </c>
      <c r="F381" s="4">
        <v>1999</v>
      </c>
      <c r="G381" s="4" t="s">
        <v>24</v>
      </c>
      <c r="H381" s="4" t="s">
        <v>844</v>
      </c>
    </row>
    <row r="382" spans="1:8" ht="13">
      <c r="A382" s="4" t="s">
        <v>845</v>
      </c>
      <c r="B382" s="4" t="s">
        <v>9</v>
      </c>
      <c r="C382" s="4" t="s">
        <v>10</v>
      </c>
      <c r="D382" s="4">
        <v>43576085</v>
      </c>
      <c r="E382" s="4">
        <v>10</v>
      </c>
      <c r="F382" s="4">
        <v>1999</v>
      </c>
      <c r="G382" s="4" t="s">
        <v>24</v>
      </c>
      <c r="H382" s="4" t="s">
        <v>846</v>
      </c>
    </row>
    <row r="383" spans="1:8" ht="13">
      <c r="A383" s="4" t="s">
        <v>847</v>
      </c>
      <c r="B383" s="4" t="s">
        <v>9</v>
      </c>
      <c r="C383" s="5"/>
      <c r="D383" s="5"/>
      <c r="E383" s="5"/>
      <c r="F383" s="5"/>
      <c r="G383" s="5"/>
      <c r="H383" s="4" t="s">
        <v>848</v>
      </c>
    </row>
    <row r="384" spans="1:8" ht="13">
      <c r="A384" s="4" t="s">
        <v>849</v>
      </c>
      <c r="B384" s="4" t="s">
        <v>9</v>
      </c>
      <c r="C384" s="4" t="s">
        <v>10</v>
      </c>
      <c r="D384" s="4">
        <v>51712153</v>
      </c>
      <c r="E384" s="4">
        <v>9</v>
      </c>
      <c r="F384" s="4">
        <v>1999</v>
      </c>
      <c r="G384" s="4" t="s">
        <v>24</v>
      </c>
      <c r="H384" s="4" t="s">
        <v>850</v>
      </c>
    </row>
    <row r="385" spans="1:8" ht="13">
      <c r="A385" s="4" t="s">
        <v>851</v>
      </c>
      <c r="B385" s="4" t="s">
        <v>9</v>
      </c>
      <c r="C385" s="5"/>
      <c r="D385" s="5"/>
      <c r="E385" s="5"/>
      <c r="F385" s="5"/>
      <c r="G385" s="5"/>
      <c r="H385" s="4" t="s">
        <v>852</v>
      </c>
    </row>
    <row r="386" spans="1:8" ht="13">
      <c r="A386" s="4" t="s">
        <v>853</v>
      </c>
      <c r="B386" s="4" t="s">
        <v>40</v>
      </c>
      <c r="C386" s="4" t="s">
        <v>10</v>
      </c>
      <c r="D386" s="4">
        <v>60572495</v>
      </c>
      <c r="E386" s="4">
        <v>4</v>
      </c>
      <c r="F386" s="4">
        <v>1989</v>
      </c>
      <c r="G386" s="4" t="s">
        <v>367</v>
      </c>
      <c r="H386" s="4" t="s">
        <v>854</v>
      </c>
    </row>
    <row r="387" spans="1:8" ht="13">
      <c r="A387" s="4" t="s">
        <v>855</v>
      </c>
      <c r="B387" s="4" t="s">
        <v>9</v>
      </c>
      <c r="C387" s="5"/>
      <c r="D387" s="5"/>
      <c r="E387" s="5"/>
      <c r="F387" s="5"/>
      <c r="G387" s="5"/>
      <c r="H387" s="4" t="s">
        <v>856</v>
      </c>
    </row>
    <row r="388" spans="1:8" ht="13">
      <c r="A388" s="4" t="s">
        <v>857</v>
      </c>
      <c r="B388" s="4" t="s">
        <v>40</v>
      </c>
      <c r="C388" s="4" t="s">
        <v>10</v>
      </c>
      <c r="D388" s="4">
        <v>60572464</v>
      </c>
      <c r="E388" s="4">
        <v>8</v>
      </c>
      <c r="F388" s="4">
        <v>1988</v>
      </c>
      <c r="G388" s="4" t="s">
        <v>87</v>
      </c>
      <c r="H388" s="4" t="s">
        <v>858</v>
      </c>
    </row>
    <row r="389" spans="1:8" ht="13">
      <c r="A389" s="4" t="s">
        <v>859</v>
      </c>
      <c r="B389" s="4" t="s">
        <v>9</v>
      </c>
      <c r="C389" s="4" t="s">
        <v>10</v>
      </c>
      <c r="D389" s="4">
        <v>50687679</v>
      </c>
      <c r="E389" s="4">
        <v>10</v>
      </c>
      <c r="F389" s="4">
        <v>2001</v>
      </c>
      <c r="G389" s="4" t="s">
        <v>860</v>
      </c>
      <c r="H389" s="4" t="s">
        <v>861</v>
      </c>
    </row>
    <row r="390" spans="1:8" ht="13">
      <c r="A390" s="4" t="s">
        <v>862</v>
      </c>
      <c r="B390" s="4" t="s">
        <v>9</v>
      </c>
      <c r="C390" s="4" t="s">
        <v>10</v>
      </c>
      <c r="D390" s="4">
        <v>54099219</v>
      </c>
      <c r="E390" s="4">
        <v>8</v>
      </c>
      <c r="F390" s="4">
        <v>1999</v>
      </c>
      <c r="G390" s="4" t="s">
        <v>24</v>
      </c>
      <c r="H390" s="4" t="s">
        <v>863</v>
      </c>
    </row>
    <row r="391" spans="1:8" ht="13">
      <c r="A391" s="4" t="s">
        <v>864</v>
      </c>
      <c r="B391" s="4" t="s">
        <v>9</v>
      </c>
      <c r="C391" s="4" t="s">
        <v>10</v>
      </c>
      <c r="D391" s="4">
        <v>55284084</v>
      </c>
      <c r="E391" s="4">
        <v>10</v>
      </c>
      <c r="F391" s="4">
        <v>1999</v>
      </c>
      <c r="G391" s="4" t="s">
        <v>24</v>
      </c>
      <c r="H391" s="4" t="s">
        <v>865</v>
      </c>
    </row>
    <row r="392" spans="1:8" ht="13">
      <c r="A392" s="4" t="s">
        <v>866</v>
      </c>
      <c r="B392" s="4" t="s">
        <v>9</v>
      </c>
      <c r="C392" s="5"/>
      <c r="D392" s="5"/>
      <c r="E392" s="5"/>
      <c r="F392" s="5"/>
      <c r="G392" s="5"/>
      <c r="H392" s="4" t="s">
        <v>867</v>
      </c>
    </row>
    <row r="393" spans="1:8" ht="13">
      <c r="A393" s="4" t="s">
        <v>868</v>
      </c>
      <c r="B393" s="4" t="s">
        <v>40</v>
      </c>
      <c r="C393" s="4" t="s">
        <v>10</v>
      </c>
      <c r="D393" s="4">
        <v>59108516</v>
      </c>
      <c r="E393" s="4">
        <v>8</v>
      </c>
      <c r="F393" s="4">
        <v>1995</v>
      </c>
      <c r="G393" s="4" t="s">
        <v>869</v>
      </c>
      <c r="H393" s="4" t="s">
        <v>870</v>
      </c>
    </row>
    <row r="394" spans="1:8" ht="13">
      <c r="A394" s="4" t="s">
        <v>871</v>
      </c>
      <c r="B394" s="4" t="s">
        <v>9</v>
      </c>
      <c r="C394" s="5"/>
      <c r="D394" s="5"/>
      <c r="E394" s="5"/>
      <c r="F394" s="5"/>
      <c r="G394" s="5"/>
      <c r="H394" s="4" t="s">
        <v>872</v>
      </c>
    </row>
    <row r="395" spans="1:8" ht="13">
      <c r="A395" s="4" t="s">
        <v>873</v>
      </c>
      <c r="B395" s="4" t="s">
        <v>34</v>
      </c>
      <c r="C395" s="4" t="s">
        <v>10</v>
      </c>
      <c r="D395" s="4">
        <v>59108535</v>
      </c>
      <c r="E395" s="4">
        <v>6</v>
      </c>
      <c r="F395" s="4">
        <v>1994</v>
      </c>
      <c r="G395" s="4" t="s">
        <v>554</v>
      </c>
      <c r="H395" s="4" t="s">
        <v>874</v>
      </c>
    </row>
    <row r="396" spans="1:8" ht="13">
      <c r="A396" s="4" t="s">
        <v>875</v>
      </c>
      <c r="B396" s="4" t="s">
        <v>9</v>
      </c>
      <c r="C396" s="4" t="s">
        <v>10</v>
      </c>
      <c r="D396" s="4">
        <v>54062275</v>
      </c>
      <c r="E396" s="4">
        <v>10</v>
      </c>
      <c r="F396" s="4">
        <v>2000</v>
      </c>
      <c r="G396" s="4" t="s">
        <v>44</v>
      </c>
      <c r="H396" s="4" t="s">
        <v>876</v>
      </c>
    </row>
    <row r="397" spans="1:8" ht="13">
      <c r="A397" s="4" t="s">
        <v>877</v>
      </c>
      <c r="B397" s="4" t="s">
        <v>40</v>
      </c>
      <c r="C397" s="4" t="s">
        <v>10</v>
      </c>
      <c r="D397" s="4">
        <v>68535785</v>
      </c>
      <c r="E397" s="4">
        <v>10</v>
      </c>
      <c r="F397" s="4">
        <v>2020</v>
      </c>
      <c r="G397" s="4" t="s">
        <v>878</v>
      </c>
      <c r="H397" s="4" t="s">
        <v>879</v>
      </c>
    </row>
    <row r="398" spans="1:8" ht="13">
      <c r="A398" s="4" t="s">
        <v>880</v>
      </c>
      <c r="B398" s="4" t="s">
        <v>20</v>
      </c>
      <c r="C398" s="4" t="s">
        <v>10</v>
      </c>
      <c r="D398" s="4">
        <v>70476773</v>
      </c>
      <c r="E398" s="4">
        <v>10</v>
      </c>
      <c r="F398" s="4">
        <v>2022</v>
      </c>
      <c r="G398" s="4" t="s">
        <v>881</v>
      </c>
      <c r="H398" s="4" t="s">
        <v>882</v>
      </c>
    </row>
    <row r="399" spans="1:8" ht="13" hidden="1">
      <c r="A399" s="4" t="s">
        <v>883</v>
      </c>
      <c r="B399" s="4" t="s">
        <v>58</v>
      </c>
      <c r="C399" s="4" t="s">
        <v>90</v>
      </c>
      <c r="D399" s="4">
        <v>6685143</v>
      </c>
      <c r="E399" s="4">
        <v>9</v>
      </c>
      <c r="F399" s="4">
        <v>1995</v>
      </c>
      <c r="G399" s="4" t="s">
        <v>884</v>
      </c>
      <c r="H399" s="4" t="s">
        <v>885</v>
      </c>
    </row>
    <row r="400" spans="1:8" ht="13">
      <c r="A400" s="4" t="s">
        <v>886</v>
      </c>
      <c r="B400" s="4" t="s">
        <v>9</v>
      </c>
      <c r="C400" s="5"/>
      <c r="D400" s="5"/>
      <c r="E400" s="5"/>
      <c r="F400" s="5"/>
      <c r="G400" s="5"/>
      <c r="H400" s="4" t="s">
        <v>887</v>
      </c>
    </row>
    <row r="401" spans="1:8" ht="13">
      <c r="A401" s="4" t="s">
        <v>888</v>
      </c>
      <c r="B401" s="4" t="s">
        <v>9</v>
      </c>
      <c r="C401" s="4" t="s">
        <v>10</v>
      </c>
      <c r="D401" s="4">
        <v>46238966</v>
      </c>
      <c r="E401" s="4">
        <v>7</v>
      </c>
      <c r="F401" s="4">
        <v>1999</v>
      </c>
      <c r="G401" s="4" t="s">
        <v>24</v>
      </c>
      <c r="H401" s="4" t="s">
        <v>889</v>
      </c>
    </row>
    <row r="402" spans="1:8" ht="13">
      <c r="A402" s="4" t="s">
        <v>890</v>
      </c>
      <c r="B402" s="4" t="s">
        <v>9</v>
      </c>
      <c r="C402" s="4" t="s">
        <v>10</v>
      </c>
      <c r="D402" s="4">
        <v>28386801</v>
      </c>
      <c r="E402" s="4">
        <v>10</v>
      </c>
      <c r="F402" s="4">
        <v>1999</v>
      </c>
      <c r="G402" s="4" t="s">
        <v>24</v>
      </c>
      <c r="H402" s="4" t="s">
        <v>891</v>
      </c>
    </row>
    <row r="403" spans="1:8" ht="13">
      <c r="A403" s="4" t="s">
        <v>892</v>
      </c>
      <c r="B403" s="4" t="s">
        <v>9</v>
      </c>
      <c r="C403" s="4" t="s">
        <v>10</v>
      </c>
      <c r="D403" s="4">
        <v>46161342</v>
      </c>
      <c r="E403" s="4">
        <v>9</v>
      </c>
      <c r="F403" s="4">
        <v>2000</v>
      </c>
      <c r="G403" s="4" t="s">
        <v>110</v>
      </c>
      <c r="H403" s="4" t="s">
        <v>893</v>
      </c>
    </row>
    <row r="404" spans="1:8" ht="13">
      <c r="A404" s="4" t="s">
        <v>894</v>
      </c>
      <c r="B404" s="4" t="s">
        <v>9</v>
      </c>
      <c r="C404" s="5"/>
      <c r="D404" s="5"/>
      <c r="E404" s="5"/>
      <c r="F404" s="5"/>
      <c r="G404" s="5"/>
      <c r="H404" s="4" t="s">
        <v>895</v>
      </c>
    </row>
    <row r="405" spans="1:8" ht="13">
      <c r="A405" s="4" t="s">
        <v>896</v>
      </c>
      <c r="B405" s="4" t="s">
        <v>9</v>
      </c>
      <c r="C405" s="4" t="s">
        <v>10</v>
      </c>
      <c r="D405" s="4">
        <v>52377067</v>
      </c>
      <c r="E405" s="4">
        <v>8</v>
      </c>
      <c r="F405" s="4">
        <v>2000</v>
      </c>
      <c r="G405" s="4" t="s">
        <v>11</v>
      </c>
      <c r="H405" s="4" t="s">
        <v>897</v>
      </c>
    </row>
    <row r="406" spans="1:8" ht="13">
      <c r="A406" s="4" t="s">
        <v>898</v>
      </c>
      <c r="B406" s="4" t="s">
        <v>9</v>
      </c>
      <c r="C406" s="4" t="s">
        <v>10</v>
      </c>
      <c r="D406" s="4">
        <v>29043821</v>
      </c>
      <c r="E406" s="4">
        <v>9</v>
      </c>
      <c r="F406" s="4">
        <v>1999</v>
      </c>
      <c r="G406" s="4" t="s">
        <v>24</v>
      </c>
      <c r="H406" s="4" t="s">
        <v>899</v>
      </c>
    </row>
    <row r="407" spans="1:8" ht="13">
      <c r="A407" s="4" t="s">
        <v>900</v>
      </c>
      <c r="B407" s="4" t="s">
        <v>20</v>
      </c>
      <c r="C407" s="4" t="s">
        <v>10</v>
      </c>
      <c r="D407" s="4">
        <v>58678238</v>
      </c>
      <c r="E407" s="4">
        <v>10</v>
      </c>
      <c r="F407" s="4">
        <v>2020</v>
      </c>
      <c r="G407" s="4" t="s">
        <v>230</v>
      </c>
      <c r="H407" s="4" t="s">
        <v>231</v>
      </c>
    </row>
    <row r="408" spans="1:8" ht="13">
      <c r="A408" s="4" t="s">
        <v>901</v>
      </c>
      <c r="B408" s="4" t="s">
        <v>9</v>
      </c>
      <c r="C408" s="4" t="s">
        <v>10</v>
      </c>
      <c r="D408" s="4">
        <v>21524342</v>
      </c>
      <c r="E408" s="4">
        <v>9</v>
      </c>
      <c r="F408" s="4">
        <v>1999</v>
      </c>
      <c r="G408" s="4" t="s">
        <v>24</v>
      </c>
      <c r="H408" s="4" t="s">
        <v>902</v>
      </c>
    </row>
    <row r="409" spans="1:8" ht="13">
      <c r="A409" s="4" t="s">
        <v>903</v>
      </c>
      <c r="B409" s="4" t="s">
        <v>9</v>
      </c>
      <c r="C409" s="4" t="s">
        <v>10</v>
      </c>
      <c r="D409" s="4">
        <v>55987449</v>
      </c>
      <c r="E409" s="4">
        <v>8</v>
      </c>
      <c r="F409" s="4">
        <v>2001</v>
      </c>
      <c r="G409" s="4" t="s">
        <v>266</v>
      </c>
      <c r="H409" s="4" t="s">
        <v>904</v>
      </c>
    </row>
    <row r="410" spans="1:8" ht="13">
      <c r="A410" s="4" t="s">
        <v>905</v>
      </c>
      <c r="B410" s="4" t="s">
        <v>9</v>
      </c>
      <c r="C410" s="5"/>
      <c r="D410" s="5"/>
      <c r="E410" s="5"/>
      <c r="F410" s="5"/>
      <c r="G410" s="5"/>
      <c r="H410" s="4" t="s">
        <v>906</v>
      </c>
    </row>
    <row r="411" spans="1:8" ht="13">
      <c r="A411" s="4" t="s">
        <v>907</v>
      </c>
      <c r="B411" s="4" t="s">
        <v>9</v>
      </c>
      <c r="C411" s="5"/>
      <c r="D411" s="5"/>
      <c r="E411" s="5"/>
      <c r="F411" s="5"/>
      <c r="G411" s="5"/>
      <c r="H411" s="4" t="s">
        <v>908</v>
      </c>
    </row>
    <row r="412" spans="1:8" ht="13">
      <c r="A412" s="4" t="s">
        <v>909</v>
      </c>
      <c r="B412" s="4" t="s">
        <v>9</v>
      </c>
      <c r="C412" s="4" t="s">
        <v>10</v>
      </c>
      <c r="D412" s="4">
        <v>18805596</v>
      </c>
      <c r="E412" s="4">
        <v>10</v>
      </c>
      <c r="F412" s="4">
        <v>2003</v>
      </c>
      <c r="G412" s="4" t="s">
        <v>50</v>
      </c>
      <c r="H412" s="4" t="s">
        <v>910</v>
      </c>
    </row>
    <row r="413" spans="1:8" ht="13">
      <c r="A413" s="4" t="s">
        <v>911</v>
      </c>
      <c r="B413" s="4" t="s">
        <v>9</v>
      </c>
      <c r="C413" s="5"/>
      <c r="D413" s="5"/>
      <c r="E413" s="5"/>
      <c r="F413" s="5"/>
      <c r="G413" s="5"/>
      <c r="H413" s="4" t="s">
        <v>912</v>
      </c>
    </row>
    <row r="414" spans="1:8" ht="13">
      <c r="A414" s="4" t="s">
        <v>913</v>
      </c>
      <c r="B414" s="4" t="s">
        <v>40</v>
      </c>
      <c r="C414" s="4" t="s">
        <v>10</v>
      </c>
      <c r="D414" s="4">
        <v>60572489</v>
      </c>
      <c r="E414" s="4">
        <v>7</v>
      </c>
      <c r="F414" s="4">
        <v>1988</v>
      </c>
      <c r="G414" s="4" t="s">
        <v>367</v>
      </c>
      <c r="H414" s="4" t="s">
        <v>914</v>
      </c>
    </row>
    <row r="415" spans="1:8" ht="13">
      <c r="A415" s="4" t="s">
        <v>915</v>
      </c>
      <c r="B415" s="4" t="s">
        <v>9</v>
      </c>
      <c r="C415" s="5"/>
      <c r="D415" s="5"/>
      <c r="E415" s="5"/>
      <c r="F415" s="5"/>
      <c r="G415" s="5"/>
      <c r="H415" s="4" t="s">
        <v>916</v>
      </c>
    </row>
    <row r="416" spans="1:8" ht="13">
      <c r="A416" s="4" t="s">
        <v>917</v>
      </c>
      <c r="B416" s="4" t="s">
        <v>20</v>
      </c>
      <c r="C416" s="4" t="s">
        <v>10</v>
      </c>
      <c r="D416" s="4">
        <v>57047629</v>
      </c>
      <c r="E416" s="4">
        <v>10</v>
      </c>
      <c r="F416" s="4">
        <v>2020</v>
      </c>
      <c r="G416" s="4" t="s">
        <v>230</v>
      </c>
      <c r="H416" s="4" t="s">
        <v>918</v>
      </c>
    </row>
    <row r="417" spans="1:8" ht="13">
      <c r="A417" s="4" t="s">
        <v>919</v>
      </c>
      <c r="B417" s="4" t="s">
        <v>9</v>
      </c>
      <c r="C417" s="5"/>
      <c r="D417" s="5"/>
      <c r="E417" s="5"/>
      <c r="F417" s="5"/>
      <c r="G417" s="5"/>
      <c r="H417" s="4" t="s">
        <v>920</v>
      </c>
    </row>
    <row r="418" spans="1:8" ht="13">
      <c r="A418" s="4" t="s">
        <v>921</v>
      </c>
      <c r="B418" s="4" t="s">
        <v>9</v>
      </c>
      <c r="C418" s="5"/>
      <c r="D418" s="5"/>
      <c r="E418" s="5"/>
      <c r="F418" s="5"/>
      <c r="G418" s="5"/>
      <c r="H418" s="4" t="s">
        <v>922</v>
      </c>
    </row>
    <row r="419" spans="1:8" ht="13">
      <c r="A419" s="4" t="s">
        <v>923</v>
      </c>
      <c r="B419" s="4" t="s">
        <v>34</v>
      </c>
      <c r="C419" s="4" t="s">
        <v>90</v>
      </c>
      <c r="D419" s="4">
        <v>8250516</v>
      </c>
      <c r="E419" s="4">
        <v>3</v>
      </c>
      <c r="F419" s="4">
        <v>1960</v>
      </c>
      <c r="G419" s="4" t="s">
        <v>35</v>
      </c>
      <c r="H419" s="4" t="s">
        <v>924</v>
      </c>
    </row>
    <row r="420" spans="1:8" ht="13">
      <c r="A420" s="4" t="s">
        <v>925</v>
      </c>
      <c r="B420" s="4" t="s">
        <v>40</v>
      </c>
      <c r="C420" s="4" t="s">
        <v>10</v>
      </c>
      <c r="D420" s="4">
        <v>60385989</v>
      </c>
      <c r="E420" s="4">
        <v>6</v>
      </c>
      <c r="F420" s="4">
        <v>1990</v>
      </c>
      <c r="G420" s="4" t="s">
        <v>87</v>
      </c>
      <c r="H420" s="4" t="s">
        <v>926</v>
      </c>
    </row>
    <row r="421" spans="1:8" ht="13">
      <c r="A421" s="4" t="s">
        <v>927</v>
      </c>
      <c r="B421" s="4" t="s">
        <v>9</v>
      </c>
      <c r="C421" s="4" t="s">
        <v>10</v>
      </c>
      <c r="D421" s="4">
        <v>43662097</v>
      </c>
      <c r="E421" s="4">
        <v>10</v>
      </c>
      <c r="F421" s="4">
        <v>1999</v>
      </c>
      <c r="G421" s="4" t="s">
        <v>24</v>
      </c>
      <c r="H421" s="4" t="s">
        <v>928</v>
      </c>
    </row>
    <row r="422" spans="1:8" ht="13">
      <c r="A422" s="4" t="s">
        <v>929</v>
      </c>
      <c r="B422" s="4" t="s">
        <v>9</v>
      </c>
      <c r="C422" s="4" t="s">
        <v>10</v>
      </c>
      <c r="D422" s="4">
        <v>66409259</v>
      </c>
      <c r="E422" s="4">
        <v>8</v>
      </c>
      <c r="F422" s="4">
        <v>2000</v>
      </c>
      <c r="G422" s="4" t="s">
        <v>17</v>
      </c>
      <c r="H422" s="4" t="s">
        <v>930</v>
      </c>
    </row>
    <row r="423" spans="1:8" ht="13">
      <c r="A423" s="4" t="s">
        <v>931</v>
      </c>
      <c r="B423" s="4" t="s">
        <v>20</v>
      </c>
      <c r="C423" s="4" t="s">
        <v>10</v>
      </c>
      <c r="D423" s="4">
        <v>55942424</v>
      </c>
      <c r="E423" s="4">
        <v>10</v>
      </c>
      <c r="F423" s="4">
        <v>2020</v>
      </c>
      <c r="G423" s="4" t="s">
        <v>214</v>
      </c>
      <c r="H423" s="4" t="s">
        <v>233</v>
      </c>
    </row>
    <row r="424" spans="1:8" ht="13">
      <c r="A424" s="4" t="s">
        <v>932</v>
      </c>
      <c r="B424" s="4" t="s">
        <v>34</v>
      </c>
      <c r="C424" s="4" t="s">
        <v>10</v>
      </c>
      <c r="D424" s="4">
        <v>59108547</v>
      </c>
      <c r="E424" s="4">
        <v>8</v>
      </c>
      <c r="F424" s="4">
        <v>1992</v>
      </c>
      <c r="G424" s="4" t="s">
        <v>55</v>
      </c>
      <c r="H424" s="4" t="s">
        <v>933</v>
      </c>
    </row>
    <row r="425" spans="1:8" ht="13">
      <c r="A425" s="4" t="s">
        <v>934</v>
      </c>
      <c r="B425" s="4" t="s">
        <v>34</v>
      </c>
      <c r="C425" s="4" t="s">
        <v>10</v>
      </c>
      <c r="D425" s="4">
        <v>64732697</v>
      </c>
      <c r="E425" s="4">
        <v>6</v>
      </c>
      <c r="F425" s="4">
        <v>1994</v>
      </c>
      <c r="G425" s="4" t="s">
        <v>935</v>
      </c>
      <c r="H425" s="4" t="s">
        <v>936</v>
      </c>
    </row>
    <row r="426" spans="1:8" ht="13">
      <c r="A426" s="4" t="s">
        <v>937</v>
      </c>
      <c r="B426" s="4" t="s">
        <v>9</v>
      </c>
      <c r="C426" s="4" t="s">
        <v>10</v>
      </c>
      <c r="D426" s="4">
        <v>48339642</v>
      </c>
      <c r="E426" s="4">
        <v>10</v>
      </c>
      <c r="F426" s="4">
        <v>2002</v>
      </c>
      <c r="G426" s="4" t="s">
        <v>266</v>
      </c>
      <c r="H426" s="4" t="s">
        <v>938</v>
      </c>
    </row>
    <row r="427" spans="1:8" ht="13">
      <c r="A427" s="4" t="s">
        <v>939</v>
      </c>
      <c r="B427" s="4" t="s">
        <v>9</v>
      </c>
      <c r="C427" s="4" t="s">
        <v>10</v>
      </c>
      <c r="D427" s="4">
        <v>25558283</v>
      </c>
      <c r="E427" s="4">
        <v>10</v>
      </c>
      <c r="F427" s="4">
        <v>2000</v>
      </c>
      <c r="G427" s="4" t="s">
        <v>11</v>
      </c>
      <c r="H427" s="4" t="s">
        <v>940</v>
      </c>
    </row>
    <row r="428" spans="1:8" ht="13">
      <c r="A428" s="4" t="s">
        <v>941</v>
      </c>
      <c r="B428" s="4" t="s">
        <v>9</v>
      </c>
      <c r="C428" s="5"/>
      <c r="D428" s="5"/>
      <c r="E428" s="5"/>
      <c r="F428" s="5"/>
      <c r="G428" s="5"/>
      <c r="H428" s="4" t="s">
        <v>942</v>
      </c>
    </row>
    <row r="429" spans="1:8" ht="13">
      <c r="A429" s="4" t="s">
        <v>943</v>
      </c>
      <c r="B429" s="4" t="s">
        <v>9</v>
      </c>
      <c r="C429" s="4" t="s">
        <v>10</v>
      </c>
      <c r="D429" s="4">
        <v>52377161</v>
      </c>
      <c r="E429" s="4">
        <v>10</v>
      </c>
      <c r="F429" s="4">
        <v>1999</v>
      </c>
      <c r="G429" s="4" t="s">
        <v>47</v>
      </c>
      <c r="H429" s="4" t="s">
        <v>944</v>
      </c>
    </row>
    <row r="430" spans="1:8" ht="13">
      <c r="A430" s="4" t="s">
        <v>945</v>
      </c>
      <c r="B430" s="4" t="s">
        <v>9</v>
      </c>
      <c r="C430" s="5"/>
      <c r="D430" s="5"/>
      <c r="E430" s="5"/>
      <c r="F430" s="5"/>
      <c r="G430" s="5"/>
      <c r="H430" s="4" t="s">
        <v>946</v>
      </c>
    </row>
    <row r="431" spans="1:8" ht="13" hidden="1">
      <c r="A431" s="4" t="s">
        <v>947</v>
      </c>
      <c r="B431" s="4" t="s">
        <v>58</v>
      </c>
      <c r="C431" s="4" t="s">
        <v>10</v>
      </c>
      <c r="D431" s="4">
        <v>58284070</v>
      </c>
      <c r="E431" s="4">
        <v>9</v>
      </c>
      <c r="F431" s="4">
        <v>1990</v>
      </c>
      <c r="G431" s="4" t="s">
        <v>59</v>
      </c>
      <c r="H431" s="4" t="s">
        <v>948</v>
      </c>
    </row>
    <row r="432" spans="1:8" ht="13">
      <c r="A432" s="4" t="s">
        <v>949</v>
      </c>
      <c r="B432" s="4" t="s">
        <v>34</v>
      </c>
      <c r="C432" s="4" t="s">
        <v>10</v>
      </c>
      <c r="D432" s="4">
        <v>59108514</v>
      </c>
      <c r="E432" s="4">
        <v>5</v>
      </c>
      <c r="F432" s="4">
        <v>1994</v>
      </c>
      <c r="G432" s="4" t="s">
        <v>55</v>
      </c>
      <c r="H432" s="4" t="s">
        <v>950</v>
      </c>
    </row>
    <row r="433" spans="1:8" ht="13">
      <c r="A433" s="4" t="s">
        <v>951</v>
      </c>
      <c r="B433" s="4" t="s">
        <v>40</v>
      </c>
      <c r="C433" s="4" t="s">
        <v>10</v>
      </c>
      <c r="D433" s="4">
        <v>59108529</v>
      </c>
      <c r="E433" s="4">
        <v>6</v>
      </c>
      <c r="F433" s="4">
        <v>1998</v>
      </c>
      <c r="G433" s="4" t="s">
        <v>952</v>
      </c>
      <c r="H433" s="4" t="s">
        <v>953</v>
      </c>
    </row>
    <row r="434" spans="1:8" ht="13">
      <c r="A434" s="4" t="s">
        <v>954</v>
      </c>
      <c r="B434" s="4" t="s">
        <v>9</v>
      </c>
      <c r="C434" s="4" t="s">
        <v>10</v>
      </c>
      <c r="D434" s="4">
        <v>53209792</v>
      </c>
      <c r="E434" s="4">
        <v>10</v>
      </c>
      <c r="F434" s="4">
        <v>2000</v>
      </c>
      <c r="G434" s="4" t="s">
        <v>449</v>
      </c>
      <c r="H434" s="4" t="s">
        <v>955</v>
      </c>
    </row>
    <row r="435" spans="1:8" ht="13">
      <c r="A435" s="4" t="s">
        <v>956</v>
      </c>
      <c r="B435" s="4" t="s">
        <v>9</v>
      </c>
      <c r="C435" s="4" t="s">
        <v>10</v>
      </c>
      <c r="D435" s="4">
        <v>51099905</v>
      </c>
      <c r="E435" s="4">
        <v>9</v>
      </c>
      <c r="F435" s="4">
        <v>1999</v>
      </c>
      <c r="G435" s="4" t="s">
        <v>24</v>
      </c>
      <c r="H435" s="4" t="s">
        <v>957</v>
      </c>
    </row>
    <row r="436" spans="1:8" ht="13">
      <c r="A436" s="4" t="s">
        <v>958</v>
      </c>
      <c r="B436" s="4" t="s">
        <v>9</v>
      </c>
      <c r="C436" s="4" t="s">
        <v>10</v>
      </c>
      <c r="D436" s="4">
        <v>53225356</v>
      </c>
      <c r="E436" s="4">
        <v>10</v>
      </c>
      <c r="F436" s="4">
        <v>2000</v>
      </c>
      <c r="G436" s="4" t="s">
        <v>31</v>
      </c>
      <c r="H436" s="4" t="s">
        <v>959</v>
      </c>
    </row>
    <row r="437" spans="1:8" ht="13">
      <c r="A437" s="4" t="s">
        <v>960</v>
      </c>
      <c r="B437" s="4" t="s">
        <v>9</v>
      </c>
      <c r="C437" s="4" t="s">
        <v>10</v>
      </c>
      <c r="D437" s="4">
        <v>50563396</v>
      </c>
      <c r="E437" s="4">
        <v>10</v>
      </c>
      <c r="F437" s="4">
        <v>2000</v>
      </c>
      <c r="G437" s="4" t="s">
        <v>14</v>
      </c>
      <c r="H437" s="4" t="s">
        <v>961</v>
      </c>
    </row>
    <row r="438" spans="1:8" ht="13">
      <c r="A438" s="4" t="s">
        <v>962</v>
      </c>
      <c r="B438" s="4" t="s">
        <v>9</v>
      </c>
      <c r="C438" s="4" t="s">
        <v>10</v>
      </c>
      <c r="D438" s="4">
        <v>41883962</v>
      </c>
      <c r="E438" s="4">
        <v>8</v>
      </c>
      <c r="F438" s="4">
        <v>2000</v>
      </c>
      <c r="G438" s="4" t="s">
        <v>24</v>
      </c>
      <c r="H438" s="4" t="s">
        <v>963</v>
      </c>
    </row>
    <row r="439" spans="1:8" ht="13">
      <c r="A439" s="4" t="s">
        <v>964</v>
      </c>
      <c r="B439" s="4" t="s">
        <v>9</v>
      </c>
      <c r="C439" s="4" t="s">
        <v>10</v>
      </c>
      <c r="D439" s="4">
        <v>63221605</v>
      </c>
      <c r="E439" s="4">
        <v>3</v>
      </c>
      <c r="F439" s="4">
        <v>2002</v>
      </c>
      <c r="G439" s="4" t="s">
        <v>266</v>
      </c>
      <c r="H439" s="4" t="s">
        <v>965</v>
      </c>
    </row>
    <row r="440" spans="1:8" ht="13">
      <c r="A440" s="4" t="s">
        <v>966</v>
      </c>
      <c r="B440" s="4" t="s">
        <v>40</v>
      </c>
      <c r="C440" s="4" t="s">
        <v>565</v>
      </c>
      <c r="D440" s="4">
        <v>8276474</v>
      </c>
      <c r="E440" s="4">
        <v>8.5</v>
      </c>
      <c r="F440" s="4">
        <v>2012</v>
      </c>
      <c r="G440" s="4" t="s">
        <v>967</v>
      </c>
      <c r="H440" s="4" t="s">
        <v>968</v>
      </c>
    </row>
    <row r="441" spans="1:8" ht="13">
      <c r="A441" s="4" t="s">
        <v>969</v>
      </c>
      <c r="B441" s="4" t="s">
        <v>9</v>
      </c>
      <c r="C441" s="4" t="s">
        <v>10</v>
      </c>
      <c r="D441" s="4">
        <v>23303383</v>
      </c>
      <c r="E441" s="4">
        <v>9</v>
      </c>
      <c r="F441" s="4">
        <v>1999</v>
      </c>
      <c r="G441" s="4" t="s">
        <v>24</v>
      </c>
      <c r="H441" s="4" t="s">
        <v>970</v>
      </c>
    </row>
    <row r="442" spans="1:8" ht="13">
      <c r="A442" s="4" t="s">
        <v>971</v>
      </c>
      <c r="B442" s="4" t="s">
        <v>9</v>
      </c>
      <c r="C442" s="5"/>
      <c r="D442" s="5"/>
      <c r="E442" s="5"/>
      <c r="F442" s="5"/>
      <c r="G442" s="5"/>
      <c r="H442" s="4" t="s">
        <v>972</v>
      </c>
    </row>
    <row r="443" spans="1:8" ht="13">
      <c r="A443" s="4" t="s">
        <v>973</v>
      </c>
      <c r="B443" s="4" t="s">
        <v>40</v>
      </c>
      <c r="C443" s="4" t="s">
        <v>10</v>
      </c>
      <c r="D443" s="4">
        <v>56666457</v>
      </c>
      <c r="E443" s="4">
        <v>9</v>
      </c>
      <c r="F443" s="4">
        <v>2018</v>
      </c>
      <c r="G443" s="4" t="s">
        <v>364</v>
      </c>
      <c r="H443" s="4" t="s">
        <v>974</v>
      </c>
    </row>
    <row r="444" spans="1:8" ht="13">
      <c r="A444" s="4" t="s">
        <v>975</v>
      </c>
      <c r="B444" s="4" t="s">
        <v>40</v>
      </c>
      <c r="C444" s="4" t="s">
        <v>10</v>
      </c>
      <c r="D444" s="4">
        <v>59108513</v>
      </c>
      <c r="E444" s="4">
        <v>6</v>
      </c>
      <c r="F444" s="4">
        <v>1997</v>
      </c>
      <c r="G444" s="4" t="s">
        <v>976</v>
      </c>
      <c r="H444" s="4" t="s">
        <v>977</v>
      </c>
    </row>
    <row r="445" spans="1:8" ht="13">
      <c r="A445" s="4" t="s">
        <v>978</v>
      </c>
      <c r="B445" s="4" t="s">
        <v>9</v>
      </c>
      <c r="C445" s="4" t="s">
        <v>10</v>
      </c>
      <c r="D445" s="4">
        <v>41525070</v>
      </c>
      <c r="E445" s="4">
        <v>9</v>
      </c>
      <c r="F445" s="4">
        <v>1999</v>
      </c>
      <c r="G445" s="4" t="s">
        <v>449</v>
      </c>
      <c r="H445" s="4" t="s">
        <v>979</v>
      </c>
    </row>
    <row r="446" spans="1:8" ht="13" hidden="1">
      <c r="A446" s="4" t="s">
        <v>980</v>
      </c>
      <c r="B446" s="4" t="s">
        <v>237</v>
      </c>
      <c r="C446" s="4" t="s">
        <v>10</v>
      </c>
      <c r="D446" s="4">
        <v>58284075</v>
      </c>
      <c r="E446" s="4">
        <v>9</v>
      </c>
      <c r="F446" s="4">
        <v>1990</v>
      </c>
      <c r="G446" s="4" t="s">
        <v>238</v>
      </c>
      <c r="H446" s="4" t="s">
        <v>981</v>
      </c>
    </row>
    <row r="447" spans="1:8" ht="13">
      <c r="A447" s="4" t="s">
        <v>982</v>
      </c>
      <c r="B447" s="4" t="s">
        <v>9</v>
      </c>
      <c r="C447" s="4" t="s">
        <v>10</v>
      </c>
      <c r="D447" s="4">
        <v>48047733</v>
      </c>
      <c r="E447" s="4">
        <v>10</v>
      </c>
      <c r="F447" s="4">
        <v>2001</v>
      </c>
      <c r="G447" s="4" t="s">
        <v>656</v>
      </c>
      <c r="H447" s="4" t="s">
        <v>983</v>
      </c>
    </row>
    <row r="448" spans="1:8" ht="13">
      <c r="A448" s="4" t="s">
        <v>984</v>
      </c>
      <c r="B448" s="4" t="s">
        <v>9</v>
      </c>
      <c r="C448" s="4" t="s">
        <v>10</v>
      </c>
      <c r="D448" s="4">
        <v>51662091</v>
      </c>
      <c r="E448" s="4">
        <v>10</v>
      </c>
      <c r="F448" s="4">
        <v>2000</v>
      </c>
      <c r="G448" s="4" t="s">
        <v>44</v>
      </c>
      <c r="H448" s="4" t="s">
        <v>985</v>
      </c>
    </row>
    <row r="449" spans="1:8" ht="13">
      <c r="A449" s="4" t="s">
        <v>986</v>
      </c>
      <c r="B449" s="4" t="s">
        <v>9</v>
      </c>
      <c r="C449" s="4" t="s">
        <v>10</v>
      </c>
      <c r="D449" s="4">
        <v>41497436</v>
      </c>
      <c r="E449" s="4">
        <v>10</v>
      </c>
      <c r="F449" s="4">
        <v>2000</v>
      </c>
      <c r="G449" s="4" t="s">
        <v>44</v>
      </c>
      <c r="H449" s="4" t="s">
        <v>987</v>
      </c>
    </row>
    <row r="450" spans="1:8" ht="13">
      <c r="A450" s="4" t="s">
        <v>988</v>
      </c>
      <c r="B450" s="4" t="s">
        <v>40</v>
      </c>
      <c r="C450" s="4" t="s">
        <v>10</v>
      </c>
      <c r="D450" s="4">
        <v>48523921</v>
      </c>
      <c r="E450" s="4">
        <v>10</v>
      </c>
      <c r="F450" s="4">
        <v>2017</v>
      </c>
      <c r="G450" s="4" t="s">
        <v>831</v>
      </c>
      <c r="H450" s="4" t="s">
        <v>989</v>
      </c>
    </row>
    <row r="451" spans="1:8" ht="13">
      <c r="A451" s="4" t="s">
        <v>990</v>
      </c>
      <c r="B451" s="4" t="s">
        <v>9</v>
      </c>
      <c r="C451" s="4" t="s">
        <v>10</v>
      </c>
      <c r="D451" s="4">
        <v>22900178</v>
      </c>
      <c r="E451" s="4">
        <v>9</v>
      </c>
      <c r="F451" s="4">
        <v>1999</v>
      </c>
      <c r="G451" s="4" t="s">
        <v>24</v>
      </c>
      <c r="H451" s="4" t="s">
        <v>991</v>
      </c>
    </row>
    <row r="452" spans="1:8" ht="13">
      <c r="A452" s="4" t="s">
        <v>992</v>
      </c>
      <c r="B452" s="4" t="s">
        <v>9</v>
      </c>
      <c r="C452" s="4" t="s">
        <v>10</v>
      </c>
      <c r="D452" s="4">
        <v>50687619</v>
      </c>
      <c r="E452" s="4">
        <v>8</v>
      </c>
      <c r="F452" s="4">
        <v>1996</v>
      </c>
      <c r="G452" s="4" t="s">
        <v>24</v>
      </c>
      <c r="H452" s="4" t="s">
        <v>993</v>
      </c>
    </row>
    <row r="453" spans="1:8" ht="13">
      <c r="A453" s="4" t="s">
        <v>994</v>
      </c>
      <c r="B453" s="4" t="s">
        <v>9</v>
      </c>
      <c r="C453" s="4" t="s">
        <v>10</v>
      </c>
      <c r="D453" s="4">
        <v>26260063</v>
      </c>
      <c r="E453" s="4">
        <v>9</v>
      </c>
      <c r="F453" s="4">
        <v>1999</v>
      </c>
      <c r="G453" s="4" t="s">
        <v>47</v>
      </c>
      <c r="H453" s="4" t="s">
        <v>995</v>
      </c>
    </row>
    <row r="454" spans="1:8" ht="13">
      <c r="A454" s="4" t="s">
        <v>996</v>
      </c>
      <c r="B454" s="4" t="s">
        <v>9</v>
      </c>
      <c r="C454" s="4" t="s">
        <v>10</v>
      </c>
      <c r="D454" s="4">
        <v>47630142</v>
      </c>
      <c r="E454" s="4">
        <v>10</v>
      </c>
      <c r="F454" s="4">
        <v>2000</v>
      </c>
      <c r="G454" s="4" t="s">
        <v>44</v>
      </c>
      <c r="H454" s="4" t="s">
        <v>997</v>
      </c>
    </row>
    <row r="455" spans="1:8" ht="13">
      <c r="A455" s="4" t="s">
        <v>998</v>
      </c>
      <c r="B455" s="4" t="s">
        <v>9</v>
      </c>
      <c r="C455" s="5"/>
      <c r="D455" s="5"/>
      <c r="E455" s="5"/>
      <c r="F455" s="5"/>
      <c r="G455" s="5"/>
      <c r="H455" s="4" t="s">
        <v>999</v>
      </c>
    </row>
    <row r="456" spans="1:8" ht="13">
      <c r="A456" s="4" t="s">
        <v>1000</v>
      </c>
      <c r="B456" s="4" t="s">
        <v>9</v>
      </c>
      <c r="C456" s="5"/>
      <c r="D456" s="5"/>
      <c r="E456" s="5"/>
      <c r="F456" s="5"/>
      <c r="G456" s="5"/>
      <c r="H456" s="4" t="s">
        <v>1001</v>
      </c>
    </row>
    <row r="457" spans="1:8" ht="13">
      <c r="A457" s="4" t="s">
        <v>1002</v>
      </c>
      <c r="B457" s="4" t="s">
        <v>9</v>
      </c>
      <c r="C457" s="5"/>
      <c r="D457" s="5"/>
      <c r="E457" s="5"/>
      <c r="F457" s="5"/>
      <c r="G457" s="5"/>
      <c r="H457" s="4" t="s">
        <v>1003</v>
      </c>
    </row>
    <row r="458" spans="1:8" ht="13">
      <c r="A458" s="4" t="s">
        <v>1004</v>
      </c>
      <c r="B458" s="4" t="s">
        <v>20</v>
      </c>
      <c r="C458" s="4" t="s">
        <v>10</v>
      </c>
      <c r="D458" s="4">
        <v>52343233</v>
      </c>
      <c r="E458" s="4">
        <v>10</v>
      </c>
      <c r="F458" s="4">
        <v>2020</v>
      </c>
      <c r="G458" s="4" t="s">
        <v>214</v>
      </c>
      <c r="H458" s="4" t="s">
        <v>233</v>
      </c>
    </row>
    <row r="459" spans="1:8" ht="13" hidden="1">
      <c r="A459" s="4" t="s">
        <v>1005</v>
      </c>
      <c r="B459" s="4" t="s">
        <v>58</v>
      </c>
      <c r="C459" s="4" t="s">
        <v>10</v>
      </c>
      <c r="D459" s="4">
        <v>58284068</v>
      </c>
      <c r="E459" s="4">
        <v>8</v>
      </c>
      <c r="F459" s="4">
        <v>1990</v>
      </c>
      <c r="G459" s="4" t="s">
        <v>59</v>
      </c>
      <c r="H459" s="4" t="s">
        <v>1006</v>
      </c>
    </row>
    <row r="460" spans="1:8" ht="13">
      <c r="A460" s="4" t="s">
        <v>1007</v>
      </c>
      <c r="B460" s="4" t="s">
        <v>9</v>
      </c>
      <c r="C460" s="4" t="s">
        <v>10</v>
      </c>
      <c r="D460" s="4">
        <v>63070030</v>
      </c>
      <c r="E460" s="4">
        <v>9</v>
      </c>
      <c r="F460" s="4">
        <v>2000</v>
      </c>
      <c r="G460" s="4" t="s">
        <v>44</v>
      </c>
      <c r="H460" s="4" t="s">
        <v>1008</v>
      </c>
    </row>
    <row r="461" spans="1:8" ht="13">
      <c r="A461" s="4" t="s">
        <v>1009</v>
      </c>
      <c r="B461" s="4" t="s">
        <v>9</v>
      </c>
      <c r="C461" s="4" t="s">
        <v>10</v>
      </c>
      <c r="D461" s="4">
        <v>26467585</v>
      </c>
      <c r="E461" s="4">
        <v>10</v>
      </c>
      <c r="F461" s="4">
        <v>1999</v>
      </c>
      <c r="G461" s="4" t="s">
        <v>17</v>
      </c>
      <c r="H461" s="4" t="s">
        <v>1010</v>
      </c>
    </row>
    <row r="462" spans="1:8" ht="13">
      <c r="A462" s="4" t="s">
        <v>1011</v>
      </c>
      <c r="B462" s="4" t="s">
        <v>9</v>
      </c>
      <c r="C462" s="4" t="s">
        <v>10</v>
      </c>
      <c r="D462" s="4">
        <v>44964104</v>
      </c>
      <c r="E462" s="4">
        <v>7</v>
      </c>
      <c r="F462" s="4">
        <v>1999</v>
      </c>
      <c r="G462" s="4" t="s">
        <v>47</v>
      </c>
      <c r="H462" s="4" t="s">
        <v>1012</v>
      </c>
    </row>
    <row r="463" spans="1:8" ht="13">
      <c r="A463" s="4" t="s">
        <v>1013</v>
      </c>
      <c r="B463" s="4" t="s">
        <v>9</v>
      </c>
      <c r="C463" s="4" t="s">
        <v>10</v>
      </c>
      <c r="D463" s="4">
        <v>41122716</v>
      </c>
      <c r="E463" s="4">
        <v>10</v>
      </c>
      <c r="F463" s="4">
        <v>2000</v>
      </c>
      <c r="G463" s="4" t="s">
        <v>386</v>
      </c>
      <c r="H463" s="4" t="s">
        <v>1014</v>
      </c>
    </row>
    <row r="464" spans="1:8" ht="13">
      <c r="A464" s="4" t="s">
        <v>1015</v>
      </c>
      <c r="B464" s="4" t="s">
        <v>9</v>
      </c>
      <c r="C464" s="4" t="s">
        <v>10</v>
      </c>
      <c r="D464" s="4">
        <v>52040102</v>
      </c>
      <c r="E464" s="4">
        <v>8</v>
      </c>
      <c r="F464" s="4">
        <v>2000</v>
      </c>
      <c r="G464" s="4" t="s">
        <v>11</v>
      </c>
      <c r="H464" s="4" t="s">
        <v>1016</v>
      </c>
    </row>
    <row r="465" spans="1:8" ht="13">
      <c r="A465" s="4" t="s">
        <v>1017</v>
      </c>
      <c r="B465" s="4" t="s">
        <v>9</v>
      </c>
      <c r="C465" s="4" t="s">
        <v>10</v>
      </c>
      <c r="D465" s="4">
        <v>18805595</v>
      </c>
      <c r="E465" s="4">
        <v>10</v>
      </c>
      <c r="F465" s="4">
        <v>2002</v>
      </c>
      <c r="G465" s="4" t="s">
        <v>656</v>
      </c>
      <c r="H465" s="4" t="s">
        <v>1018</v>
      </c>
    </row>
    <row r="466" spans="1:8" ht="13">
      <c r="A466" s="4" t="s">
        <v>1019</v>
      </c>
      <c r="B466" s="4" t="s">
        <v>9</v>
      </c>
      <c r="C466" s="4" t="s">
        <v>10</v>
      </c>
      <c r="D466" s="4">
        <v>54413382</v>
      </c>
      <c r="E466" s="4">
        <v>10</v>
      </c>
      <c r="F466" s="4">
        <v>1998</v>
      </c>
      <c r="G466" s="4" t="s">
        <v>152</v>
      </c>
      <c r="H466" s="4" t="s">
        <v>1020</v>
      </c>
    </row>
    <row r="467" spans="1:8" ht="13">
      <c r="A467" s="4" t="s">
        <v>1021</v>
      </c>
      <c r="B467" s="4" t="s">
        <v>9</v>
      </c>
      <c r="C467" s="5"/>
      <c r="D467" s="5"/>
      <c r="E467" s="5"/>
      <c r="F467" s="5"/>
      <c r="G467" s="5"/>
      <c r="H467" s="4" t="s">
        <v>1022</v>
      </c>
    </row>
    <row r="468" spans="1:8" ht="13">
      <c r="A468" s="4" t="s">
        <v>1023</v>
      </c>
      <c r="B468" s="4" t="s">
        <v>40</v>
      </c>
      <c r="C468" s="4" t="s">
        <v>10</v>
      </c>
      <c r="D468" s="4">
        <v>59108495</v>
      </c>
      <c r="E468" s="4">
        <v>9</v>
      </c>
      <c r="F468" s="4">
        <v>1997</v>
      </c>
      <c r="G468" s="4" t="s">
        <v>263</v>
      </c>
      <c r="H468" s="4" t="s">
        <v>1024</v>
      </c>
    </row>
    <row r="469" spans="1:8" ht="13">
      <c r="A469" s="4" t="s">
        <v>1025</v>
      </c>
      <c r="B469" s="4" t="s">
        <v>9</v>
      </c>
      <c r="C469" s="4" t="s">
        <v>10</v>
      </c>
      <c r="D469" s="4">
        <v>50943185</v>
      </c>
      <c r="E469" s="4">
        <v>9</v>
      </c>
      <c r="F469" s="4">
        <v>1997</v>
      </c>
      <c r="G469" s="4" t="s">
        <v>44</v>
      </c>
      <c r="H469" s="4" t="s">
        <v>1026</v>
      </c>
    </row>
    <row r="470" spans="1:8" ht="13">
      <c r="A470" s="4" t="s">
        <v>1027</v>
      </c>
      <c r="B470" s="4" t="s">
        <v>9</v>
      </c>
      <c r="C470" s="4" t="s">
        <v>10</v>
      </c>
      <c r="D470" s="4">
        <v>26506483</v>
      </c>
      <c r="E470" s="4">
        <v>8</v>
      </c>
      <c r="F470" s="4">
        <v>1999</v>
      </c>
      <c r="G470" s="4" t="s">
        <v>24</v>
      </c>
      <c r="H470" s="4" t="s">
        <v>1028</v>
      </c>
    </row>
    <row r="471" spans="1:8" ht="13">
      <c r="A471" s="4" t="s">
        <v>1029</v>
      </c>
      <c r="B471" s="4" t="s">
        <v>9</v>
      </c>
      <c r="C471" s="4" t="s">
        <v>10</v>
      </c>
      <c r="D471" s="4">
        <v>51203661</v>
      </c>
      <c r="E471" s="4">
        <v>10</v>
      </c>
      <c r="F471" s="4">
        <v>2003</v>
      </c>
      <c r="G471" s="4" t="s">
        <v>50</v>
      </c>
      <c r="H471" s="4" t="s">
        <v>1030</v>
      </c>
    </row>
    <row r="472" spans="1:8" ht="13">
      <c r="A472" s="4" t="s">
        <v>1031</v>
      </c>
      <c r="B472" s="4" t="s">
        <v>9</v>
      </c>
      <c r="C472" s="4" t="s">
        <v>10</v>
      </c>
      <c r="D472" s="4">
        <v>54090929</v>
      </c>
      <c r="E472" s="4">
        <v>10</v>
      </c>
      <c r="F472" s="4">
        <v>2016</v>
      </c>
      <c r="G472" s="4" t="s">
        <v>192</v>
      </c>
      <c r="H472" s="4" t="s">
        <v>1032</v>
      </c>
    </row>
    <row r="473" spans="1:8" ht="13" hidden="1">
      <c r="A473" s="4" t="s">
        <v>1033</v>
      </c>
      <c r="B473" s="4" t="s">
        <v>58</v>
      </c>
      <c r="C473" s="4" t="s">
        <v>90</v>
      </c>
      <c r="D473" s="4">
        <v>307028</v>
      </c>
      <c r="E473" s="4">
        <v>10</v>
      </c>
      <c r="F473" s="4">
        <v>1995</v>
      </c>
      <c r="G473" s="4" t="s">
        <v>884</v>
      </c>
      <c r="H473" s="4" t="s">
        <v>1034</v>
      </c>
    </row>
    <row r="474" spans="1:8" ht="13">
      <c r="A474" s="4" t="s">
        <v>1035</v>
      </c>
      <c r="B474" s="4" t="s">
        <v>9</v>
      </c>
      <c r="C474" s="4" t="s">
        <v>10</v>
      </c>
      <c r="D474" s="4">
        <v>22900168</v>
      </c>
      <c r="E474" s="4">
        <v>9</v>
      </c>
      <c r="F474" s="4">
        <v>1999</v>
      </c>
      <c r="G474" s="4" t="s">
        <v>24</v>
      </c>
      <c r="H474" s="4" t="s">
        <v>1036</v>
      </c>
    </row>
    <row r="475" spans="1:8" ht="13">
      <c r="A475" s="4" t="s">
        <v>1037</v>
      </c>
      <c r="B475" s="4" t="s">
        <v>9</v>
      </c>
      <c r="C475" s="4" t="s">
        <v>10</v>
      </c>
      <c r="D475" s="4">
        <v>51712164</v>
      </c>
      <c r="E475" s="4">
        <v>8</v>
      </c>
      <c r="F475" s="4">
        <v>1999</v>
      </c>
      <c r="G475" s="4" t="s">
        <v>24</v>
      </c>
      <c r="H475" s="4" t="s">
        <v>1038</v>
      </c>
    </row>
    <row r="476" spans="1:8" ht="13">
      <c r="A476" s="4" t="s">
        <v>1039</v>
      </c>
      <c r="B476" s="4" t="s">
        <v>9</v>
      </c>
      <c r="C476" s="5"/>
      <c r="D476" s="5"/>
      <c r="E476" s="5"/>
      <c r="F476" s="5"/>
      <c r="G476" s="5"/>
      <c r="H476" s="4" t="s">
        <v>1040</v>
      </c>
    </row>
    <row r="477" spans="1:8" ht="13">
      <c r="A477" s="4" t="s">
        <v>1041</v>
      </c>
      <c r="B477" s="4" t="s">
        <v>9</v>
      </c>
      <c r="C477" s="4" t="s">
        <v>10</v>
      </c>
      <c r="D477" s="4">
        <v>54477006</v>
      </c>
      <c r="E477" s="4">
        <v>9</v>
      </c>
      <c r="F477" s="4">
        <v>2001</v>
      </c>
      <c r="G477" s="4" t="s">
        <v>17</v>
      </c>
      <c r="H477" s="4" t="s">
        <v>1042</v>
      </c>
    </row>
    <row r="478" spans="1:8" ht="13">
      <c r="A478" s="4" t="s">
        <v>1043</v>
      </c>
      <c r="B478" s="4" t="s">
        <v>9</v>
      </c>
      <c r="C478" s="4" t="s">
        <v>10</v>
      </c>
      <c r="D478" s="4">
        <v>50687594</v>
      </c>
      <c r="E478" s="4">
        <v>10</v>
      </c>
      <c r="F478" s="4">
        <v>2000</v>
      </c>
      <c r="G478" s="4" t="s">
        <v>14</v>
      </c>
      <c r="H478" s="4" t="s">
        <v>1044</v>
      </c>
    </row>
    <row r="479" spans="1:8" ht="13">
      <c r="A479" s="4" t="s">
        <v>1045</v>
      </c>
      <c r="B479" s="4" t="s">
        <v>9</v>
      </c>
      <c r="C479" s="4" t="s">
        <v>10</v>
      </c>
      <c r="D479" s="4">
        <v>24522290</v>
      </c>
      <c r="E479" s="4">
        <v>10</v>
      </c>
      <c r="F479" s="4">
        <v>2007</v>
      </c>
      <c r="G479" s="4" t="s">
        <v>1046</v>
      </c>
      <c r="H479" s="4" t="s">
        <v>1047</v>
      </c>
    </row>
    <row r="480" spans="1:8" ht="13">
      <c r="A480" s="4" t="s">
        <v>1048</v>
      </c>
      <c r="B480" s="4" t="s">
        <v>9</v>
      </c>
      <c r="C480" s="5"/>
      <c r="D480" s="5"/>
      <c r="E480" s="5"/>
      <c r="F480" s="5"/>
      <c r="G480" s="5"/>
      <c r="H480" s="4" t="s">
        <v>1049</v>
      </c>
    </row>
    <row r="481" spans="1:8" ht="13">
      <c r="A481" s="4" t="s">
        <v>1050</v>
      </c>
      <c r="B481" s="4" t="s">
        <v>9</v>
      </c>
      <c r="C481" s="4" t="s">
        <v>10</v>
      </c>
      <c r="D481" s="4">
        <v>68525189</v>
      </c>
      <c r="E481" s="4">
        <v>8</v>
      </c>
      <c r="F481" s="4">
        <v>2000</v>
      </c>
      <c r="G481" s="4" t="s">
        <v>11</v>
      </c>
      <c r="H481" s="4" t="s">
        <v>1051</v>
      </c>
    </row>
    <row r="482" spans="1:8" ht="13">
      <c r="A482" s="4" t="s">
        <v>1052</v>
      </c>
      <c r="B482" s="4" t="s">
        <v>9</v>
      </c>
      <c r="C482" s="4" t="s">
        <v>10</v>
      </c>
      <c r="D482" s="4">
        <v>63566613</v>
      </c>
      <c r="E482" s="4">
        <v>10</v>
      </c>
      <c r="F482" s="4">
        <v>2002</v>
      </c>
      <c r="G482" s="4" t="s">
        <v>266</v>
      </c>
      <c r="H482" s="4" t="s">
        <v>1053</v>
      </c>
    </row>
    <row r="483" spans="1:8" ht="13" hidden="1">
      <c r="A483" s="4" t="s">
        <v>1054</v>
      </c>
      <c r="B483" s="4" t="s">
        <v>58</v>
      </c>
      <c r="C483" s="4" t="s">
        <v>10</v>
      </c>
      <c r="D483" s="4">
        <v>58284067</v>
      </c>
      <c r="E483" s="4">
        <v>9</v>
      </c>
      <c r="F483" s="4">
        <v>1990</v>
      </c>
      <c r="G483" s="4" t="s">
        <v>59</v>
      </c>
      <c r="H483" s="4" t="s">
        <v>1055</v>
      </c>
    </row>
    <row r="484" spans="1:8" ht="13">
      <c r="A484" s="4" t="s">
        <v>1056</v>
      </c>
      <c r="B484" s="4" t="s">
        <v>9</v>
      </c>
      <c r="C484" s="5"/>
      <c r="D484" s="5"/>
      <c r="E484" s="5"/>
      <c r="F484" s="5"/>
      <c r="G484" s="5"/>
      <c r="H484" s="4" t="s">
        <v>1057</v>
      </c>
    </row>
    <row r="485" spans="1:8" ht="13">
      <c r="A485" s="4" t="s">
        <v>1058</v>
      </c>
      <c r="B485" s="4" t="s">
        <v>40</v>
      </c>
      <c r="C485" s="4" t="s">
        <v>10</v>
      </c>
      <c r="D485" s="4">
        <v>60572475</v>
      </c>
      <c r="E485" s="4">
        <v>8</v>
      </c>
      <c r="F485" s="4">
        <v>1988</v>
      </c>
      <c r="G485" s="4" t="s">
        <v>87</v>
      </c>
      <c r="H485" s="4" t="s">
        <v>1059</v>
      </c>
    </row>
    <row r="486" spans="1:8" ht="13">
      <c r="A486" s="4" t="s">
        <v>1060</v>
      </c>
      <c r="B486" s="4" t="s">
        <v>9</v>
      </c>
      <c r="C486" s="5"/>
      <c r="D486" s="5"/>
      <c r="E486" s="5"/>
      <c r="F486" s="5"/>
      <c r="G486" s="5"/>
      <c r="H486" s="4" t="s">
        <v>1061</v>
      </c>
    </row>
    <row r="487" spans="1:8" ht="13">
      <c r="A487" s="4" t="s">
        <v>1062</v>
      </c>
      <c r="B487" s="4" t="s">
        <v>9</v>
      </c>
      <c r="C487" s="4" t="s">
        <v>10</v>
      </c>
      <c r="D487" s="4">
        <v>21358077</v>
      </c>
      <c r="E487" s="4">
        <v>9</v>
      </c>
      <c r="F487" s="4">
        <v>1999</v>
      </c>
      <c r="G487" s="4" t="s">
        <v>24</v>
      </c>
      <c r="H487" s="4" t="s">
        <v>1063</v>
      </c>
    </row>
    <row r="488" spans="1:8" ht="13">
      <c r="A488" s="4" t="s">
        <v>1064</v>
      </c>
      <c r="B488" s="4" t="s">
        <v>40</v>
      </c>
      <c r="C488" s="4" t="s">
        <v>10</v>
      </c>
      <c r="D488" s="4">
        <v>60572469</v>
      </c>
      <c r="E488" s="4">
        <v>9</v>
      </c>
      <c r="F488" s="4">
        <v>1988</v>
      </c>
      <c r="G488" s="4" t="s">
        <v>87</v>
      </c>
      <c r="H488" s="4" t="s">
        <v>1065</v>
      </c>
    </row>
    <row r="489" spans="1:8" ht="13">
      <c r="A489" s="4" t="s">
        <v>1066</v>
      </c>
      <c r="B489" s="4" t="s">
        <v>9</v>
      </c>
      <c r="C489" s="4" t="s">
        <v>10</v>
      </c>
      <c r="D489" s="4">
        <v>22034382</v>
      </c>
      <c r="E489" s="4">
        <v>9</v>
      </c>
      <c r="F489" s="4">
        <v>1999</v>
      </c>
      <c r="G489" s="4" t="s">
        <v>24</v>
      </c>
      <c r="H489" s="4" t="s">
        <v>1067</v>
      </c>
    </row>
    <row r="490" spans="1:8" ht="13">
      <c r="A490" s="4" t="s">
        <v>1068</v>
      </c>
      <c r="B490" s="4" t="s">
        <v>9</v>
      </c>
      <c r="C490" s="4" t="s">
        <v>10</v>
      </c>
      <c r="D490" s="4">
        <v>55990817</v>
      </c>
      <c r="E490" s="4">
        <v>9</v>
      </c>
      <c r="F490" s="4">
        <v>1996</v>
      </c>
      <c r="G490" s="4" t="s">
        <v>24</v>
      </c>
      <c r="H490" s="4" t="s">
        <v>1069</v>
      </c>
    </row>
    <row r="491" spans="1:8" ht="13">
      <c r="A491" s="4" t="s">
        <v>1070</v>
      </c>
      <c r="B491" s="4" t="s">
        <v>9</v>
      </c>
      <c r="C491" s="4" t="s">
        <v>10</v>
      </c>
      <c r="D491" s="4">
        <v>54053792</v>
      </c>
      <c r="E491" s="4">
        <v>10</v>
      </c>
      <c r="F491" s="4">
        <v>2000</v>
      </c>
      <c r="G491" s="4" t="s">
        <v>11</v>
      </c>
      <c r="H491" s="4" t="s">
        <v>1071</v>
      </c>
    </row>
    <row r="492" spans="1:8" ht="13">
      <c r="A492" s="4" t="s">
        <v>1072</v>
      </c>
      <c r="B492" s="4" t="s">
        <v>34</v>
      </c>
      <c r="C492" s="4" t="s">
        <v>10</v>
      </c>
      <c r="D492" s="4">
        <v>59108510</v>
      </c>
      <c r="E492" s="4">
        <v>9</v>
      </c>
      <c r="F492" s="4">
        <v>1991</v>
      </c>
      <c r="G492" s="4" t="s">
        <v>55</v>
      </c>
      <c r="H492" s="4" t="s">
        <v>1073</v>
      </c>
    </row>
    <row r="493" spans="1:8" ht="13">
      <c r="A493" s="4" t="s">
        <v>1074</v>
      </c>
      <c r="B493" s="4" t="s">
        <v>9</v>
      </c>
      <c r="C493" s="4" t="s">
        <v>10</v>
      </c>
      <c r="D493" s="4">
        <v>52377166</v>
      </c>
      <c r="E493" s="4">
        <v>9</v>
      </c>
      <c r="F493" s="4">
        <v>1999</v>
      </c>
      <c r="G493" s="4" t="s">
        <v>47</v>
      </c>
      <c r="H493" s="4" t="s">
        <v>1075</v>
      </c>
    </row>
    <row r="494" spans="1:8" ht="13">
      <c r="A494" s="4" t="s">
        <v>1076</v>
      </c>
      <c r="B494" s="4" t="s">
        <v>9</v>
      </c>
      <c r="C494" s="4" t="s">
        <v>10</v>
      </c>
      <c r="D494" s="4">
        <v>57324422</v>
      </c>
      <c r="E494" s="4">
        <v>9</v>
      </c>
      <c r="F494" s="4">
        <v>2017</v>
      </c>
      <c r="G494" s="4" t="s">
        <v>1077</v>
      </c>
      <c r="H494" s="4" t="s">
        <v>1078</v>
      </c>
    </row>
    <row r="495" spans="1:8" ht="13">
      <c r="A495" s="4" t="s">
        <v>1079</v>
      </c>
      <c r="B495" s="4" t="s">
        <v>9</v>
      </c>
      <c r="C495" s="5"/>
      <c r="D495" s="5"/>
      <c r="E495" s="5"/>
      <c r="F495" s="5"/>
      <c r="G495" s="5"/>
      <c r="H495" s="4" t="s">
        <v>1080</v>
      </c>
    </row>
    <row r="496" spans="1:8" ht="13">
      <c r="A496" s="4" t="s">
        <v>1081</v>
      </c>
      <c r="B496" s="4" t="s">
        <v>9</v>
      </c>
      <c r="C496" s="4" t="s">
        <v>10</v>
      </c>
      <c r="D496" s="4">
        <v>28427383</v>
      </c>
      <c r="E496" s="4">
        <v>9</v>
      </c>
      <c r="F496" s="4">
        <v>2002</v>
      </c>
      <c r="G496" s="4" t="s">
        <v>117</v>
      </c>
      <c r="H496" s="4" t="s">
        <v>1082</v>
      </c>
    </row>
    <row r="497" spans="1:8" ht="13">
      <c r="A497" s="4" t="s">
        <v>1083</v>
      </c>
      <c r="B497" s="4" t="s">
        <v>34</v>
      </c>
      <c r="C497" s="4" t="s">
        <v>10</v>
      </c>
      <c r="D497" s="4">
        <v>59108542</v>
      </c>
      <c r="E497" s="4">
        <v>6</v>
      </c>
      <c r="F497" s="4">
        <v>1995</v>
      </c>
      <c r="G497" s="4" t="s">
        <v>1084</v>
      </c>
      <c r="H497" s="4" t="s">
        <v>1085</v>
      </c>
    </row>
    <row r="498" spans="1:8" ht="13">
      <c r="A498" s="4" t="s">
        <v>1086</v>
      </c>
      <c r="B498" s="4" t="s">
        <v>9</v>
      </c>
      <c r="C498" s="5"/>
      <c r="D498" s="5"/>
      <c r="E498" s="5"/>
      <c r="F498" s="5"/>
      <c r="G498" s="5"/>
      <c r="H498" s="4" t="s">
        <v>1087</v>
      </c>
    </row>
    <row r="499" spans="1:8" ht="13">
      <c r="A499" s="4" t="s">
        <v>1088</v>
      </c>
      <c r="B499" s="4" t="s">
        <v>9</v>
      </c>
      <c r="C499" s="5"/>
      <c r="D499" s="5"/>
      <c r="E499" s="5"/>
      <c r="F499" s="5"/>
      <c r="G499" s="5"/>
      <c r="H499" s="4" t="s">
        <v>1089</v>
      </c>
    </row>
    <row r="500" spans="1:8" ht="13">
      <c r="A500" s="4" t="s">
        <v>1090</v>
      </c>
      <c r="B500" s="4" t="s">
        <v>9</v>
      </c>
      <c r="C500" s="4" t="s">
        <v>10</v>
      </c>
      <c r="D500" s="4">
        <v>21460093</v>
      </c>
      <c r="E500" s="4">
        <v>9</v>
      </c>
      <c r="F500" s="4">
        <v>1999</v>
      </c>
      <c r="G500" s="4" t="s">
        <v>24</v>
      </c>
      <c r="H500" s="4" t="s">
        <v>1091</v>
      </c>
    </row>
    <row r="501" spans="1:8" ht="13">
      <c r="A501" s="4" t="s">
        <v>1092</v>
      </c>
      <c r="B501" s="4" t="s">
        <v>40</v>
      </c>
      <c r="C501" s="4" t="s">
        <v>10</v>
      </c>
      <c r="D501" s="4">
        <v>59217526</v>
      </c>
      <c r="E501" s="4">
        <v>8</v>
      </c>
      <c r="F501" s="4">
        <v>1996</v>
      </c>
      <c r="G501" s="4" t="s">
        <v>976</v>
      </c>
      <c r="H501" s="4" t="s">
        <v>1093</v>
      </c>
    </row>
    <row r="502" spans="1:8" ht="13">
      <c r="A502" s="4" t="s">
        <v>1094</v>
      </c>
      <c r="B502" s="4" t="s">
        <v>20</v>
      </c>
      <c r="C502" s="4" t="s">
        <v>10</v>
      </c>
      <c r="D502" s="4">
        <v>64596994</v>
      </c>
      <c r="E502" s="4">
        <v>9</v>
      </c>
      <c r="F502" s="4">
        <v>2020</v>
      </c>
      <c r="G502" s="4" t="s">
        <v>1095</v>
      </c>
      <c r="H502" s="4" t="s">
        <v>1096</v>
      </c>
    </row>
    <row r="503" spans="1:8" ht="13">
      <c r="A503" s="4" t="s">
        <v>1097</v>
      </c>
      <c r="B503" s="4" t="s">
        <v>9</v>
      </c>
      <c r="C503" s="4" t="s">
        <v>10</v>
      </c>
      <c r="D503" s="4">
        <v>26471722</v>
      </c>
      <c r="E503" s="4">
        <v>10</v>
      </c>
      <c r="F503" s="4">
        <v>2000</v>
      </c>
      <c r="G503" s="4" t="s">
        <v>44</v>
      </c>
      <c r="H503" s="4" t="s">
        <v>1098</v>
      </c>
    </row>
    <row r="504" spans="1:8" ht="13">
      <c r="A504" s="4" t="s">
        <v>1099</v>
      </c>
      <c r="B504" s="4" t="s">
        <v>9</v>
      </c>
      <c r="C504" s="4" t="s">
        <v>10</v>
      </c>
      <c r="D504" s="4">
        <v>54090814</v>
      </c>
      <c r="E504" s="4">
        <v>9</v>
      </c>
      <c r="F504" s="4">
        <v>2000</v>
      </c>
      <c r="G504" s="4" t="s">
        <v>44</v>
      </c>
      <c r="H504" s="4" t="s">
        <v>1100</v>
      </c>
    </row>
    <row r="505" spans="1:8" ht="13">
      <c r="A505" s="4" t="s">
        <v>1101</v>
      </c>
      <c r="B505" s="4" t="s">
        <v>9</v>
      </c>
      <c r="C505" s="5"/>
      <c r="D505" s="5"/>
      <c r="E505" s="5"/>
      <c r="F505" s="5"/>
      <c r="G505" s="5"/>
      <c r="H505" s="4" t="s">
        <v>1102</v>
      </c>
    </row>
    <row r="506" spans="1:8" ht="13">
      <c r="A506" s="4" t="s">
        <v>1103</v>
      </c>
      <c r="B506" s="4" t="s">
        <v>40</v>
      </c>
      <c r="C506" s="4" t="s">
        <v>10</v>
      </c>
      <c r="D506" s="4">
        <v>60572482</v>
      </c>
      <c r="E506" s="4">
        <v>8</v>
      </c>
      <c r="F506" s="4">
        <v>1988</v>
      </c>
      <c r="G506" s="4" t="s">
        <v>87</v>
      </c>
      <c r="H506" s="4" t="s">
        <v>1104</v>
      </c>
    </row>
    <row r="507" spans="1:8" ht="13">
      <c r="A507" s="4" t="s">
        <v>1105</v>
      </c>
      <c r="B507" s="4" t="s">
        <v>9</v>
      </c>
      <c r="C507" s="4" t="s">
        <v>10</v>
      </c>
      <c r="D507" s="4">
        <v>50599818</v>
      </c>
      <c r="E507" s="4">
        <v>8</v>
      </c>
      <c r="F507" s="4">
        <v>1999</v>
      </c>
      <c r="G507" s="4" t="s">
        <v>24</v>
      </c>
      <c r="H507" s="4" t="s">
        <v>1106</v>
      </c>
    </row>
    <row r="508" spans="1:8" ht="13">
      <c r="A508" s="4" t="s">
        <v>1107</v>
      </c>
      <c r="B508" s="4" t="s">
        <v>9</v>
      </c>
      <c r="C508" s="5"/>
      <c r="D508" s="5"/>
      <c r="E508" s="5"/>
      <c r="F508" s="5"/>
      <c r="G508" s="5"/>
      <c r="H508" s="4" t="s">
        <v>1108</v>
      </c>
    </row>
    <row r="509" spans="1:8" ht="13">
      <c r="A509" s="4" t="s">
        <v>1109</v>
      </c>
      <c r="B509" s="4" t="s">
        <v>9</v>
      </c>
      <c r="C509" s="4" t="s">
        <v>10</v>
      </c>
      <c r="D509" s="4">
        <v>47691154</v>
      </c>
      <c r="E509" s="4">
        <v>8</v>
      </c>
      <c r="F509" s="4">
        <v>2000</v>
      </c>
      <c r="G509" s="4" t="s">
        <v>17</v>
      </c>
      <c r="H509" s="4" t="s">
        <v>1110</v>
      </c>
    </row>
    <row r="510" spans="1:8" ht="13">
      <c r="A510" s="4" t="s">
        <v>1111</v>
      </c>
      <c r="B510" s="4" t="s">
        <v>9</v>
      </c>
      <c r="C510" s="5"/>
      <c r="D510" s="5"/>
      <c r="E510" s="5"/>
      <c r="F510" s="5"/>
      <c r="G510" s="5"/>
      <c r="H510" s="4" t="s">
        <v>1112</v>
      </c>
    </row>
    <row r="511" spans="1:8" ht="13">
      <c r="A511" s="4" t="s">
        <v>1113</v>
      </c>
      <c r="B511" s="4" t="s">
        <v>9</v>
      </c>
      <c r="C511" s="4" t="s">
        <v>10</v>
      </c>
      <c r="D511" s="4">
        <v>50687660</v>
      </c>
      <c r="E511" s="4">
        <v>10</v>
      </c>
      <c r="F511" s="4">
        <v>2001</v>
      </c>
      <c r="G511" s="4" t="s">
        <v>860</v>
      </c>
      <c r="H511" s="4" t="s">
        <v>1114</v>
      </c>
    </row>
    <row r="512" spans="1:8" ht="13">
      <c r="A512" s="4" t="s">
        <v>1115</v>
      </c>
      <c r="B512" s="4" t="s">
        <v>9</v>
      </c>
      <c r="C512" s="4" t="s">
        <v>10</v>
      </c>
      <c r="D512" s="4">
        <v>53957308</v>
      </c>
      <c r="E512" s="4">
        <v>9</v>
      </c>
      <c r="F512" s="4">
        <v>1999</v>
      </c>
      <c r="G512" s="4" t="s">
        <v>24</v>
      </c>
      <c r="H512" s="4" t="s">
        <v>1116</v>
      </c>
    </row>
    <row r="513" spans="1:8" ht="13">
      <c r="A513" s="4" t="s">
        <v>1117</v>
      </c>
      <c r="B513" s="4" t="s">
        <v>9</v>
      </c>
      <c r="C513" s="5"/>
      <c r="D513" s="5"/>
      <c r="E513" s="5"/>
      <c r="F513" s="5"/>
      <c r="G513" s="5"/>
      <c r="H513" s="4" t="s">
        <v>1118</v>
      </c>
    </row>
    <row r="514" spans="1:8" ht="13">
      <c r="A514" s="4" t="s">
        <v>1119</v>
      </c>
      <c r="B514" s="4" t="s">
        <v>9</v>
      </c>
      <c r="C514" s="4" t="s">
        <v>10</v>
      </c>
      <c r="D514" s="4">
        <v>52003113</v>
      </c>
      <c r="E514" s="4">
        <v>10</v>
      </c>
      <c r="F514" s="4">
        <v>1997</v>
      </c>
      <c r="G514" s="4" t="s">
        <v>44</v>
      </c>
      <c r="H514" s="4" t="s">
        <v>1120</v>
      </c>
    </row>
    <row r="515" spans="1:8" ht="13">
      <c r="A515" s="4" t="s">
        <v>1121</v>
      </c>
      <c r="B515" s="4" t="s">
        <v>9</v>
      </c>
      <c r="C515" s="4" t="s">
        <v>10</v>
      </c>
      <c r="D515" s="4">
        <v>51071677</v>
      </c>
      <c r="E515" s="4">
        <v>9</v>
      </c>
      <c r="F515" s="4">
        <v>1999</v>
      </c>
      <c r="G515" s="4" t="s">
        <v>24</v>
      </c>
      <c r="H515" s="4" t="s">
        <v>1122</v>
      </c>
    </row>
    <row r="516" spans="1:8" ht="13" hidden="1">
      <c r="A516" s="4" t="s">
        <v>1123</v>
      </c>
      <c r="B516" s="4" t="s">
        <v>58</v>
      </c>
      <c r="C516" s="4" t="s">
        <v>90</v>
      </c>
      <c r="D516" s="4">
        <v>8456302</v>
      </c>
      <c r="E516" s="4">
        <v>9.5</v>
      </c>
      <c r="F516" s="4">
        <v>1995</v>
      </c>
      <c r="G516" s="4" t="s">
        <v>884</v>
      </c>
      <c r="H516" s="4" t="s">
        <v>1124</v>
      </c>
    </row>
    <row r="517" spans="1:8" ht="13">
      <c r="A517" s="4" t="s">
        <v>1125</v>
      </c>
      <c r="B517" s="4" t="s">
        <v>9</v>
      </c>
      <c r="C517" s="4" t="s">
        <v>10</v>
      </c>
      <c r="D517" s="4">
        <v>46836881</v>
      </c>
      <c r="E517" s="4">
        <v>8</v>
      </c>
      <c r="F517" s="4">
        <v>1999</v>
      </c>
      <c r="G517" s="4" t="s">
        <v>24</v>
      </c>
      <c r="H517" s="4" t="s">
        <v>1126</v>
      </c>
    </row>
    <row r="518" spans="1:8" ht="13">
      <c r="A518" s="4" t="s">
        <v>1127</v>
      </c>
      <c r="B518" s="4" t="s">
        <v>9</v>
      </c>
      <c r="C518" s="5"/>
      <c r="D518" s="5"/>
      <c r="E518" s="5"/>
      <c r="F518" s="5"/>
      <c r="G518" s="5"/>
      <c r="H518" s="4" t="s">
        <v>1128</v>
      </c>
    </row>
    <row r="519" spans="1:8" ht="13">
      <c r="A519" s="4" t="s">
        <v>1129</v>
      </c>
      <c r="B519" s="4" t="s">
        <v>9</v>
      </c>
      <c r="C519" s="4" t="s">
        <v>10</v>
      </c>
      <c r="D519" s="4">
        <v>54051933</v>
      </c>
      <c r="E519" s="4">
        <v>8</v>
      </c>
      <c r="F519" s="4">
        <v>2002</v>
      </c>
      <c r="G519" s="4" t="s">
        <v>266</v>
      </c>
      <c r="H519" s="4" t="s">
        <v>1130</v>
      </c>
    </row>
    <row r="520" spans="1:8" ht="13">
      <c r="A520" s="4" t="s">
        <v>1131</v>
      </c>
      <c r="B520" s="4" t="s">
        <v>9</v>
      </c>
      <c r="C520" s="4" t="s">
        <v>10</v>
      </c>
      <c r="D520" s="4">
        <v>24363844</v>
      </c>
      <c r="E520" s="4">
        <v>9</v>
      </c>
      <c r="F520" s="4">
        <v>1999</v>
      </c>
      <c r="G520" s="4" t="s">
        <v>24</v>
      </c>
      <c r="H520" s="4" t="s">
        <v>1132</v>
      </c>
    </row>
    <row r="521" spans="1:8" ht="13">
      <c r="A521" s="4" t="s">
        <v>1133</v>
      </c>
      <c r="B521" s="4" t="s">
        <v>9</v>
      </c>
      <c r="C521" s="4" t="s">
        <v>10</v>
      </c>
      <c r="D521" s="4">
        <v>55990826</v>
      </c>
      <c r="E521" s="4">
        <v>9</v>
      </c>
      <c r="F521" s="4">
        <v>1997</v>
      </c>
      <c r="G521" s="4" t="s">
        <v>47</v>
      </c>
      <c r="H521" s="4" t="s">
        <v>1134</v>
      </c>
    </row>
    <row r="522" spans="1:8" ht="13">
      <c r="A522" s="4" t="s">
        <v>1135</v>
      </c>
      <c r="B522" s="4" t="s">
        <v>9</v>
      </c>
      <c r="C522" s="5"/>
      <c r="D522" s="5"/>
      <c r="E522" s="5"/>
      <c r="F522" s="5"/>
      <c r="G522" s="5"/>
      <c r="H522" s="4" t="s">
        <v>1136</v>
      </c>
    </row>
    <row r="523" spans="1:8" ht="13">
      <c r="A523" s="4" t="s">
        <v>1137</v>
      </c>
      <c r="B523" s="4" t="s">
        <v>9</v>
      </c>
      <c r="C523" s="4" t="s">
        <v>10</v>
      </c>
      <c r="D523" s="4">
        <v>23303803</v>
      </c>
      <c r="E523" s="4">
        <v>9</v>
      </c>
      <c r="F523" s="4">
        <v>1999</v>
      </c>
      <c r="G523" s="4" t="s">
        <v>24</v>
      </c>
      <c r="H523" s="4" t="s">
        <v>1138</v>
      </c>
    </row>
    <row r="524" spans="1:8" ht="13">
      <c r="A524" s="4" t="s">
        <v>1139</v>
      </c>
      <c r="B524" s="4" t="s">
        <v>34</v>
      </c>
      <c r="C524" s="4" t="s">
        <v>10</v>
      </c>
      <c r="D524" s="4">
        <v>59108505</v>
      </c>
      <c r="E524" s="4">
        <v>8</v>
      </c>
      <c r="F524" s="4">
        <v>1993</v>
      </c>
      <c r="G524" s="4" t="s">
        <v>55</v>
      </c>
      <c r="H524" s="4" t="s">
        <v>1140</v>
      </c>
    </row>
    <row r="525" spans="1:8" ht="13">
      <c r="A525" s="4" t="s">
        <v>1141</v>
      </c>
      <c r="B525" s="4" t="s">
        <v>9</v>
      </c>
      <c r="C525" s="4" t="s">
        <v>10</v>
      </c>
      <c r="D525" s="4">
        <v>41478186</v>
      </c>
      <c r="E525" s="4">
        <v>10</v>
      </c>
      <c r="F525" s="4">
        <v>2001</v>
      </c>
      <c r="G525" s="4" t="s">
        <v>14</v>
      </c>
      <c r="H525" s="4" t="s">
        <v>1142</v>
      </c>
    </row>
    <row r="526" spans="1:8" ht="13">
      <c r="A526" s="4" t="s">
        <v>1143</v>
      </c>
      <c r="B526" s="4" t="s">
        <v>9</v>
      </c>
      <c r="C526" s="5"/>
      <c r="D526" s="5"/>
      <c r="E526" s="5"/>
      <c r="F526" s="5"/>
      <c r="G526" s="5"/>
      <c r="H526" s="4" t="s">
        <v>1144</v>
      </c>
    </row>
    <row r="527" spans="1:8" ht="13">
      <c r="A527" s="4" t="s">
        <v>1145</v>
      </c>
      <c r="B527" s="4" t="s">
        <v>9</v>
      </c>
      <c r="C527" s="5"/>
      <c r="D527" s="5"/>
      <c r="E527" s="5"/>
      <c r="F527" s="5"/>
      <c r="G527" s="5"/>
      <c r="H527" s="4" t="s">
        <v>1146</v>
      </c>
    </row>
    <row r="528" spans="1:8" ht="13">
      <c r="A528" s="4" t="s">
        <v>1147</v>
      </c>
      <c r="B528" s="4" t="s">
        <v>9</v>
      </c>
      <c r="C528" s="4" t="s">
        <v>10</v>
      </c>
      <c r="D528" s="4">
        <v>54068847</v>
      </c>
      <c r="E528" s="4">
        <v>9</v>
      </c>
      <c r="F528" s="4">
        <v>2000</v>
      </c>
      <c r="G528" s="4" t="s">
        <v>44</v>
      </c>
      <c r="H528" s="4" t="s">
        <v>1148</v>
      </c>
    </row>
    <row r="529" spans="1:8" ht="13">
      <c r="A529" s="4" t="s">
        <v>1149</v>
      </c>
      <c r="B529" s="4" t="s">
        <v>9</v>
      </c>
      <c r="C529" s="4" t="s">
        <v>10</v>
      </c>
      <c r="D529" s="4">
        <v>51515606</v>
      </c>
      <c r="E529" s="4">
        <v>10</v>
      </c>
      <c r="F529" s="4">
        <v>2002</v>
      </c>
      <c r="G529" s="4" t="s">
        <v>50</v>
      </c>
      <c r="H529" s="4" t="s">
        <v>1150</v>
      </c>
    </row>
    <row r="530" spans="1:8" ht="13">
      <c r="A530" s="4" t="s">
        <v>1151</v>
      </c>
      <c r="B530" s="4" t="s">
        <v>9</v>
      </c>
      <c r="C530" s="5"/>
      <c r="D530" s="5"/>
      <c r="E530" s="5"/>
      <c r="F530" s="5"/>
      <c r="G530" s="5"/>
      <c r="H530" s="4" t="s">
        <v>1152</v>
      </c>
    </row>
    <row r="531" spans="1:8" ht="13">
      <c r="A531" s="4" t="s">
        <v>1153</v>
      </c>
      <c r="B531" s="4" t="s">
        <v>9</v>
      </c>
      <c r="C531" s="4" t="s">
        <v>10</v>
      </c>
      <c r="D531" s="4">
        <v>45816220</v>
      </c>
      <c r="E531" s="4">
        <v>10</v>
      </c>
      <c r="F531" s="4">
        <v>2000</v>
      </c>
      <c r="G531" s="4" t="s">
        <v>44</v>
      </c>
      <c r="H531" s="4" t="s">
        <v>1154</v>
      </c>
    </row>
    <row r="532" spans="1:8" ht="13">
      <c r="A532" s="4" t="s">
        <v>1155</v>
      </c>
      <c r="B532" s="4" t="s">
        <v>9</v>
      </c>
      <c r="C532" s="4" t="s">
        <v>10</v>
      </c>
      <c r="D532" s="4">
        <v>50687644</v>
      </c>
      <c r="E532" s="4">
        <v>5</v>
      </c>
      <c r="F532" s="4">
        <v>2003</v>
      </c>
      <c r="G532" s="4" t="s">
        <v>1156</v>
      </c>
      <c r="H532" s="4" t="s">
        <v>1157</v>
      </c>
    </row>
    <row r="533" spans="1:8" ht="13">
      <c r="A533" s="4" t="s">
        <v>1158</v>
      </c>
      <c r="B533" s="4" t="s">
        <v>9</v>
      </c>
      <c r="C533" s="4" t="s">
        <v>10</v>
      </c>
      <c r="D533" s="4">
        <v>51678825</v>
      </c>
      <c r="E533" s="4">
        <v>9</v>
      </c>
      <c r="F533" s="4">
        <v>1999</v>
      </c>
      <c r="G533" s="4" t="s">
        <v>24</v>
      </c>
      <c r="H533" s="4" t="s">
        <v>1159</v>
      </c>
    </row>
    <row r="534" spans="1:8" ht="13">
      <c r="A534" s="4" t="s">
        <v>1160</v>
      </c>
      <c r="B534" s="4" t="s">
        <v>40</v>
      </c>
      <c r="C534" s="4" t="s">
        <v>10</v>
      </c>
      <c r="D534" s="4">
        <v>59108528</v>
      </c>
      <c r="E534" s="4">
        <v>8</v>
      </c>
      <c r="F534" s="4">
        <v>1997</v>
      </c>
      <c r="G534" s="4" t="s">
        <v>976</v>
      </c>
      <c r="H534" s="4" t="s">
        <v>1161</v>
      </c>
    </row>
    <row r="535" spans="1:8" ht="13">
      <c r="A535" s="4" t="s">
        <v>1162</v>
      </c>
      <c r="B535" s="4" t="s">
        <v>9</v>
      </c>
      <c r="C535" s="4" t="s">
        <v>10</v>
      </c>
      <c r="D535" s="4">
        <v>26952950</v>
      </c>
      <c r="E535" s="4">
        <v>8</v>
      </c>
      <c r="F535" s="4">
        <v>1996</v>
      </c>
      <c r="G535" s="4" t="s">
        <v>24</v>
      </c>
      <c r="H535" s="4" t="s">
        <v>1163</v>
      </c>
    </row>
    <row r="536" spans="1:8" ht="13">
      <c r="A536" s="4" t="s">
        <v>1164</v>
      </c>
      <c r="B536" s="4" t="s">
        <v>9</v>
      </c>
      <c r="C536" s="4" t="s">
        <v>10</v>
      </c>
      <c r="D536" s="4">
        <v>51338265</v>
      </c>
      <c r="E536" s="4">
        <v>9</v>
      </c>
      <c r="F536" s="4">
        <v>1999</v>
      </c>
      <c r="G536" s="4" t="s">
        <v>24</v>
      </c>
      <c r="H536" s="4" t="s">
        <v>1165</v>
      </c>
    </row>
    <row r="537" spans="1:8" ht="13">
      <c r="A537" s="4" t="s">
        <v>1166</v>
      </c>
      <c r="B537" s="4" t="s">
        <v>9</v>
      </c>
      <c r="C537" s="4" t="s">
        <v>10</v>
      </c>
      <c r="D537" s="4">
        <v>52377203</v>
      </c>
      <c r="E537" s="4">
        <v>10</v>
      </c>
      <c r="F537" s="4">
        <v>1999</v>
      </c>
      <c r="G537" s="4" t="s">
        <v>1167</v>
      </c>
      <c r="H537" s="4" t="s">
        <v>1168</v>
      </c>
    </row>
    <row r="538" spans="1:8" ht="13">
      <c r="A538" s="4" t="s">
        <v>1169</v>
      </c>
      <c r="B538" s="4" t="s">
        <v>9</v>
      </c>
      <c r="C538" s="4" t="s">
        <v>10</v>
      </c>
      <c r="D538" s="4">
        <v>47414376</v>
      </c>
      <c r="E538" s="4">
        <v>10</v>
      </c>
      <c r="F538" s="4">
        <v>2000</v>
      </c>
      <c r="G538" s="4" t="s">
        <v>449</v>
      </c>
      <c r="H538" s="4" t="s">
        <v>1170</v>
      </c>
    </row>
    <row r="539" spans="1:8" ht="13">
      <c r="A539" s="4" t="s">
        <v>1171</v>
      </c>
      <c r="B539" s="4" t="s">
        <v>9</v>
      </c>
      <c r="C539" s="4" t="s">
        <v>10</v>
      </c>
      <c r="D539" s="4">
        <v>26275134</v>
      </c>
      <c r="E539" s="4">
        <v>9</v>
      </c>
      <c r="F539" s="4">
        <v>2000</v>
      </c>
      <c r="G539" s="4" t="s">
        <v>449</v>
      </c>
      <c r="H539" s="4" t="s">
        <v>1172</v>
      </c>
    </row>
    <row r="540" spans="1:8" ht="13">
      <c r="A540" s="4" t="s">
        <v>1173</v>
      </c>
      <c r="B540" s="4" t="s">
        <v>9</v>
      </c>
      <c r="C540" s="5"/>
      <c r="D540" s="5"/>
      <c r="E540" s="5"/>
      <c r="F540" s="5"/>
      <c r="G540" s="5"/>
      <c r="H540" s="4" t="s">
        <v>1174</v>
      </c>
    </row>
    <row r="541" spans="1:8" ht="13">
      <c r="A541" s="4" t="s">
        <v>1175</v>
      </c>
      <c r="B541" s="4" t="s">
        <v>34</v>
      </c>
      <c r="C541" s="4" t="s">
        <v>10</v>
      </c>
      <c r="D541" s="4">
        <v>59108506</v>
      </c>
      <c r="E541" s="4">
        <v>9</v>
      </c>
      <c r="F541" s="4">
        <v>1989</v>
      </c>
      <c r="G541" s="4" t="s">
        <v>161</v>
      </c>
      <c r="H541" s="4" t="s">
        <v>162</v>
      </c>
    </row>
    <row r="542" spans="1:8" ht="13">
      <c r="A542" s="4" t="s">
        <v>1176</v>
      </c>
      <c r="B542" s="4" t="s">
        <v>9</v>
      </c>
      <c r="C542" s="4" t="s">
        <v>10</v>
      </c>
      <c r="D542" s="4">
        <v>50687589</v>
      </c>
      <c r="E542" s="4">
        <v>9</v>
      </c>
      <c r="F542" s="4">
        <v>1998</v>
      </c>
      <c r="G542" s="4" t="s">
        <v>31</v>
      </c>
      <c r="H542" s="4" t="s">
        <v>1177</v>
      </c>
    </row>
    <row r="543" spans="1:8" ht="13">
      <c r="A543" s="4" t="s">
        <v>1178</v>
      </c>
      <c r="B543" s="4" t="s">
        <v>9</v>
      </c>
      <c r="C543" s="4" t="s">
        <v>10</v>
      </c>
      <c r="D543" s="4">
        <v>50687639</v>
      </c>
      <c r="E543" s="4">
        <v>9</v>
      </c>
      <c r="F543" s="4">
        <v>1997</v>
      </c>
      <c r="G543" s="4" t="s">
        <v>44</v>
      </c>
      <c r="H543" s="4" t="s">
        <v>1179</v>
      </c>
    </row>
    <row r="544" spans="1:8" ht="13">
      <c r="A544" s="4" t="s">
        <v>1180</v>
      </c>
      <c r="B544" s="4" t="s">
        <v>9</v>
      </c>
      <c r="C544" s="4" t="s">
        <v>10</v>
      </c>
      <c r="D544" s="4">
        <v>53957311</v>
      </c>
      <c r="E544" s="4">
        <v>10</v>
      </c>
      <c r="F544" s="4">
        <v>1999</v>
      </c>
      <c r="G544" s="4" t="s">
        <v>24</v>
      </c>
      <c r="H544" s="4" t="s">
        <v>1181</v>
      </c>
    </row>
    <row r="545" spans="1:8" ht="13">
      <c r="A545" s="4" t="s">
        <v>1182</v>
      </c>
      <c r="B545" s="4" t="s">
        <v>34</v>
      </c>
      <c r="C545" s="4" t="s">
        <v>10</v>
      </c>
      <c r="D545" s="4">
        <v>59108545</v>
      </c>
      <c r="E545" s="4">
        <v>5</v>
      </c>
      <c r="F545" s="4">
        <v>1978</v>
      </c>
      <c r="G545" s="4" t="s">
        <v>35</v>
      </c>
      <c r="H545" s="4" t="s">
        <v>1183</v>
      </c>
    </row>
    <row r="546" spans="1:8" ht="13">
      <c r="A546" s="4" t="s">
        <v>1184</v>
      </c>
      <c r="B546" s="4" t="s">
        <v>9</v>
      </c>
      <c r="C546" s="4" t="s">
        <v>10</v>
      </c>
      <c r="D546" s="4">
        <v>51661862</v>
      </c>
      <c r="E546" s="4">
        <v>10</v>
      </c>
      <c r="F546" s="4">
        <v>1999</v>
      </c>
      <c r="G546" s="4" t="s">
        <v>47</v>
      </c>
      <c r="H546" s="4" t="s">
        <v>1185</v>
      </c>
    </row>
    <row r="547" spans="1:8" ht="13">
      <c r="A547" s="4" t="s">
        <v>1186</v>
      </c>
      <c r="B547" s="4" t="s">
        <v>9</v>
      </c>
      <c r="C547" s="4" t="s">
        <v>10</v>
      </c>
      <c r="D547" s="4">
        <v>55990877</v>
      </c>
      <c r="E547" s="4">
        <v>9</v>
      </c>
      <c r="F547" s="4">
        <v>2000</v>
      </c>
      <c r="G547" s="4" t="s">
        <v>1187</v>
      </c>
      <c r="H547" s="4" t="s">
        <v>1188</v>
      </c>
    </row>
    <row r="548" spans="1:8" ht="13">
      <c r="A548" s="4" t="s">
        <v>1189</v>
      </c>
      <c r="B548" s="4" t="s">
        <v>9</v>
      </c>
      <c r="C548" s="4" t="s">
        <v>10</v>
      </c>
      <c r="D548" s="4">
        <v>51712163</v>
      </c>
      <c r="E548" s="4">
        <v>9</v>
      </c>
      <c r="F548" s="4">
        <v>1999</v>
      </c>
      <c r="G548" s="4" t="s">
        <v>24</v>
      </c>
      <c r="H548" s="4" t="s">
        <v>1190</v>
      </c>
    </row>
    <row r="549" spans="1:8" ht="13">
      <c r="A549" s="4" t="s">
        <v>1191</v>
      </c>
      <c r="B549" s="4" t="s">
        <v>9</v>
      </c>
      <c r="C549" s="4" t="s">
        <v>10</v>
      </c>
      <c r="D549" s="4">
        <v>43733691</v>
      </c>
      <c r="E549" s="4">
        <v>10</v>
      </c>
      <c r="F549" s="4">
        <v>2000</v>
      </c>
      <c r="G549" s="4" t="s">
        <v>110</v>
      </c>
      <c r="H549" s="4" t="s">
        <v>1192</v>
      </c>
    </row>
    <row r="550" spans="1:8" ht="13">
      <c r="A550" s="4" t="s">
        <v>1193</v>
      </c>
      <c r="B550" s="4" t="s">
        <v>9</v>
      </c>
      <c r="C550" s="4" t="s">
        <v>10</v>
      </c>
      <c r="D550" s="4">
        <v>27919386</v>
      </c>
      <c r="E550" s="4">
        <v>9</v>
      </c>
      <c r="F550" s="4">
        <v>1999</v>
      </c>
      <c r="G550" s="4" t="s">
        <v>24</v>
      </c>
      <c r="H550" s="4" t="s">
        <v>1194</v>
      </c>
    </row>
    <row r="551" spans="1:8" ht="13">
      <c r="A551" s="4" t="s">
        <v>1195</v>
      </c>
      <c r="B551" s="4" t="s">
        <v>9</v>
      </c>
      <c r="C551" s="4" t="s">
        <v>10</v>
      </c>
      <c r="D551" s="4">
        <v>21121568</v>
      </c>
      <c r="E551" s="4">
        <v>9</v>
      </c>
      <c r="F551" s="4">
        <v>1999</v>
      </c>
      <c r="G551" s="4" t="s">
        <v>24</v>
      </c>
      <c r="H551" s="4" t="s">
        <v>1196</v>
      </c>
    </row>
    <row r="552" spans="1:8" ht="13">
      <c r="A552" s="4" t="s">
        <v>1197</v>
      </c>
      <c r="B552" s="4" t="s">
        <v>9</v>
      </c>
      <c r="C552" s="4" t="s">
        <v>10</v>
      </c>
      <c r="D552" s="4">
        <v>51712160</v>
      </c>
      <c r="E552" s="4">
        <v>10</v>
      </c>
      <c r="F552" s="4">
        <v>1999</v>
      </c>
      <c r="G552" s="4" t="s">
        <v>24</v>
      </c>
      <c r="H552" s="4" t="s">
        <v>1198</v>
      </c>
    </row>
    <row r="553" spans="1:8" ht="13">
      <c r="A553" s="4" t="s">
        <v>1199</v>
      </c>
      <c r="B553" s="4" t="s">
        <v>9</v>
      </c>
      <c r="C553" s="4" t="s">
        <v>10</v>
      </c>
      <c r="D553" s="4">
        <v>54053598</v>
      </c>
      <c r="E553" s="4">
        <v>9</v>
      </c>
      <c r="F553" s="4">
        <v>2000</v>
      </c>
      <c r="G553" s="4" t="s">
        <v>110</v>
      </c>
      <c r="H553" s="4" t="s">
        <v>1200</v>
      </c>
    </row>
    <row r="554" spans="1:8" ht="13">
      <c r="A554" s="4" t="s">
        <v>1201</v>
      </c>
      <c r="B554" s="4" t="s">
        <v>9</v>
      </c>
      <c r="C554" s="4" t="s">
        <v>10</v>
      </c>
      <c r="D554" s="4">
        <v>43457784</v>
      </c>
      <c r="E554" s="4">
        <v>9</v>
      </c>
      <c r="F554" s="4">
        <v>1999</v>
      </c>
      <c r="G554" s="4" t="s">
        <v>24</v>
      </c>
      <c r="H554" s="4" t="s">
        <v>1202</v>
      </c>
    </row>
    <row r="555" spans="1:8" ht="13">
      <c r="A555" s="4" t="s">
        <v>1203</v>
      </c>
      <c r="B555" s="4" t="s">
        <v>9</v>
      </c>
      <c r="C555" s="4" t="s">
        <v>10</v>
      </c>
      <c r="D555" s="4">
        <v>28549881</v>
      </c>
      <c r="E555" s="4">
        <v>9</v>
      </c>
      <c r="F555" s="4">
        <v>1999</v>
      </c>
      <c r="G555" s="4" t="s">
        <v>24</v>
      </c>
      <c r="H555" s="4" t="s">
        <v>1204</v>
      </c>
    </row>
    <row r="556" spans="1:8" ht="13">
      <c r="A556" s="4" t="s">
        <v>1205</v>
      </c>
      <c r="B556" s="4" t="s">
        <v>20</v>
      </c>
      <c r="C556" s="4" t="s">
        <v>90</v>
      </c>
      <c r="D556" s="4">
        <v>4712877</v>
      </c>
      <c r="E556" s="4">
        <v>10</v>
      </c>
      <c r="F556" s="4">
        <v>1989</v>
      </c>
      <c r="G556" s="4" t="s">
        <v>35</v>
      </c>
      <c r="H556" s="4" t="s">
        <v>1206</v>
      </c>
    </row>
    <row r="557" spans="1:8" ht="13">
      <c r="A557" s="4" t="s">
        <v>1207</v>
      </c>
      <c r="B557" s="4" t="s">
        <v>9</v>
      </c>
      <c r="C557" s="5"/>
      <c r="D557" s="5"/>
      <c r="E557" s="5"/>
      <c r="F557" s="5"/>
      <c r="G557" s="5"/>
      <c r="H557" s="4" t="s">
        <v>1208</v>
      </c>
    </row>
    <row r="558" spans="1:8" ht="13">
      <c r="A558" s="4" t="s">
        <v>1209</v>
      </c>
      <c r="B558" s="4" t="s">
        <v>20</v>
      </c>
      <c r="C558" s="4" t="s">
        <v>1210</v>
      </c>
      <c r="D558" s="4">
        <v>1031747009</v>
      </c>
      <c r="E558" s="4">
        <v>7</v>
      </c>
      <c r="F558" s="4">
        <v>1981</v>
      </c>
      <c r="G558" s="4" t="s">
        <v>35</v>
      </c>
      <c r="H558" s="4" t="s">
        <v>1211</v>
      </c>
    </row>
    <row r="559" spans="1:8" ht="13">
      <c r="A559" s="4" t="s">
        <v>1212</v>
      </c>
      <c r="B559" s="4" t="s">
        <v>9</v>
      </c>
      <c r="C559" s="4" t="s">
        <v>10</v>
      </c>
      <c r="D559" s="4">
        <v>43815667</v>
      </c>
      <c r="E559" s="4">
        <v>10</v>
      </c>
      <c r="F559" s="4">
        <v>1999</v>
      </c>
      <c r="G559" s="4" t="s">
        <v>17</v>
      </c>
      <c r="H559" s="4" t="s">
        <v>1213</v>
      </c>
    </row>
    <row r="560" spans="1:8" ht="13">
      <c r="A560" s="4" t="s">
        <v>1214</v>
      </c>
      <c r="B560" s="4" t="s">
        <v>9</v>
      </c>
      <c r="C560" s="4" t="s">
        <v>10</v>
      </c>
      <c r="D560" s="4">
        <v>66409260</v>
      </c>
      <c r="E560" s="4">
        <v>8</v>
      </c>
      <c r="F560" s="4">
        <v>2000</v>
      </c>
      <c r="G560" s="4" t="s">
        <v>17</v>
      </c>
      <c r="H560" s="4" t="s">
        <v>1215</v>
      </c>
    </row>
    <row r="561" spans="1:8" ht="13">
      <c r="A561" s="4" t="s">
        <v>1216</v>
      </c>
      <c r="B561" s="4" t="s">
        <v>9</v>
      </c>
      <c r="C561" s="5"/>
      <c r="D561" s="5"/>
      <c r="E561" s="5"/>
      <c r="F561" s="5"/>
      <c r="G561" s="5"/>
      <c r="H561" s="4" t="s">
        <v>1217</v>
      </c>
    </row>
    <row r="562" spans="1:8" ht="13">
      <c r="A562" s="4" t="s">
        <v>1218</v>
      </c>
      <c r="B562" s="4" t="s">
        <v>9</v>
      </c>
      <c r="C562" s="4" t="s">
        <v>10</v>
      </c>
      <c r="D562" s="4">
        <v>28431799</v>
      </c>
      <c r="E562" s="4">
        <v>10</v>
      </c>
      <c r="F562" s="4">
        <v>1999</v>
      </c>
      <c r="G562" s="4" t="s">
        <v>24</v>
      </c>
      <c r="H562" s="4" t="s">
        <v>1219</v>
      </c>
    </row>
    <row r="563" spans="1:8" ht="13">
      <c r="A563" s="4" t="s">
        <v>1220</v>
      </c>
      <c r="B563" s="4" t="s">
        <v>9</v>
      </c>
      <c r="C563" s="4" t="s">
        <v>10</v>
      </c>
      <c r="D563" s="4">
        <v>25265118</v>
      </c>
      <c r="E563" s="4">
        <v>9</v>
      </c>
      <c r="F563" s="4">
        <v>1999</v>
      </c>
      <c r="G563" s="4" t="s">
        <v>24</v>
      </c>
      <c r="H563" s="4" t="s">
        <v>1221</v>
      </c>
    </row>
    <row r="564" spans="1:8" ht="13">
      <c r="A564" s="4" t="s">
        <v>1222</v>
      </c>
      <c r="B564" s="4" t="s">
        <v>20</v>
      </c>
      <c r="C564" s="4" t="s">
        <v>10</v>
      </c>
      <c r="D564" s="4">
        <v>55429160</v>
      </c>
      <c r="E564" s="4">
        <v>9</v>
      </c>
      <c r="F564" s="4">
        <v>2019</v>
      </c>
      <c r="G564" s="4" t="s">
        <v>1223</v>
      </c>
      <c r="H564" s="4" t="s">
        <v>1224</v>
      </c>
    </row>
    <row r="565" spans="1:8" ht="13">
      <c r="A565" s="4" t="s">
        <v>1225</v>
      </c>
      <c r="B565" s="4" t="s">
        <v>40</v>
      </c>
      <c r="C565" s="4" t="s">
        <v>10</v>
      </c>
      <c r="D565" s="4">
        <v>59108497</v>
      </c>
      <c r="E565" s="4">
        <v>9</v>
      </c>
      <c r="F565" s="4">
        <v>1997</v>
      </c>
      <c r="G565" s="4" t="s">
        <v>211</v>
      </c>
      <c r="H565" s="4" t="s">
        <v>1226</v>
      </c>
    </row>
    <row r="566" spans="1:8" ht="13">
      <c r="A566" s="4" t="s">
        <v>1227</v>
      </c>
      <c r="B566" s="4" t="s">
        <v>9</v>
      </c>
      <c r="C566" s="4" t="s">
        <v>10</v>
      </c>
      <c r="D566" s="4">
        <v>43815680</v>
      </c>
      <c r="E566" s="4">
        <v>10</v>
      </c>
      <c r="F566" s="4">
        <v>1999</v>
      </c>
      <c r="G566" s="4" t="s">
        <v>17</v>
      </c>
      <c r="H566" s="4" t="s">
        <v>1228</v>
      </c>
    </row>
    <row r="567" spans="1:8" ht="13">
      <c r="A567" s="4" t="s">
        <v>1229</v>
      </c>
      <c r="B567" s="4" t="s">
        <v>9</v>
      </c>
      <c r="C567" s="5"/>
      <c r="D567" s="5"/>
      <c r="E567" s="5"/>
      <c r="F567" s="5"/>
      <c r="G567" s="5"/>
      <c r="H567" s="4" t="s">
        <v>1230</v>
      </c>
    </row>
    <row r="568" spans="1:8" ht="13">
      <c r="A568" s="4" t="s">
        <v>1231</v>
      </c>
      <c r="B568" s="4" t="s">
        <v>34</v>
      </c>
      <c r="C568" s="4" t="s">
        <v>10</v>
      </c>
      <c r="D568" s="4">
        <v>68535793</v>
      </c>
      <c r="E568" s="4">
        <v>10</v>
      </c>
      <c r="F568" s="4">
        <v>2022</v>
      </c>
      <c r="G568" s="4" t="s">
        <v>35</v>
      </c>
      <c r="H568" s="4" t="s">
        <v>1232</v>
      </c>
    </row>
    <row r="569" spans="1:8" ht="13">
      <c r="A569" s="4" t="s">
        <v>1233</v>
      </c>
      <c r="B569" s="4" t="s">
        <v>40</v>
      </c>
      <c r="C569" s="4" t="s">
        <v>10</v>
      </c>
      <c r="D569" s="4">
        <v>63468246</v>
      </c>
      <c r="E569" s="4">
        <v>10</v>
      </c>
      <c r="F569" s="4">
        <v>2019</v>
      </c>
      <c r="G569" s="4" t="s">
        <v>214</v>
      </c>
      <c r="H569" s="4" t="s">
        <v>215</v>
      </c>
    </row>
    <row r="570" spans="1:8" ht="13">
      <c r="A570" s="4" t="s">
        <v>1234</v>
      </c>
      <c r="B570" s="4" t="s">
        <v>9</v>
      </c>
      <c r="C570" s="4" t="s">
        <v>10</v>
      </c>
      <c r="D570" s="4">
        <v>45580116</v>
      </c>
      <c r="E570" s="4">
        <v>9</v>
      </c>
      <c r="F570" s="4">
        <v>1996</v>
      </c>
      <c r="G570" s="4" t="s">
        <v>24</v>
      </c>
      <c r="H570" s="4" t="s">
        <v>1235</v>
      </c>
    </row>
    <row r="571" spans="1:8" ht="13">
      <c r="A571" s="4" t="s">
        <v>1236</v>
      </c>
      <c r="B571" s="4" t="s">
        <v>9</v>
      </c>
      <c r="C571" s="4" t="s">
        <v>10</v>
      </c>
      <c r="D571" s="4">
        <v>52972164</v>
      </c>
      <c r="E571" s="4">
        <v>8</v>
      </c>
      <c r="F571" s="4">
        <v>1999</v>
      </c>
      <c r="G571" s="4" t="s">
        <v>24</v>
      </c>
      <c r="H571" s="4" t="s">
        <v>1237</v>
      </c>
    </row>
    <row r="572" spans="1:8" ht="13">
      <c r="A572" s="4" t="s">
        <v>1238</v>
      </c>
      <c r="B572" s="4" t="s">
        <v>9</v>
      </c>
      <c r="C572" s="4" t="s">
        <v>10</v>
      </c>
      <c r="D572" s="4">
        <v>55578355</v>
      </c>
      <c r="E572" s="4">
        <v>9</v>
      </c>
      <c r="F572" s="4">
        <v>1999</v>
      </c>
      <c r="G572" s="4" t="s">
        <v>24</v>
      </c>
      <c r="H572" s="4" t="s">
        <v>1239</v>
      </c>
    </row>
    <row r="573" spans="1:8" ht="13">
      <c r="A573" s="4" t="s">
        <v>1240</v>
      </c>
      <c r="B573" s="4" t="s">
        <v>9</v>
      </c>
      <c r="C573" s="4" t="s">
        <v>10</v>
      </c>
      <c r="D573" s="4">
        <v>40894314</v>
      </c>
      <c r="E573" s="4">
        <v>10</v>
      </c>
      <c r="F573" s="4">
        <v>1999</v>
      </c>
      <c r="G573" s="4" t="s">
        <v>24</v>
      </c>
      <c r="H573" s="4" t="s">
        <v>1241</v>
      </c>
    </row>
    <row r="574" spans="1:8" ht="13">
      <c r="A574" s="4" t="s">
        <v>1242</v>
      </c>
      <c r="B574" s="4" t="s">
        <v>9</v>
      </c>
      <c r="C574" s="4" t="s">
        <v>10</v>
      </c>
      <c r="D574" s="4">
        <v>52377222</v>
      </c>
      <c r="E574" s="4">
        <v>10</v>
      </c>
      <c r="F574" s="4">
        <v>1999</v>
      </c>
      <c r="G574" s="4" t="s">
        <v>24</v>
      </c>
      <c r="H574" s="4" t="s">
        <v>1243</v>
      </c>
    </row>
    <row r="575" spans="1:8" ht="13">
      <c r="A575" s="4" t="s">
        <v>1244</v>
      </c>
      <c r="B575" s="4" t="s">
        <v>9</v>
      </c>
      <c r="C575" s="5"/>
      <c r="D575" s="5"/>
      <c r="E575" s="5"/>
      <c r="F575" s="5"/>
      <c r="G575" s="5"/>
      <c r="H575" s="4" t="s">
        <v>1245</v>
      </c>
    </row>
    <row r="576" spans="1:8" ht="13">
      <c r="A576" s="4" t="s">
        <v>1246</v>
      </c>
      <c r="B576" s="4" t="s">
        <v>9</v>
      </c>
      <c r="C576" s="5"/>
      <c r="D576" s="5"/>
      <c r="E576" s="5"/>
      <c r="F576" s="5"/>
      <c r="G576" s="5"/>
      <c r="H576" s="4" t="s">
        <v>1247</v>
      </c>
    </row>
    <row r="577" spans="1:8" ht="13">
      <c r="A577" s="4" t="s">
        <v>1248</v>
      </c>
      <c r="B577" s="4" t="s">
        <v>9</v>
      </c>
      <c r="C577" s="5"/>
      <c r="D577" s="5"/>
      <c r="E577" s="5"/>
      <c r="F577" s="5"/>
      <c r="G577" s="5"/>
      <c r="H577" s="4" t="s">
        <v>1249</v>
      </c>
    </row>
    <row r="578" spans="1:8" ht="13">
      <c r="A578" s="4" t="s">
        <v>1250</v>
      </c>
      <c r="B578" s="4" t="s">
        <v>9</v>
      </c>
      <c r="C578" s="4" t="s">
        <v>10</v>
      </c>
      <c r="D578" s="4">
        <v>27691278</v>
      </c>
      <c r="E578" s="4">
        <v>10</v>
      </c>
      <c r="F578" s="4">
        <v>2000</v>
      </c>
      <c r="G578" s="4" t="s">
        <v>44</v>
      </c>
      <c r="H578" s="4" t="s">
        <v>1251</v>
      </c>
    </row>
    <row r="579" spans="1:8" ht="13">
      <c r="A579" s="4" t="s">
        <v>1252</v>
      </c>
      <c r="B579" s="4" t="s">
        <v>9</v>
      </c>
      <c r="C579" s="4" t="s">
        <v>10</v>
      </c>
      <c r="D579" s="4">
        <v>52377165</v>
      </c>
      <c r="E579" s="4">
        <v>9</v>
      </c>
      <c r="F579" s="4">
        <v>1999</v>
      </c>
      <c r="G579" s="4" t="s">
        <v>47</v>
      </c>
      <c r="H579" s="4" t="s">
        <v>1253</v>
      </c>
    </row>
    <row r="580" spans="1:8" ht="13">
      <c r="A580" s="4" t="s">
        <v>1254</v>
      </c>
      <c r="B580" s="4" t="s">
        <v>9</v>
      </c>
      <c r="C580" s="5"/>
      <c r="D580" s="5"/>
      <c r="E580" s="5"/>
      <c r="F580" s="5"/>
      <c r="G580" s="5"/>
      <c r="H580" s="4" t="s">
        <v>1255</v>
      </c>
    </row>
    <row r="581" spans="1:8" ht="13">
      <c r="A581" s="4" t="s">
        <v>1256</v>
      </c>
      <c r="B581" s="4" t="s">
        <v>9</v>
      </c>
      <c r="C581" s="5"/>
      <c r="D581" s="5"/>
      <c r="E581" s="5"/>
      <c r="F581" s="5"/>
      <c r="G581" s="5"/>
      <c r="H581" s="4" t="s">
        <v>1257</v>
      </c>
    </row>
    <row r="582" spans="1:8" ht="13">
      <c r="A582" s="4" t="s">
        <v>1258</v>
      </c>
      <c r="B582" s="4" t="s">
        <v>20</v>
      </c>
      <c r="C582" s="4" t="s">
        <v>90</v>
      </c>
      <c r="D582" s="4">
        <v>2778815</v>
      </c>
      <c r="E582" s="4">
        <v>6</v>
      </c>
      <c r="F582" s="4">
        <v>1955</v>
      </c>
      <c r="G582" s="4" t="s">
        <v>1259</v>
      </c>
      <c r="H582" s="4" t="s">
        <v>1260</v>
      </c>
    </row>
    <row r="583" spans="1:8" ht="13">
      <c r="A583" s="4" t="s">
        <v>1261</v>
      </c>
      <c r="B583" s="4" t="s">
        <v>9</v>
      </c>
      <c r="C583" s="4" t="s">
        <v>10</v>
      </c>
      <c r="D583" s="4">
        <v>43457704</v>
      </c>
      <c r="E583" s="4">
        <v>10</v>
      </c>
      <c r="F583" s="4">
        <v>1999</v>
      </c>
      <c r="G583" s="4" t="s">
        <v>47</v>
      </c>
      <c r="H583" s="4" t="s">
        <v>1262</v>
      </c>
    </row>
    <row r="584" spans="1:8" ht="13">
      <c r="A584" s="4" t="s">
        <v>1263</v>
      </c>
      <c r="B584" s="4" t="s">
        <v>20</v>
      </c>
      <c r="C584" s="4" t="s">
        <v>10</v>
      </c>
      <c r="D584" s="4">
        <v>41497176</v>
      </c>
      <c r="E584" s="4">
        <v>10</v>
      </c>
      <c r="F584" s="4">
        <v>2014</v>
      </c>
      <c r="G584" s="4" t="s">
        <v>1264</v>
      </c>
      <c r="H584" s="4" t="s">
        <v>1265</v>
      </c>
    </row>
    <row r="585" spans="1:8" ht="13">
      <c r="A585" s="4" t="s">
        <v>1266</v>
      </c>
      <c r="B585" s="4" t="s">
        <v>9</v>
      </c>
      <c r="C585" s="4" t="s">
        <v>10</v>
      </c>
      <c r="D585" s="4">
        <v>45580093</v>
      </c>
      <c r="E585" s="4">
        <v>10</v>
      </c>
      <c r="F585" s="4">
        <v>1996</v>
      </c>
      <c r="G585" s="4" t="s">
        <v>24</v>
      </c>
      <c r="H585" s="4" t="s">
        <v>1267</v>
      </c>
    </row>
    <row r="586" spans="1:8" ht="13">
      <c r="A586" s="4" t="s">
        <v>1268</v>
      </c>
      <c r="B586" s="4" t="s">
        <v>9</v>
      </c>
      <c r="C586" s="4" t="s">
        <v>10</v>
      </c>
      <c r="D586" s="4">
        <v>28831962</v>
      </c>
      <c r="E586" s="4">
        <v>10</v>
      </c>
      <c r="F586" s="4">
        <v>2017</v>
      </c>
      <c r="G586" s="4" t="s">
        <v>17</v>
      </c>
      <c r="H586" s="4" t="s">
        <v>1269</v>
      </c>
    </row>
    <row r="587" spans="1:8" ht="13">
      <c r="A587" s="4" t="s">
        <v>1270</v>
      </c>
      <c r="B587" s="4" t="s">
        <v>9</v>
      </c>
      <c r="C587" s="4" t="s">
        <v>10</v>
      </c>
      <c r="D587" s="4">
        <v>41122614</v>
      </c>
      <c r="E587" s="4">
        <v>9</v>
      </c>
      <c r="F587" s="4">
        <v>1999</v>
      </c>
      <c r="G587" s="4" t="s">
        <v>24</v>
      </c>
      <c r="H587" s="4" t="s">
        <v>1271</v>
      </c>
    </row>
    <row r="588" spans="1:8" ht="13">
      <c r="A588" s="4" t="s">
        <v>1272</v>
      </c>
      <c r="B588" s="4" t="s">
        <v>9</v>
      </c>
      <c r="C588" s="4" t="s">
        <v>10</v>
      </c>
      <c r="D588" s="4">
        <v>26988713</v>
      </c>
      <c r="E588" s="4">
        <v>9</v>
      </c>
      <c r="F588" s="4">
        <v>1999</v>
      </c>
      <c r="G588" s="4" t="s">
        <v>24</v>
      </c>
      <c r="H588" s="4" t="s">
        <v>1273</v>
      </c>
    </row>
    <row r="589" spans="1:8" ht="13">
      <c r="A589" s="4" t="s">
        <v>1274</v>
      </c>
      <c r="B589" s="4" t="s">
        <v>9</v>
      </c>
      <c r="C589" s="4" t="s">
        <v>10</v>
      </c>
      <c r="D589" s="4">
        <v>27032882</v>
      </c>
      <c r="E589" s="4">
        <v>10</v>
      </c>
      <c r="F589" s="4">
        <v>1999</v>
      </c>
      <c r="G589" s="4" t="s">
        <v>24</v>
      </c>
      <c r="H589" s="4" t="s">
        <v>1275</v>
      </c>
    </row>
    <row r="590" spans="1:8" ht="13">
      <c r="A590" s="4" t="s">
        <v>1276</v>
      </c>
      <c r="B590" s="4" t="s">
        <v>40</v>
      </c>
      <c r="C590" s="4" t="s">
        <v>10</v>
      </c>
      <c r="D590" s="4">
        <v>60572496</v>
      </c>
      <c r="E590" s="4">
        <v>4</v>
      </c>
      <c r="F590" s="4">
        <v>1989</v>
      </c>
      <c r="G590" s="4" t="s">
        <v>367</v>
      </c>
      <c r="H590" s="4" t="s">
        <v>1277</v>
      </c>
    </row>
    <row r="591" spans="1:8" ht="13">
      <c r="A591" s="4" t="s">
        <v>1278</v>
      </c>
      <c r="B591" s="4" t="s">
        <v>9</v>
      </c>
      <c r="C591" s="5"/>
      <c r="D591" s="5"/>
      <c r="E591" s="5"/>
      <c r="F591" s="5"/>
      <c r="G591" s="5"/>
      <c r="H591" s="4" t="s">
        <v>1279</v>
      </c>
    </row>
    <row r="592" spans="1:8" ht="13">
      <c r="A592" s="4" t="s">
        <v>1280</v>
      </c>
      <c r="B592" s="4" t="s">
        <v>9</v>
      </c>
      <c r="C592" s="5"/>
      <c r="D592" s="5"/>
      <c r="E592" s="5"/>
      <c r="F592" s="5"/>
      <c r="G592" s="5"/>
      <c r="H592" s="4" t="s">
        <v>1281</v>
      </c>
    </row>
    <row r="593" spans="1:8" ht="13">
      <c r="A593" s="4" t="s">
        <v>1282</v>
      </c>
      <c r="B593" s="4" t="s">
        <v>34</v>
      </c>
      <c r="C593" s="4" t="s">
        <v>10</v>
      </c>
      <c r="D593" s="4">
        <v>59108508</v>
      </c>
      <c r="E593" s="4">
        <v>7</v>
      </c>
      <c r="F593" s="4">
        <v>1994</v>
      </c>
      <c r="G593" s="4" t="s">
        <v>554</v>
      </c>
      <c r="H593" s="4" t="s">
        <v>1283</v>
      </c>
    </row>
    <row r="594" spans="1:8" ht="13" hidden="1">
      <c r="A594" s="4" t="s">
        <v>1284</v>
      </c>
      <c r="B594" s="4" t="s">
        <v>237</v>
      </c>
      <c r="C594" s="4" t="s">
        <v>90</v>
      </c>
      <c r="D594" s="4">
        <v>3555635</v>
      </c>
      <c r="E594" s="4">
        <v>8</v>
      </c>
      <c r="F594" s="4">
        <v>1990</v>
      </c>
      <c r="G594" s="4" t="s">
        <v>1285</v>
      </c>
      <c r="H594" s="4" t="s">
        <v>1286</v>
      </c>
    </row>
    <row r="595" spans="1:8" ht="13">
      <c r="A595" s="4" t="s">
        <v>1287</v>
      </c>
      <c r="B595" s="4" t="s">
        <v>9</v>
      </c>
      <c r="C595" s="4" t="s">
        <v>10</v>
      </c>
      <c r="D595" s="4">
        <v>51712166</v>
      </c>
      <c r="E595" s="4">
        <v>8.5</v>
      </c>
      <c r="F595" s="4">
        <v>1999</v>
      </c>
      <c r="G595" s="4" t="s">
        <v>24</v>
      </c>
      <c r="H595" s="4" t="s">
        <v>1288</v>
      </c>
    </row>
    <row r="596" spans="1:8" ht="13">
      <c r="A596" s="4" t="s">
        <v>1289</v>
      </c>
      <c r="B596" s="4" t="s">
        <v>9</v>
      </c>
      <c r="C596" s="4" t="s">
        <v>10</v>
      </c>
      <c r="D596" s="4">
        <v>51318059</v>
      </c>
      <c r="E596" s="4">
        <v>9</v>
      </c>
      <c r="F596" s="4">
        <v>2002</v>
      </c>
      <c r="G596" s="4" t="s">
        <v>266</v>
      </c>
      <c r="H596" s="4" t="s">
        <v>1290</v>
      </c>
    </row>
    <row r="597" spans="1:8" ht="13">
      <c r="A597" s="4" t="s">
        <v>1291</v>
      </c>
      <c r="B597" s="4" t="s">
        <v>9</v>
      </c>
      <c r="C597" s="4" t="s">
        <v>10</v>
      </c>
      <c r="D597" s="4">
        <v>27840264</v>
      </c>
      <c r="E597" s="4">
        <v>10</v>
      </c>
      <c r="F597" s="4">
        <v>1996</v>
      </c>
      <c r="G597" s="4" t="s">
        <v>24</v>
      </c>
      <c r="H597" s="4" t="s">
        <v>1292</v>
      </c>
    </row>
    <row r="598" spans="1:8" ht="13">
      <c r="A598" s="4" t="s">
        <v>1293</v>
      </c>
      <c r="B598" s="4" t="s">
        <v>9</v>
      </c>
      <c r="C598" s="4" t="s">
        <v>10</v>
      </c>
      <c r="D598" s="4">
        <v>44911756</v>
      </c>
      <c r="E598" s="4">
        <v>9</v>
      </c>
      <c r="F598" s="4">
        <v>2000</v>
      </c>
      <c r="G598" s="4" t="s">
        <v>44</v>
      </c>
      <c r="H598" s="4" t="s">
        <v>1294</v>
      </c>
    </row>
    <row r="599" spans="1:8" ht="13">
      <c r="A599" s="4" t="s">
        <v>1295</v>
      </c>
      <c r="B599" s="4" t="s">
        <v>9</v>
      </c>
      <c r="C599" s="4" t="s">
        <v>10</v>
      </c>
      <c r="D599" s="4">
        <v>45389898</v>
      </c>
      <c r="E599" s="4">
        <v>9</v>
      </c>
      <c r="F599" s="4">
        <v>1999</v>
      </c>
      <c r="G599" s="4" t="s">
        <v>47</v>
      </c>
      <c r="H599" s="4" t="s">
        <v>1296</v>
      </c>
    </row>
    <row r="600" spans="1:8" ht="13">
      <c r="A600" s="4" t="s">
        <v>1297</v>
      </c>
      <c r="B600" s="4" t="s">
        <v>40</v>
      </c>
      <c r="C600" s="4" t="s">
        <v>10</v>
      </c>
      <c r="D600" s="4">
        <v>60572494</v>
      </c>
      <c r="E600" s="4">
        <v>7</v>
      </c>
      <c r="F600" s="4">
        <v>1989</v>
      </c>
      <c r="G600" s="4" t="s">
        <v>367</v>
      </c>
      <c r="H600" s="4" t="s">
        <v>1298</v>
      </c>
    </row>
    <row r="601" spans="1:8" ht="13">
      <c r="A601" s="4" t="s">
        <v>1299</v>
      </c>
      <c r="B601" s="4" t="s">
        <v>9</v>
      </c>
      <c r="C601" s="4" t="s">
        <v>10</v>
      </c>
      <c r="D601" s="4">
        <v>52377035</v>
      </c>
      <c r="E601" s="4">
        <v>8</v>
      </c>
      <c r="F601" s="4">
        <v>2000</v>
      </c>
      <c r="G601" s="4" t="s">
        <v>11</v>
      </c>
      <c r="H601" s="4" t="s">
        <v>1300</v>
      </c>
    </row>
    <row r="602" spans="1:8" ht="13">
      <c r="A602" s="4" t="s">
        <v>1301</v>
      </c>
      <c r="B602" s="4" t="s">
        <v>9</v>
      </c>
      <c r="C602" s="4" t="s">
        <v>10</v>
      </c>
      <c r="D602" s="4">
        <v>51838796</v>
      </c>
      <c r="E602" s="4">
        <v>10</v>
      </c>
      <c r="F602" s="4">
        <v>1996</v>
      </c>
      <c r="G602" s="4" t="s">
        <v>24</v>
      </c>
      <c r="H602" s="4" t="s">
        <v>1302</v>
      </c>
    </row>
    <row r="603" spans="1:8" ht="13">
      <c r="A603" s="4" t="s">
        <v>1303</v>
      </c>
      <c r="B603" s="4" t="s">
        <v>9</v>
      </c>
      <c r="C603" s="4" t="s">
        <v>10</v>
      </c>
      <c r="D603" s="4">
        <v>51697130</v>
      </c>
      <c r="E603" s="4">
        <v>8</v>
      </c>
      <c r="F603" s="4">
        <v>1999</v>
      </c>
      <c r="G603" s="4" t="s">
        <v>24</v>
      </c>
      <c r="H603" s="4" t="s">
        <v>1304</v>
      </c>
    </row>
    <row r="604" spans="1:8" ht="13">
      <c r="A604" s="4" t="s">
        <v>1305</v>
      </c>
      <c r="B604" s="4" t="s">
        <v>40</v>
      </c>
      <c r="C604" s="4" t="s">
        <v>10</v>
      </c>
      <c r="D604" s="4">
        <v>60572472</v>
      </c>
      <c r="E604" s="4">
        <v>8</v>
      </c>
      <c r="F604" s="4">
        <v>1988</v>
      </c>
      <c r="G604" s="4" t="s">
        <v>87</v>
      </c>
      <c r="H604" s="4" t="s">
        <v>1306</v>
      </c>
    </row>
    <row r="605" spans="1:8" ht="13">
      <c r="A605" s="4" t="s">
        <v>1307</v>
      </c>
      <c r="B605" s="4" t="s">
        <v>9</v>
      </c>
      <c r="C605" s="4" t="s">
        <v>10</v>
      </c>
      <c r="D605" s="4">
        <v>53837604</v>
      </c>
      <c r="E605" s="4">
        <v>10</v>
      </c>
      <c r="F605" s="4">
        <v>1997</v>
      </c>
      <c r="G605" s="4" t="s">
        <v>47</v>
      </c>
      <c r="H605" s="4" t="s">
        <v>1308</v>
      </c>
    </row>
    <row r="606" spans="1:8" ht="13">
      <c r="A606" s="4" t="s">
        <v>1309</v>
      </c>
      <c r="B606" s="4" t="s">
        <v>9</v>
      </c>
      <c r="C606" s="5"/>
      <c r="D606" s="5"/>
      <c r="E606" s="5"/>
      <c r="F606" s="5"/>
      <c r="G606" s="5"/>
      <c r="H606" s="4" t="s">
        <v>1310</v>
      </c>
    </row>
    <row r="607" spans="1:8" ht="13">
      <c r="A607" s="4" t="s">
        <v>1311</v>
      </c>
      <c r="B607" s="4" t="s">
        <v>9</v>
      </c>
      <c r="C607" s="4" t="s">
        <v>10</v>
      </c>
      <c r="D607" s="4">
        <v>52039878</v>
      </c>
      <c r="E607" s="4">
        <v>9</v>
      </c>
      <c r="F607" s="4">
        <v>1999</v>
      </c>
      <c r="G607" s="4" t="s">
        <v>47</v>
      </c>
      <c r="H607" s="4" t="s">
        <v>1312</v>
      </c>
    </row>
    <row r="608" spans="1:8" ht="13">
      <c r="A608" s="4" t="s">
        <v>1313</v>
      </c>
      <c r="B608" s="4" t="s">
        <v>9</v>
      </c>
      <c r="C608" s="4" t="s">
        <v>10</v>
      </c>
      <c r="D608" s="4">
        <v>43662022</v>
      </c>
      <c r="E608" s="4">
        <v>10</v>
      </c>
      <c r="F608" s="4">
        <v>2000</v>
      </c>
      <c r="G608" s="4" t="s">
        <v>44</v>
      </c>
      <c r="H608" s="4" t="s">
        <v>1314</v>
      </c>
    </row>
    <row r="609" spans="1:8" ht="13">
      <c r="A609" s="4" t="s">
        <v>1315</v>
      </c>
      <c r="B609" s="4" t="s">
        <v>40</v>
      </c>
      <c r="C609" s="4" t="s">
        <v>10</v>
      </c>
      <c r="D609" s="4">
        <v>60572471</v>
      </c>
      <c r="E609" s="4">
        <v>8</v>
      </c>
      <c r="F609" s="4">
        <v>1988</v>
      </c>
      <c r="G609" s="4" t="s">
        <v>87</v>
      </c>
      <c r="H609" s="4" t="s">
        <v>1316</v>
      </c>
    </row>
    <row r="610" spans="1:8" ht="13" hidden="1">
      <c r="A610" s="4" t="s">
        <v>1317</v>
      </c>
      <c r="B610" s="4" t="s">
        <v>58</v>
      </c>
      <c r="C610" s="4" t="s">
        <v>10</v>
      </c>
      <c r="D610" s="4">
        <v>58284065</v>
      </c>
      <c r="E610" s="4">
        <v>8.5</v>
      </c>
      <c r="F610" s="4">
        <v>1990</v>
      </c>
      <c r="G610" s="4" t="s">
        <v>59</v>
      </c>
      <c r="H610" s="4" t="s">
        <v>1318</v>
      </c>
    </row>
    <row r="611" spans="1:8" ht="13">
      <c r="A611" s="4" t="s">
        <v>1319</v>
      </c>
      <c r="B611" s="4" t="s">
        <v>9</v>
      </c>
      <c r="C611" s="5"/>
      <c r="D611" s="5"/>
      <c r="E611" s="5"/>
      <c r="F611" s="5"/>
      <c r="G611" s="5"/>
      <c r="H611" s="4" t="s">
        <v>1320</v>
      </c>
    </row>
    <row r="612" spans="1:8" ht="13">
      <c r="A612" s="4" t="s">
        <v>1321</v>
      </c>
      <c r="B612" s="4" t="s">
        <v>9</v>
      </c>
      <c r="C612" s="4" t="s">
        <v>10</v>
      </c>
      <c r="D612" s="4">
        <v>43662025</v>
      </c>
      <c r="E612" s="4">
        <v>10</v>
      </c>
      <c r="F612" s="4">
        <v>2000</v>
      </c>
      <c r="G612" s="4" t="s">
        <v>44</v>
      </c>
      <c r="H612" s="4" t="s">
        <v>1322</v>
      </c>
    </row>
    <row r="613" spans="1:8" ht="13" hidden="1">
      <c r="A613" s="4" t="s">
        <v>1323</v>
      </c>
      <c r="B613" s="4" t="s">
        <v>1324</v>
      </c>
      <c r="C613" s="4" t="s">
        <v>10</v>
      </c>
      <c r="D613" s="4">
        <v>57769751</v>
      </c>
      <c r="E613" s="4">
        <v>10</v>
      </c>
      <c r="F613" s="4">
        <v>2014</v>
      </c>
      <c r="G613" s="4" t="s">
        <v>364</v>
      </c>
      <c r="H613" s="4" t="s">
        <v>1325</v>
      </c>
    </row>
    <row r="614" spans="1:8" ht="13">
      <c r="A614" s="4" t="s">
        <v>1326</v>
      </c>
      <c r="B614" s="4" t="s">
        <v>9</v>
      </c>
      <c r="C614" s="4" t="s">
        <v>10</v>
      </c>
      <c r="D614" s="4">
        <v>57367211</v>
      </c>
      <c r="E614" s="4">
        <v>10</v>
      </c>
      <c r="F614" s="4">
        <v>1999</v>
      </c>
      <c r="G614" s="4" t="s">
        <v>24</v>
      </c>
      <c r="H614" s="4" t="s">
        <v>1327</v>
      </c>
    </row>
    <row r="615" spans="1:8" ht="13">
      <c r="A615" s="4" t="s">
        <v>1328</v>
      </c>
      <c r="B615" s="4" t="s">
        <v>9</v>
      </c>
      <c r="C615" s="4" t="s">
        <v>10</v>
      </c>
      <c r="D615" s="4">
        <v>47320319</v>
      </c>
      <c r="E615" s="4">
        <v>9</v>
      </c>
      <c r="F615" s="4">
        <v>1999</v>
      </c>
      <c r="G615" s="4" t="s">
        <v>24</v>
      </c>
      <c r="H615" s="4" t="s">
        <v>1329</v>
      </c>
    </row>
    <row r="616" spans="1:8" ht="13">
      <c r="A616" s="4" t="s">
        <v>1330</v>
      </c>
      <c r="B616" s="4" t="s">
        <v>9</v>
      </c>
      <c r="C616" s="5"/>
      <c r="D616" s="5"/>
      <c r="E616" s="5"/>
      <c r="F616" s="5"/>
      <c r="G616" s="5"/>
      <c r="H616" s="4" t="s">
        <v>1331</v>
      </c>
    </row>
    <row r="617" spans="1:8" ht="13">
      <c r="A617" s="4" t="s">
        <v>1332</v>
      </c>
      <c r="B617" s="4" t="s">
        <v>40</v>
      </c>
      <c r="C617" s="4" t="s">
        <v>10</v>
      </c>
      <c r="D617" s="4">
        <v>58118852</v>
      </c>
      <c r="E617" s="4">
        <v>9</v>
      </c>
      <c r="F617" s="4">
        <v>1990</v>
      </c>
      <c r="G617" s="4" t="s">
        <v>263</v>
      </c>
      <c r="H617" s="4" t="s">
        <v>1333</v>
      </c>
    </row>
    <row r="618" spans="1:8" ht="13">
      <c r="A618" s="4" t="s">
        <v>1334</v>
      </c>
      <c r="B618" s="4" t="s">
        <v>20</v>
      </c>
      <c r="C618" s="4" t="s">
        <v>90</v>
      </c>
      <c r="D618" s="4">
        <v>8771784</v>
      </c>
      <c r="E618" s="4">
        <v>8.5</v>
      </c>
      <c r="F618" s="4">
        <v>2001</v>
      </c>
      <c r="G618" s="4" t="s">
        <v>35</v>
      </c>
      <c r="H618" s="4" t="s">
        <v>1335</v>
      </c>
    </row>
    <row r="619" spans="1:8" ht="13">
      <c r="A619" s="4" t="s">
        <v>1336</v>
      </c>
      <c r="B619" s="4" t="s">
        <v>40</v>
      </c>
      <c r="C619" s="4" t="s">
        <v>10</v>
      </c>
      <c r="D619" s="4">
        <v>60572497</v>
      </c>
      <c r="E619" s="4">
        <v>8</v>
      </c>
      <c r="F619" s="4">
        <v>1989</v>
      </c>
      <c r="G619" s="4" t="s">
        <v>87</v>
      </c>
      <c r="H619" s="4" t="s">
        <v>201</v>
      </c>
    </row>
    <row r="620" spans="1:8" ht="13">
      <c r="A620" s="4" t="s">
        <v>1337</v>
      </c>
      <c r="B620" s="4" t="s">
        <v>9</v>
      </c>
      <c r="C620" s="4" t="s">
        <v>10</v>
      </c>
      <c r="D620" s="4">
        <v>52377022</v>
      </c>
      <c r="E620" s="4">
        <v>8</v>
      </c>
      <c r="F620" s="4">
        <v>2000</v>
      </c>
      <c r="G620" s="4" t="s">
        <v>11</v>
      </c>
      <c r="H620" s="4" t="s">
        <v>1338</v>
      </c>
    </row>
    <row r="621" spans="1:8" ht="13">
      <c r="A621" s="4" t="s">
        <v>1339</v>
      </c>
      <c r="B621" s="4" t="s">
        <v>40</v>
      </c>
      <c r="C621" s="4" t="s">
        <v>10</v>
      </c>
      <c r="D621" s="4">
        <v>59108511</v>
      </c>
      <c r="E621" s="4">
        <v>8</v>
      </c>
      <c r="F621" s="4">
        <v>1997</v>
      </c>
      <c r="G621" s="4" t="s">
        <v>952</v>
      </c>
      <c r="H621" s="4" t="s">
        <v>1340</v>
      </c>
    </row>
    <row r="622" spans="1:8" ht="13">
      <c r="A622" s="4" t="s">
        <v>1341</v>
      </c>
      <c r="B622" s="4" t="s">
        <v>34</v>
      </c>
      <c r="C622" s="4" t="s">
        <v>10</v>
      </c>
      <c r="D622" s="4">
        <v>59108538</v>
      </c>
      <c r="E622" s="4">
        <v>8</v>
      </c>
      <c r="F622" s="4">
        <v>1988</v>
      </c>
      <c r="G622" s="4" t="s">
        <v>1342</v>
      </c>
      <c r="H622" s="4" t="s">
        <v>1343</v>
      </c>
    </row>
    <row r="623" spans="1:8" ht="13">
      <c r="A623" s="4" t="s">
        <v>1344</v>
      </c>
      <c r="B623" s="4" t="s">
        <v>9</v>
      </c>
      <c r="C623" s="4" t="s">
        <v>10</v>
      </c>
      <c r="D623" s="4">
        <v>54062317</v>
      </c>
      <c r="E623" s="4">
        <v>8</v>
      </c>
      <c r="F623" s="4">
        <v>2000</v>
      </c>
      <c r="G623" s="4" t="s">
        <v>44</v>
      </c>
      <c r="H623" s="4" t="s">
        <v>1345</v>
      </c>
    </row>
    <row r="624" spans="1:8" ht="13">
      <c r="A624" s="4" t="s">
        <v>1346</v>
      </c>
      <c r="B624" s="4" t="s">
        <v>20</v>
      </c>
      <c r="C624" s="4" t="s">
        <v>10</v>
      </c>
      <c r="D624" s="4">
        <v>67168707</v>
      </c>
      <c r="E624" s="4">
        <v>10</v>
      </c>
      <c r="F624" s="4">
        <v>2020</v>
      </c>
      <c r="G624" s="4" t="s">
        <v>364</v>
      </c>
      <c r="H624" s="4" t="s">
        <v>1347</v>
      </c>
    </row>
    <row r="625" spans="1:8" ht="13" hidden="1">
      <c r="A625" s="4" t="s">
        <v>1348</v>
      </c>
      <c r="B625" s="4" t="s">
        <v>237</v>
      </c>
      <c r="C625" s="4" t="s">
        <v>10</v>
      </c>
      <c r="D625" s="4">
        <v>58284072</v>
      </c>
      <c r="E625" s="4">
        <v>9</v>
      </c>
      <c r="F625" s="4">
        <v>1990</v>
      </c>
      <c r="G625" s="4" t="s">
        <v>238</v>
      </c>
      <c r="H625" s="4" t="s">
        <v>1349</v>
      </c>
    </row>
    <row r="626" spans="1:8" ht="13">
      <c r="A626" s="4" t="s">
        <v>1350</v>
      </c>
      <c r="B626" s="4" t="s">
        <v>9</v>
      </c>
      <c r="C626" s="5"/>
      <c r="D626" s="5"/>
      <c r="E626" s="5"/>
      <c r="F626" s="5"/>
      <c r="G626" s="5"/>
      <c r="H626" s="4" t="s">
        <v>1351</v>
      </c>
    </row>
    <row r="627" spans="1:8" ht="13">
      <c r="A627" s="4" t="s">
        <v>1352</v>
      </c>
      <c r="B627" s="4" t="s">
        <v>9</v>
      </c>
      <c r="C627" s="5"/>
      <c r="D627" s="5"/>
      <c r="E627" s="5"/>
      <c r="F627" s="5"/>
      <c r="G627" s="5"/>
      <c r="H627" s="4" t="s">
        <v>1353</v>
      </c>
    </row>
    <row r="628" spans="1:8" ht="13">
      <c r="A628" s="4" t="s">
        <v>1354</v>
      </c>
      <c r="B628" s="4" t="s">
        <v>9</v>
      </c>
      <c r="C628" s="4" t="s">
        <v>10</v>
      </c>
      <c r="D628" s="4">
        <v>53764159</v>
      </c>
      <c r="E628" s="4">
        <v>9</v>
      </c>
      <c r="F628" s="4">
        <v>1997</v>
      </c>
      <c r="G628" s="4" t="s">
        <v>47</v>
      </c>
      <c r="H628" s="4" t="s">
        <v>1355</v>
      </c>
    </row>
    <row r="629" spans="1:8" ht="13">
      <c r="A629" s="4" t="s">
        <v>1356</v>
      </c>
      <c r="B629" s="4" t="s">
        <v>9</v>
      </c>
      <c r="C629" s="5"/>
      <c r="D629" s="5"/>
      <c r="E629" s="5"/>
      <c r="F629" s="5"/>
      <c r="G629" s="5"/>
      <c r="H629" s="4" t="s">
        <v>1357</v>
      </c>
    </row>
    <row r="630" spans="1:8" ht="13">
      <c r="A630" s="4" t="s">
        <v>1358</v>
      </c>
      <c r="B630" s="4" t="s">
        <v>9</v>
      </c>
      <c r="C630" s="4" t="s">
        <v>10</v>
      </c>
      <c r="D630" s="4">
        <v>66409246</v>
      </c>
      <c r="E630" s="4">
        <v>8</v>
      </c>
      <c r="F630" s="4">
        <v>2001</v>
      </c>
      <c r="G630" s="4" t="s">
        <v>184</v>
      </c>
      <c r="H630" s="4" t="s">
        <v>1359</v>
      </c>
    </row>
    <row r="631" spans="1:8" ht="13">
      <c r="A631" s="4" t="s">
        <v>1360</v>
      </c>
      <c r="B631" s="4" t="s">
        <v>34</v>
      </c>
      <c r="C631" s="4" t="s">
        <v>10</v>
      </c>
      <c r="D631" s="4">
        <v>59108527</v>
      </c>
      <c r="E631" s="4">
        <v>7</v>
      </c>
      <c r="F631" s="4">
        <v>1987</v>
      </c>
      <c r="G631" s="4" t="s">
        <v>35</v>
      </c>
      <c r="H631" s="4" t="s">
        <v>1361</v>
      </c>
    </row>
    <row r="632" spans="1:8" ht="13">
      <c r="A632" s="4" t="s">
        <v>1362</v>
      </c>
      <c r="B632" s="4" t="s">
        <v>9</v>
      </c>
      <c r="C632" s="4" t="s">
        <v>10</v>
      </c>
      <c r="D632" s="4">
        <v>1420896</v>
      </c>
      <c r="E632" s="4">
        <v>10</v>
      </c>
      <c r="F632" s="4">
        <v>1998</v>
      </c>
      <c r="G632" s="4" t="s">
        <v>31</v>
      </c>
      <c r="H632" s="4" t="s">
        <v>1363</v>
      </c>
    </row>
    <row r="633" spans="1:8" ht="13">
      <c r="A633" s="4" t="s">
        <v>1364</v>
      </c>
      <c r="B633" s="4" t="s">
        <v>9</v>
      </c>
      <c r="C633" s="4" t="s">
        <v>10</v>
      </c>
      <c r="D633" s="4">
        <v>22034377</v>
      </c>
      <c r="E633" s="4">
        <v>9</v>
      </c>
      <c r="F633" s="4">
        <v>1999</v>
      </c>
      <c r="G633" s="4" t="s">
        <v>24</v>
      </c>
      <c r="H633" s="4" t="s">
        <v>1365</v>
      </c>
    </row>
    <row r="634" spans="1:8" ht="13">
      <c r="A634" s="4" t="s">
        <v>1366</v>
      </c>
      <c r="B634" s="4" t="s">
        <v>9</v>
      </c>
      <c r="C634" s="4" t="s">
        <v>10</v>
      </c>
      <c r="D634" s="4">
        <v>52377034</v>
      </c>
      <c r="E634" s="4">
        <v>8</v>
      </c>
      <c r="F634" s="4">
        <v>2000</v>
      </c>
      <c r="G634" s="4" t="s">
        <v>11</v>
      </c>
      <c r="H634" s="4" t="s">
        <v>1367</v>
      </c>
    </row>
    <row r="635" spans="1:8" ht="13">
      <c r="A635" s="4" t="s">
        <v>1368</v>
      </c>
      <c r="B635" s="4" t="s">
        <v>9</v>
      </c>
      <c r="C635" s="4" t="s">
        <v>10</v>
      </c>
      <c r="D635" s="4">
        <v>51890735</v>
      </c>
      <c r="E635" s="4">
        <v>8</v>
      </c>
      <c r="F635" s="4">
        <v>1999</v>
      </c>
      <c r="G635" s="4" t="s">
        <v>24</v>
      </c>
      <c r="H635" s="4" t="s">
        <v>1369</v>
      </c>
    </row>
    <row r="636" spans="1:8" ht="13">
      <c r="A636" s="4" t="s">
        <v>1370</v>
      </c>
      <c r="B636" s="4" t="s">
        <v>40</v>
      </c>
      <c r="C636" s="4" t="s">
        <v>10</v>
      </c>
      <c r="D636" s="4">
        <v>60572467</v>
      </c>
      <c r="E636" s="4">
        <v>8</v>
      </c>
      <c r="F636" s="4">
        <v>1988</v>
      </c>
      <c r="G636" s="4" t="s">
        <v>87</v>
      </c>
      <c r="H636" s="4" t="s">
        <v>1371</v>
      </c>
    </row>
    <row r="637" spans="1:8" ht="13">
      <c r="A637" s="4" t="s">
        <v>1372</v>
      </c>
      <c r="B637" s="4" t="s">
        <v>20</v>
      </c>
      <c r="C637" s="4" t="s">
        <v>10</v>
      </c>
      <c r="D637" s="4">
        <v>70127235</v>
      </c>
      <c r="E637" s="4">
        <v>10</v>
      </c>
      <c r="F637" s="4">
        <v>2020</v>
      </c>
      <c r="G637" s="4" t="s">
        <v>1373</v>
      </c>
      <c r="H637" s="4" t="s">
        <v>1374</v>
      </c>
    </row>
    <row r="638" spans="1:8" ht="13">
      <c r="A638" s="4" t="s">
        <v>1375</v>
      </c>
      <c r="B638" s="4" t="s">
        <v>34</v>
      </c>
      <c r="C638" s="4" t="s">
        <v>10</v>
      </c>
      <c r="D638" s="4">
        <v>68015324</v>
      </c>
      <c r="E638" s="4">
        <v>6</v>
      </c>
      <c r="F638" s="4">
        <v>1968</v>
      </c>
      <c r="G638" s="4" t="s">
        <v>35</v>
      </c>
      <c r="H638" s="4" t="s">
        <v>1376</v>
      </c>
    </row>
    <row r="639" spans="1:8" ht="13">
      <c r="A639" s="4" t="s">
        <v>1377</v>
      </c>
      <c r="B639" s="4" t="s">
        <v>9</v>
      </c>
      <c r="C639" s="5"/>
      <c r="D639" s="5"/>
      <c r="E639" s="5"/>
      <c r="F639" s="5"/>
      <c r="G639" s="5"/>
      <c r="H639" s="4" t="s">
        <v>1378</v>
      </c>
    </row>
    <row r="640" spans="1:8" ht="13">
      <c r="A640" s="4" t="s">
        <v>1379</v>
      </c>
      <c r="B640" s="4" t="s">
        <v>9</v>
      </c>
      <c r="C640" s="5"/>
      <c r="D640" s="5"/>
      <c r="E640" s="5"/>
      <c r="F640" s="5"/>
      <c r="G640" s="5"/>
      <c r="H640" s="4" t="s">
        <v>1380</v>
      </c>
    </row>
    <row r="641" spans="1:8" ht="13">
      <c r="A641" s="4" t="s">
        <v>1381</v>
      </c>
      <c r="B641" s="4" t="s">
        <v>40</v>
      </c>
      <c r="C641" s="4" t="s">
        <v>90</v>
      </c>
      <c r="D641" s="4">
        <v>528373</v>
      </c>
      <c r="E641" s="4">
        <v>5.5</v>
      </c>
      <c r="F641" s="4" t="s">
        <v>1382</v>
      </c>
      <c r="G641" s="4" t="s">
        <v>35</v>
      </c>
      <c r="H641" s="4" t="s">
        <v>1383</v>
      </c>
    </row>
    <row r="642" spans="1:8" ht="13">
      <c r="A642" s="4" t="s">
        <v>1384</v>
      </c>
      <c r="B642" s="4" t="s">
        <v>9</v>
      </c>
      <c r="C642" s="4" t="s">
        <v>10</v>
      </c>
      <c r="D642" s="4">
        <v>48253570</v>
      </c>
      <c r="E642" s="4">
        <v>9</v>
      </c>
      <c r="F642" s="4">
        <v>1999</v>
      </c>
      <c r="G642" s="4" t="s">
        <v>24</v>
      </c>
      <c r="H642" s="4" t="s">
        <v>1385</v>
      </c>
    </row>
    <row r="643" spans="1:8" ht="13">
      <c r="A643" s="4" t="s">
        <v>1386</v>
      </c>
      <c r="B643" s="4" t="s">
        <v>9</v>
      </c>
      <c r="C643" s="4" t="s">
        <v>10</v>
      </c>
      <c r="D643" s="4">
        <v>41626046</v>
      </c>
      <c r="E643" s="4">
        <v>9</v>
      </c>
      <c r="F643" s="4">
        <v>1999</v>
      </c>
      <c r="G643" s="4" t="s">
        <v>24</v>
      </c>
      <c r="H643" s="4" t="s">
        <v>1387</v>
      </c>
    </row>
    <row r="644" spans="1:8" ht="13">
      <c r="A644" s="4" t="s">
        <v>1388</v>
      </c>
      <c r="B644" s="4" t="s">
        <v>9</v>
      </c>
      <c r="C644" s="5"/>
      <c r="D644" s="5"/>
      <c r="E644" s="5"/>
      <c r="F644" s="5"/>
      <c r="G644" s="5"/>
      <c r="H644" s="4" t="s">
        <v>1389</v>
      </c>
    </row>
    <row r="645" spans="1:8" ht="13">
      <c r="A645" s="4" t="s">
        <v>1390</v>
      </c>
      <c r="B645" s="4" t="s">
        <v>9</v>
      </c>
      <c r="C645" s="5"/>
      <c r="D645" s="5"/>
      <c r="E645" s="5"/>
      <c r="F645" s="5"/>
      <c r="G645" s="5"/>
      <c r="H645" s="4" t="s">
        <v>1391</v>
      </c>
    </row>
    <row r="646" spans="1:8" ht="13">
      <c r="A646" s="4" t="s">
        <v>1392</v>
      </c>
      <c r="B646" s="4" t="s">
        <v>9</v>
      </c>
      <c r="C646" s="4" t="s">
        <v>10</v>
      </c>
      <c r="D646" s="4">
        <v>40894318</v>
      </c>
      <c r="E646" s="4">
        <v>10</v>
      </c>
      <c r="F646" s="4">
        <v>1999</v>
      </c>
      <c r="G646" s="4" t="s">
        <v>24</v>
      </c>
      <c r="H646" s="4" t="s">
        <v>1393</v>
      </c>
    </row>
    <row r="647" spans="1:8" ht="13">
      <c r="A647" s="4" t="s">
        <v>1394</v>
      </c>
      <c r="B647" s="4" t="s">
        <v>9</v>
      </c>
      <c r="C647" s="4" t="s">
        <v>10</v>
      </c>
      <c r="D647" s="4">
        <v>51475778</v>
      </c>
      <c r="E647" s="4">
        <v>10</v>
      </c>
      <c r="F647" s="4">
        <v>2017</v>
      </c>
      <c r="G647" s="4" t="s">
        <v>31</v>
      </c>
      <c r="H647" s="4" t="s">
        <v>1395</v>
      </c>
    </row>
    <row r="648" spans="1:8" ht="13">
      <c r="A648" s="4" t="s">
        <v>1396</v>
      </c>
      <c r="B648" s="4" t="s">
        <v>9</v>
      </c>
      <c r="C648" s="4" t="s">
        <v>10</v>
      </c>
      <c r="D648" s="4">
        <v>52528062</v>
      </c>
      <c r="E648" s="4">
        <v>9</v>
      </c>
      <c r="F648" s="4">
        <v>1999</v>
      </c>
      <c r="G648" s="4" t="s">
        <v>24</v>
      </c>
      <c r="H648" s="4" t="s">
        <v>1397</v>
      </c>
    </row>
    <row r="649" spans="1:8" ht="13">
      <c r="A649" s="4" t="s">
        <v>1398</v>
      </c>
      <c r="B649" s="4" t="s">
        <v>9</v>
      </c>
      <c r="C649" s="4" t="s">
        <v>10</v>
      </c>
      <c r="D649" s="4">
        <v>57640970</v>
      </c>
      <c r="E649" s="4">
        <v>10</v>
      </c>
      <c r="F649" s="4">
        <v>2001</v>
      </c>
      <c r="G649" s="4" t="s">
        <v>31</v>
      </c>
      <c r="H649" s="4" t="s">
        <v>1399</v>
      </c>
    </row>
    <row r="650" spans="1:8" ht="13">
      <c r="A650" s="4" t="s">
        <v>1400</v>
      </c>
      <c r="B650" s="4" t="s">
        <v>9</v>
      </c>
      <c r="C650" s="4" t="s">
        <v>10</v>
      </c>
      <c r="D650" s="4">
        <v>41122642</v>
      </c>
      <c r="E650" s="4">
        <v>10</v>
      </c>
      <c r="F650" s="4">
        <v>1999</v>
      </c>
      <c r="G650" s="4" t="s">
        <v>47</v>
      </c>
      <c r="H650" s="4" t="s">
        <v>1401</v>
      </c>
    </row>
    <row r="651" spans="1:8" ht="13">
      <c r="A651" s="4" t="s">
        <v>1402</v>
      </c>
      <c r="B651" s="4" t="s">
        <v>9</v>
      </c>
      <c r="C651" s="4" t="s">
        <v>10</v>
      </c>
      <c r="D651" s="4">
        <v>50972995</v>
      </c>
      <c r="E651" s="4">
        <v>10</v>
      </c>
      <c r="F651" s="4">
        <v>2000</v>
      </c>
      <c r="G651" s="4" t="s">
        <v>44</v>
      </c>
      <c r="H651" s="4" t="s">
        <v>1403</v>
      </c>
    </row>
    <row r="652" spans="1:8" ht="13">
      <c r="A652" s="4" t="s">
        <v>1404</v>
      </c>
      <c r="B652" s="4" t="s">
        <v>20</v>
      </c>
      <c r="C652" s="4" t="s">
        <v>90</v>
      </c>
      <c r="D652" s="4">
        <v>4738527</v>
      </c>
      <c r="E652" s="4">
        <v>10</v>
      </c>
      <c r="F652" s="4">
        <v>2020</v>
      </c>
      <c r="G652" s="4" t="s">
        <v>21</v>
      </c>
      <c r="H652" s="4" t="s">
        <v>1405</v>
      </c>
    </row>
    <row r="653" spans="1:8" ht="13">
      <c r="A653" s="4" t="s">
        <v>1406</v>
      </c>
      <c r="B653" s="4" t="s">
        <v>9</v>
      </c>
      <c r="C653" s="4" t="s">
        <v>10</v>
      </c>
      <c r="D653" s="4">
        <v>54049308</v>
      </c>
      <c r="E653" s="4">
        <v>10</v>
      </c>
      <c r="F653" s="4">
        <v>1996</v>
      </c>
      <c r="G653" s="4" t="s">
        <v>24</v>
      </c>
      <c r="H653" s="4" t="s">
        <v>1407</v>
      </c>
    </row>
    <row r="654" spans="1:8" ht="13">
      <c r="A654" s="4" t="s">
        <v>1408</v>
      </c>
      <c r="B654" s="4" t="s">
        <v>9</v>
      </c>
      <c r="C654" s="4" t="s">
        <v>10</v>
      </c>
      <c r="D654" s="4">
        <v>46457575</v>
      </c>
      <c r="E654" s="4">
        <v>10</v>
      </c>
      <c r="F654" s="4">
        <v>1999</v>
      </c>
      <c r="G654" s="4" t="s">
        <v>110</v>
      </c>
      <c r="H654" s="4" t="s">
        <v>1409</v>
      </c>
    </row>
    <row r="655" spans="1:8" ht="13">
      <c r="A655" s="4" t="s">
        <v>1410</v>
      </c>
      <c r="B655" s="4" t="s">
        <v>9</v>
      </c>
      <c r="C655" s="4" t="s">
        <v>10</v>
      </c>
      <c r="D655" s="4">
        <v>52528151</v>
      </c>
      <c r="E655" s="4">
        <v>9</v>
      </c>
      <c r="F655" s="4">
        <v>1999</v>
      </c>
      <c r="G655" s="4" t="s">
        <v>24</v>
      </c>
      <c r="H655" s="4" t="s">
        <v>1411</v>
      </c>
    </row>
    <row r="656" spans="1:8" ht="13">
      <c r="A656" s="4" t="s">
        <v>1412</v>
      </c>
      <c r="B656" s="4" t="s">
        <v>9</v>
      </c>
      <c r="C656" s="5"/>
      <c r="D656" s="5"/>
      <c r="E656" s="5"/>
      <c r="F656" s="5"/>
      <c r="G656" s="5"/>
      <c r="H656" s="4" t="s">
        <v>1413</v>
      </c>
    </row>
    <row r="657" spans="1:8" ht="13">
      <c r="A657" s="4" t="s">
        <v>1414</v>
      </c>
      <c r="B657" s="4" t="s">
        <v>9</v>
      </c>
      <c r="C657" s="4" t="s">
        <v>10</v>
      </c>
      <c r="D657" s="4">
        <v>51049307</v>
      </c>
      <c r="E657" s="4">
        <v>8</v>
      </c>
      <c r="F657" s="4">
        <v>1999</v>
      </c>
      <c r="G657" s="4" t="s">
        <v>24</v>
      </c>
      <c r="H657" s="4" t="s">
        <v>1415</v>
      </c>
    </row>
    <row r="658" spans="1:8" ht="13">
      <c r="A658" s="4" t="s">
        <v>1416</v>
      </c>
      <c r="B658" s="4" t="s">
        <v>9</v>
      </c>
      <c r="C658" s="5"/>
      <c r="D658" s="5"/>
      <c r="E658" s="5"/>
      <c r="F658" s="5"/>
      <c r="G658" s="5"/>
      <c r="H658" s="4" t="s">
        <v>1417</v>
      </c>
    </row>
    <row r="659" spans="1:8" ht="13">
      <c r="A659" s="4" t="s">
        <v>1418</v>
      </c>
      <c r="B659" s="4" t="s">
        <v>9</v>
      </c>
      <c r="C659" s="4" t="s">
        <v>10</v>
      </c>
      <c r="D659" s="4">
        <v>28351515</v>
      </c>
      <c r="E659" s="4">
        <v>9</v>
      </c>
      <c r="F659" s="4">
        <v>1999</v>
      </c>
      <c r="G659" s="4" t="s">
        <v>24</v>
      </c>
      <c r="H659" s="4" t="s">
        <v>1419</v>
      </c>
    </row>
    <row r="660" spans="1:8" ht="13">
      <c r="A660" s="4" t="s">
        <v>1420</v>
      </c>
      <c r="B660" s="4" t="s">
        <v>9</v>
      </c>
      <c r="C660" s="4" t="s">
        <v>10</v>
      </c>
      <c r="D660" s="4">
        <v>40836537</v>
      </c>
      <c r="E660" s="4">
        <v>10</v>
      </c>
      <c r="F660" s="4">
        <v>1999</v>
      </c>
      <c r="G660" s="4" t="s">
        <v>24</v>
      </c>
      <c r="H660" s="4" t="s">
        <v>1421</v>
      </c>
    </row>
    <row r="661" spans="1:8" ht="13">
      <c r="A661" s="4" t="s">
        <v>1422</v>
      </c>
      <c r="B661" s="4" t="s">
        <v>9</v>
      </c>
      <c r="C661" s="5"/>
      <c r="D661" s="5"/>
      <c r="E661" s="5"/>
      <c r="F661" s="5"/>
      <c r="G661" s="5"/>
      <c r="H661" s="4" t="s">
        <v>1423</v>
      </c>
    </row>
    <row r="662" spans="1:8" ht="13">
      <c r="A662" s="4" t="s">
        <v>1424</v>
      </c>
      <c r="B662" s="4" t="s">
        <v>9</v>
      </c>
      <c r="C662" s="4" t="s">
        <v>10</v>
      </c>
      <c r="D662" s="4">
        <v>49139899</v>
      </c>
      <c r="E662" s="4">
        <v>10</v>
      </c>
      <c r="F662" s="4">
        <v>1999</v>
      </c>
      <c r="G662" s="4" t="s">
        <v>24</v>
      </c>
      <c r="H662" s="4" t="s">
        <v>1425</v>
      </c>
    </row>
    <row r="663" spans="1:8" ht="13">
      <c r="A663" s="4" t="s">
        <v>1426</v>
      </c>
      <c r="B663" s="4" t="s">
        <v>9</v>
      </c>
      <c r="C663" s="4" t="s">
        <v>10</v>
      </c>
      <c r="D663" s="4">
        <v>54052342</v>
      </c>
      <c r="E663" s="4">
        <v>9</v>
      </c>
      <c r="F663" s="4">
        <v>2011</v>
      </c>
      <c r="G663" s="4" t="s">
        <v>62</v>
      </c>
      <c r="H663" s="4" t="s">
        <v>1427</v>
      </c>
    </row>
    <row r="664" spans="1:8" ht="13">
      <c r="A664" s="4" t="s">
        <v>1428</v>
      </c>
      <c r="B664" s="4" t="s">
        <v>9</v>
      </c>
      <c r="C664" s="4" t="s">
        <v>10</v>
      </c>
      <c r="D664" s="4">
        <v>24920658</v>
      </c>
      <c r="E664" s="4">
        <v>10</v>
      </c>
      <c r="F664" s="4">
        <v>1997</v>
      </c>
      <c r="G664" s="4" t="s">
        <v>47</v>
      </c>
      <c r="H664" s="4" t="s">
        <v>1429</v>
      </c>
    </row>
    <row r="665" spans="1:8" ht="13">
      <c r="A665" s="4" t="s">
        <v>1430</v>
      </c>
      <c r="B665" s="4" t="s">
        <v>9</v>
      </c>
      <c r="C665" s="4" t="s">
        <v>10</v>
      </c>
      <c r="D665" s="4">
        <v>41122609</v>
      </c>
      <c r="E665" s="4">
        <v>10</v>
      </c>
      <c r="F665" s="4">
        <v>1999</v>
      </c>
      <c r="G665" s="4" t="s">
        <v>24</v>
      </c>
      <c r="H665" s="4" t="s">
        <v>1431</v>
      </c>
    </row>
    <row r="666" spans="1:8" ht="13">
      <c r="A666" s="4" t="s">
        <v>1432</v>
      </c>
      <c r="B666" s="4" t="s">
        <v>9</v>
      </c>
      <c r="C666" s="4" t="s">
        <v>10</v>
      </c>
      <c r="D666" s="4">
        <v>48502377</v>
      </c>
      <c r="E666" s="4">
        <v>9</v>
      </c>
      <c r="F666" s="4">
        <v>2000</v>
      </c>
      <c r="G666" s="4" t="s">
        <v>44</v>
      </c>
      <c r="H666" s="4" t="s">
        <v>1433</v>
      </c>
    </row>
    <row r="667" spans="1:8" ht="13">
      <c r="A667" s="4" t="s">
        <v>1434</v>
      </c>
      <c r="B667" s="4" t="s">
        <v>9</v>
      </c>
      <c r="C667" s="4" t="s">
        <v>10</v>
      </c>
      <c r="D667" s="4">
        <v>28930337</v>
      </c>
      <c r="E667" s="4">
        <v>9</v>
      </c>
      <c r="F667" s="4">
        <v>1999</v>
      </c>
      <c r="G667" s="4" t="s">
        <v>24</v>
      </c>
      <c r="H667" s="4" t="s">
        <v>1435</v>
      </c>
    </row>
    <row r="668" spans="1:8" ht="13">
      <c r="A668" s="4" t="s">
        <v>1436</v>
      </c>
      <c r="B668" s="4" t="s">
        <v>9</v>
      </c>
      <c r="C668" s="4" t="s">
        <v>10</v>
      </c>
      <c r="D668" s="4">
        <v>23542096</v>
      </c>
      <c r="E668" s="4">
        <v>9</v>
      </c>
      <c r="F668" s="4">
        <v>1999</v>
      </c>
      <c r="G668" s="4" t="s">
        <v>24</v>
      </c>
      <c r="H668" s="4" t="s">
        <v>1437</v>
      </c>
    </row>
    <row r="669" spans="1:8" ht="13">
      <c r="A669" s="4" t="s">
        <v>1438</v>
      </c>
      <c r="B669" s="4" t="s">
        <v>9</v>
      </c>
      <c r="C669" s="4" t="s">
        <v>10</v>
      </c>
      <c r="D669" s="4">
        <v>53853912</v>
      </c>
      <c r="E669" s="4">
        <v>9</v>
      </c>
      <c r="F669" s="4">
        <v>2000</v>
      </c>
      <c r="G669" s="4" t="s">
        <v>44</v>
      </c>
      <c r="H669" s="4" t="s">
        <v>1439</v>
      </c>
    </row>
    <row r="670" spans="1:8" ht="13">
      <c r="A670" s="4" t="s">
        <v>1440</v>
      </c>
      <c r="B670" s="4" t="s">
        <v>9</v>
      </c>
      <c r="C670" s="5"/>
      <c r="D670" s="5"/>
      <c r="E670" s="5"/>
      <c r="F670" s="5"/>
      <c r="G670" s="5"/>
      <c r="H670" s="4" t="s">
        <v>1441</v>
      </c>
    </row>
    <row r="671" spans="1:8" ht="13">
      <c r="A671" s="4" t="s">
        <v>1442</v>
      </c>
      <c r="B671" s="4" t="s">
        <v>9</v>
      </c>
      <c r="C671" s="4" t="s">
        <v>10</v>
      </c>
      <c r="D671" s="4">
        <v>54053748</v>
      </c>
      <c r="E671" s="4">
        <v>7</v>
      </c>
      <c r="F671" s="4">
        <v>2001</v>
      </c>
      <c r="G671" s="4" t="s">
        <v>184</v>
      </c>
      <c r="H671" s="4" t="s">
        <v>1443</v>
      </c>
    </row>
    <row r="672" spans="1:8" ht="13">
      <c r="A672" s="4" t="s">
        <v>1444</v>
      </c>
      <c r="B672" s="4" t="s">
        <v>9</v>
      </c>
      <c r="C672" s="4" t="s">
        <v>10</v>
      </c>
      <c r="D672" s="4">
        <v>51269875</v>
      </c>
      <c r="E672" s="4">
        <v>10</v>
      </c>
      <c r="F672" s="4">
        <v>1999</v>
      </c>
      <c r="G672" s="4" t="s">
        <v>24</v>
      </c>
      <c r="H672" s="4" t="s">
        <v>1445</v>
      </c>
    </row>
    <row r="673" spans="1:8" ht="13">
      <c r="A673" s="4" t="s">
        <v>1446</v>
      </c>
      <c r="B673" s="4" t="s">
        <v>9</v>
      </c>
      <c r="C673" s="5"/>
      <c r="D673" s="5"/>
      <c r="E673" s="5"/>
      <c r="F673" s="5"/>
      <c r="G673" s="5"/>
      <c r="H673" s="4" t="s">
        <v>1447</v>
      </c>
    </row>
    <row r="674" spans="1:8" ht="13">
      <c r="A674" s="4" t="s">
        <v>1448</v>
      </c>
      <c r="B674" s="4" t="s">
        <v>9</v>
      </c>
      <c r="C674" s="4" t="s">
        <v>10</v>
      </c>
      <c r="D674" s="4">
        <v>50568375</v>
      </c>
      <c r="E674" s="4">
        <v>9</v>
      </c>
      <c r="F674" s="4">
        <v>2005</v>
      </c>
      <c r="G674" s="4" t="s">
        <v>1449</v>
      </c>
      <c r="H674" s="4" t="s">
        <v>1450</v>
      </c>
    </row>
    <row r="675" spans="1:8" ht="13">
      <c r="A675" s="4" t="s">
        <v>1451</v>
      </c>
      <c r="B675" s="4" t="s">
        <v>9</v>
      </c>
      <c r="C675" s="4" t="s">
        <v>10</v>
      </c>
      <c r="D675" s="4">
        <v>57788686</v>
      </c>
      <c r="E675" s="4">
        <v>9</v>
      </c>
      <c r="F675" s="4">
        <v>1996</v>
      </c>
      <c r="G675" s="4" t="s">
        <v>24</v>
      </c>
      <c r="H675" s="4" t="s">
        <v>487</v>
      </c>
    </row>
    <row r="676" spans="1:8" ht="13">
      <c r="A676" s="4" t="s">
        <v>1452</v>
      </c>
      <c r="B676" s="4" t="s">
        <v>9</v>
      </c>
      <c r="C676" s="5"/>
      <c r="D676" s="5"/>
      <c r="E676" s="5"/>
      <c r="F676" s="5"/>
      <c r="G676" s="5"/>
      <c r="H676" s="4" t="s">
        <v>1453</v>
      </c>
    </row>
    <row r="677" spans="1:8" ht="13">
      <c r="A677" s="4" t="s">
        <v>1454</v>
      </c>
      <c r="B677" s="4" t="s">
        <v>9</v>
      </c>
      <c r="C677" s="4" t="s">
        <v>10</v>
      </c>
      <c r="D677" s="4">
        <v>59084899</v>
      </c>
      <c r="E677" s="4">
        <v>9</v>
      </c>
      <c r="F677" s="4">
        <v>1999</v>
      </c>
      <c r="G677" s="4" t="s">
        <v>24</v>
      </c>
      <c r="H677" s="4" t="s">
        <v>1455</v>
      </c>
    </row>
    <row r="678" spans="1:8" ht="13">
      <c r="A678" s="4" t="s">
        <v>1456</v>
      </c>
      <c r="B678" s="4" t="s">
        <v>9</v>
      </c>
      <c r="C678" s="5"/>
      <c r="D678" s="5"/>
      <c r="E678" s="5"/>
      <c r="F678" s="5"/>
      <c r="G678" s="5"/>
      <c r="H678" s="4" t="s">
        <v>1457</v>
      </c>
    </row>
    <row r="679" spans="1:8" ht="13">
      <c r="A679" s="4" t="s">
        <v>1458</v>
      </c>
      <c r="B679" s="4" t="s">
        <v>9</v>
      </c>
      <c r="C679" s="5"/>
      <c r="D679" s="5"/>
      <c r="E679" s="5"/>
      <c r="F679" s="5"/>
      <c r="G679" s="5"/>
      <c r="H679" s="4" t="s">
        <v>1459</v>
      </c>
    </row>
    <row r="680" spans="1:8" ht="13">
      <c r="A680" s="4" t="s">
        <v>1460</v>
      </c>
      <c r="B680" s="4" t="s">
        <v>34</v>
      </c>
      <c r="C680" s="4" t="s">
        <v>10</v>
      </c>
      <c r="D680" s="4">
        <v>59108509</v>
      </c>
      <c r="E680" s="4">
        <v>8</v>
      </c>
      <c r="F680" s="4">
        <v>1994</v>
      </c>
      <c r="G680" s="4" t="s">
        <v>1461</v>
      </c>
      <c r="H680" s="4" t="s">
        <v>1462</v>
      </c>
    </row>
    <row r="681" spans="1:8" ht="13">
      <c r="A681" s="4" t="s">
        <v>1463</v>
      </c>
      <c r="B681" s="4" t="s">
        <v>40</v>
      </c>
      <c r="C681" s="4" t="s">
        <v>10</v>
      </c>
      <c r="D681" s="4">
        <v>60572476</v>
      </c>
      <c r="E681" s="4">
        <v>9</v>
      </c>
      <c r="F681" s="4">
        <v>1988</v>
      </c>
      <c r="G681" s="4" t="s">
        <v>87</v>
      </c>
      <c r="H681" s="4" t="s">
        <v>1464</v>
      </c>
    </row>
    <row r="682" spans="1:8" ht="13">
      <c r="A682" s="4" t="s">
        <v>1465</v>
      </c>
      <c r="B682" s="4" t="s">
        <v>9</v>
      </c>
      <c r="C682" s="5"/>
      <c r="D682" s="5"/>
      <c r="E682" s="5"/>
      <c r="F682" s="5"/>
      <c r="G682" s="5"/>
      <c r="H682" s="4" t="s">
        <v>1466</v>
      </c>
    </row>
    <row r="683" spans="1:8" ht="13">
      <c r="A683" s="4" t="s">
        <v>1467</v>
      </c>
      <c r="B683" s="4" t="s">
        <v>9</v>
      </c>
      <c r="C683" s="5"/>
      <c r="D683" s="5"/>
      <c r="E683" s="5"/>
      <c r="F683" s="5"/>
      <c r="G683" s="5"/>
      <c r="H683" s="4" t="s">
        <v>1468</v>
      </c>
    </row>
    <row r="684" spans="1:8" ht="13">
      <c r="A684" s="4" t="s">
        <v>1469</v>
      </c>
      <c r="B684" s="4" t="s">
        <v>9</v>
      </c>
      <c r="C684" s="4" t="s">
        <v>10</v>
      </c>
      <c r="D684" s="4">
        <v>52316081</v>
      </c>
      <c r="E684" s="4">
        <v>10</v>
      </c>
      <c r="F684" s="4">
        <v>1999</v>
      </c>
      <c r="G684" s="4" t="s">
        <v>24</v>
      </c>
      <c r="H684" s="4" t="s">
        <v>891</v>
      </c>
    </row>
    <row r="685" spans="1:8" ht="13">
      <c r="A685" s="4" t="s">
        <v>1470</v>
      </c>
      <c r="B685" s="4" t="s">
        <v>9</v>
      </c>
      <c r="C685" s="4" t="s">
        <v>10</v>
      </c>
      <c r="D685" s="4">
        <v>63176443</v>
      </c>
      <c r="E685" s="4">
        <v>9</v>
      </c>
      <c r="F685" s="4">
        <v>2002</v>
      </c>
      <c r="G685" s="4" t="s">
        <v>266</v>
      </c>
      <c r="H685" s="4" t="s">
        <v>1471</v>
      </c>
    </row>
    <row r="686" spans="1:8" ht="13">
      <c r="A686" s="4" t="s">
        <v>1472</v>
      </c>
      <c r="B686" s="4" t="s">
        <v>9</v>
      </c>
      <c r="C686" s="4" t="s">
        <v>565</v>
      </c>
      <c r="D686" s="4">
        <v>13305414</v>
      </c>
      <c r="E686" s="4">
        <v>8.5</v>
      </c>
      <c r="F686" s="4">
        <v>2003</v>
      </c>
      <c r="G686" s="4" t="s">
        <v>1156</v>
      </c>
      <c r="H686" s="4" t="s">
        <v>1473</v>
      </c>
    </row>
    <row r="687" spans="1:8" ht="13">
      <c r="A687" s="4" t="s">
        <v>1474</v>
      </c>
      <c r="B687" s="4" t="s">
        <v>9</v>
      </c>
      <c r="C687" s="4" t="s">
        <v>10</v>
      </c>
      <c r="D687" s="4">
        <v>62972865</v>
      </c>
      <c r="E687" s="4">
        <v>8</v>
      </c>
      <c r="F687" s="4">
        <v>1999</v>
      </c>
      <c r="G687" s="4" t="s">
        <v>24</v>
      </c>
      <c r="H687" s="4" t="s">
        <v>1475</v>
      </c>
    </row>
    <row r="688" spans="1:8" ht="13">
      <c r="A688" s="4" t="s">
        <v>1476</v>
      </c>
      <c r="B688" s="4" t="s">
        <v>9</v>
      </c>
      <c r="C688" s="4" t="s">
        <v>10</v>
      </c>
      <c r="D688" s="4">
        <v>52039910</v>
      </c>
      <c r="E688" s="4">
        <v>9</v>
      </c>
      <c r="F688" s="4">
        <v>2002</v>
      </c>
      <c r="G688" s="4" t="s">
        <v>656</v>
      </c>
      <c r="H688" s="4" t="s">
        <v>1477</v>
      </c>
    </row>
    <row r="689" spans="1:8" ht="13">
      <c r="A689" s="4" t="s">
        <v>1478</v>
      </c>
      <c r="B689" s="4" t="s">
        <v>9</v>
      </c>
      <c r="C689" s="4" t="s">
        <v>10</v>
      </c>
      <c r="D689" s="4">
        <v>54062276</v>
      </c>
      <c r="E689" s="4">
        <v>9</v>
      </c>
      <c r="F689" s="4">
        <v>1999</v>
      </c>
      <c r="G689" s="4" t="s">
        <v>47</v>
      </c>
      <c r="H689" s="4" t="s">
        <v>1479</v>
      </c>
    </row>
    <row r="690" spans="1:8" ht="13">
      <c r="A690" s="4" t="s">
        <v>1480</v>
      </c>
      <c r="B690" s="4" t="s">
        <v>9</v>
      </c>
      <c r="C690" s="4" t="s">
        <v>10</v>
      </c>
      <c r="D690" s="4">
        <v>27919384</v>
      </c>
      <c r="E690" s="4">
        <v>9</v>
      </c>
      <c r="F690" s="4">
        <v>1999</v>
      </c>
      <c r="G690" s="4" t="s">
        <v>24</v>
      </c>
      <c r="H690" s="4" t="s">
        <v>1481</v>
      </c>
    </row>
    <row r="691" spans="1:8" ht="13">
      <c r="A691" s="4" t="s">
        <v>1482</v>
      </c>
      <c r="B691" s="4" t="s">
        <v>9</v>
      </c>
      <c r="C691" s="4" t="s">
        <v>10</v>
      </c>
      <c r="D691" s="4">
        <v>47414429</v>
      </c>
      <c r="E691" s="4">
        <v>10</v>
      </c>
      <c r="F691" s="4">
        <v>2000</v>
      </c>
      <c r="G691" s="4" t="s">
        <v>17</v>
      </c>
      <c r="H691" s="4" t="s">
        <v>1483</v>
      </c>
    </row>
    <row r="692" spans="1:8" ht="13">
      <c r="A692" s="4" t="s">
        <v>1484</v>
      </c>
      <c r="B692" s="4" t="s">
        <v>34</v>
      </c>
      <c r="C692" s="4" t="s">
        <v>10</v>
      </c>
      <c r="D692" s="4">
        <v>59108504</v>
      </c>
      <c r="E692" s="4">
        <v>8</v>
      </c>
      <c r="F692" s="4">
        <v>1993</v>
      </c>
      <c r="G692" s="4" t="s">
        <v>55</v>
      </c>
      <c r="H692" s="4" t="s">
        <v>1140</v>
      </c>
    </row>
    <row r="693" spans="1:8" ht="13">
      <c r="A693" s="4" t="s">
        <v>1485</v>
      </c>
      <c r="B693" s="4" t="s">
        <v>9</v>
      </c>
      <c r="C693" s="4" t="s">
        <v>10</v>
      </c>
      <c r="D693" s="4">
        <v>50687637</v>
      </c>
      <c r="E693" s="4">
        <v>9</v>
      </c>
      <c r="F693" s="4">
        <v>1996</v>
      </c>
      <c r="G693" s="4" t="s">
        <v>24</v>
      </c>
      <c r="H693" s="4" t="s">
        <v>1486</v>
      </c>
    </row>
    <row r="694" spans="1:8" ht="13">
      <c r="A694" s="4" t="s">
        <v>1487</v>
      </c>
      <c r="B694" s="4" t="s">
        <v>9</v>
      </c>
      <c r="C694" s="4" t="s">
        <v>10</v>
      </c>
      <c r="D694" s="4">
        <v>50687640</v>
      </c>
      <c r="E694" s="4">
        <v>7</v>
      </c>
      <c r="F694" s="4">
        <v>1999</v>
      </c>
      <c r="G694" s="4" t="s">
        <v>24</v>
      </c>
      <c r="H694" s="4" t="s">
        <v>1488</v>
      </c>
    </row>
    <row r="695" spans="1:8" ht="13">
      <c r="A695" s="4" t="s">
        <v>1489</v>
      </c>
      <c r="B695" s="4" t="s">
        <v>40</v>
      </c>
      <c r="C695" s="4" t="s">
        <v>10</v>
      </c>
      <c r="D695" s="4">
        <v>60572481</v>
      </c>
      <c r="E695" s="4">
        <v>8</v>
      </c>
      <c r="F695" s="4">
        <v>1988</v>
      </c>
      <c r="G695" s="4" t="s">
        <v>87</v>
      </c>
      <c r="H695" s="4" t="s">
        <v>1490</v>
      </c>
    </row>
    <row r="696" spans="1:8" ht="13">
      <c r="A696" s="4" t="s">
        <v>1491</v>
      </c>
      <c r="B696" s="4" t="s">
        <v>20</v>
      </c>
      <c r="C696" s="4" t="s">
        <v>90</v>
      </c>
      <c r="D696" s="4">
        <v>8228887</v>
      </c>
      <c r="E696" s="4">
        <v>3</v>
      </c>
      <c r="F696" s="4">
        <v>1966</v>
      </c>
      <c r="G696" s="4" t="s">
        <v>1492</v>
      </c>
      <c r="H696" s="4" t="s">
        <v>1493</v>
      </c>
    </row>
    <row r="697" spans="1:8" ht="13">
      <c r="A697" s="4" t="s">
        <v>1494</v>
      </c>
      <c r="B697" s="4" t="s">
        <v>9</v>
      </c>
      <c r="C697" s="4" t="s">
        <v>10</v>
      </c>
      <c r="D697" s="4">
        <v>52164331</v>
      </c>
      <c r="E697" s="4">
        <v>9</v>
      </c>
      <c r="F697" s="4">
        <v>1999</v>
      </c>
      <c r="G697" s="4" t="s">
        <v>47</v>
      </c>
      <c r="H697" s="4" t="s">
        <v>1495</v>
      </c>
    </row>
    <row r="698" spans="1:8" ht="13">
      <c r="A698" s="4" t="s">
        <v>1496</v>
      </c>
      <c r="B698" s="4" t="s">
        <v>9</v>
      </c>
      <c r="C698" s="5"/>
      <c r="D698" s="5"/>
      <c r="E698" s="5"/>
      <c r="F698" s="5"/>
      <c r="G698" s="5"/>
      <c r="H698" s="4" t="s">
        <v>1497</v>
      </c>
    </row>
    <row r="699" spans="1:8" ht="13">
      <c r="A699" s="4" t="s">
        <v>1498</v>
      </c>
      <c r="B699" s="4" t="s">
        <v>9</v>
      </c>
      <c r="C699" s="5"/>
      <c r="D699" s="5"/>
      <c r="E699" s="5"/>
      <c r="F699" s="5"/>
      <c r="G699" s="5"/>
      <c r="H699" s="4" t="s">
        <v>1499</v>
      </c>
    </row>
    <row r="700" spans="1:8" ht="13">
      <c r="A700" s="4" t="s">
        <v>1500</v>
      </c>
      <c r="B700" s="4" t="s">
        <v>9</v>
      </c>
      <c r="C700" s="4" t="s">
        <v>10</v>
      </c>
      <c r="D700" s="4">
        <v>63585136</v>
      </c>
      <c r="E700" s="4">
        <v>9</v>
      </c>
      <c r="F700" s="4">
        <v>2005</v>
      </c>
      <c r="G700" s="4" t="s">
        <v>1501</v>
      </c>
      <c r="H700" s="4" t="s">
        <v>1502</v>
      </c>
    </row>
    <row r="701" spans="1:8" ht="13">
      <c r="A701" s="4" t="s">
        <v>1503</v>
      </c>
      <c r="B701" s="4" t="s">
        <v>9</v>
      </c>
      <c r="C701" s="4" t="s">
        <v>10</v>
      </c>
      <c r="D701" s="4">
        <v>52522861</v>
      </c>
      <c r="E701" s="4">
        <v>9</v>
      </c>
      <c r="F701" s="4">
        <v>1999</v>
      </c>
      <c r="G701" s="4" t="s">
        <v>24</v>
      </c>
      <c r="H701" s="4" t="s">
        <v>1504</v>
      </c>
    </row>
    <row r="702" spans="1:8" ht="13">
      <c r="A702" s="4" t="s">
        <v>1505</v>
      </c>
      <c r="B702" s="4" t="s">
        <v>9</v>
      </c>
      <c r="C702" s="4" t="s">
        <v>10</v>
      </c>
      <c r="D702" s="4">
        <v>50599807</v>
      </c>
      <c r="E702" s="4">
        <v>8</v>
      </c>
      <c r="F702" s="4">
        <v>2000</v>
      </c>
      <c r="G702" s="4" t="s">
        <v>110</v>
      </c>
      <c r="H702" s="4" t="s">
        <v>1506</v>
      </c>
    </row>
    <row r="703" spans="1:8" ht="13">
      <c r="A703" s="4" t="s">
        <v>1507</v>
      </c>
      <c r="B703" s="4" t="s">
        <v>9</v>
      </c>
      <c r="C703" s="5"/>
      <c r="D703" s="5"/>
      <c r="E703" s="5"/>
      <c r="F703" s="5"/>
      <c r="G703" s="5"/>
      <c r="H703" s="4" t="s">
        <v>1508</v>
      </c>
    </row>
    <row r="704" spans="1:8" ht="13" hidden="1">
      <c r="A704" s="4" t="s">
        <v>1509</v>
      </c>
      <c r="B704" s="4" t="s">
        <v>58</v>
      </c>
      <c r="C704" s="4" t="s">
        <v>90</v>
      </c>
      <c r="D704" s="4">
        <v>2602222</v>
      </c>
      <c r="E704" s="4">
        <v>10</v>
      </c>
      <c r="F704" s="4">
        <v>1995</v>
      </c>
      <c r="G704" s="4" t="s">
        <v>884</v>
      </c>
      <c r="H704" s="4" t="s">
        <v>1510</v>
      </c>
    </row>
    <row r="705" spans="1:8" ht="13">
      <c r="A705" s="4" t="s">
        <v>1511</v>
      </c>
      <c r="B705" s="4" t="s">
        <v>9</v>
      </c>
      <c r="C705" s="5"/>
      <c r="D705" s="5"/>
      <c r="E705" s="5"/>
      <c r="F705" s="5"/>
      <c r="G705" s="5"/>
      <c r="H705" s="4" t="s">
        <v>1512</v>
      </c>
    </row>
    <row r="706" spans="1:8" ht="13">
      <c r="A706" s="4" t="s">
        <v>1513</v>
      </c>
      <c r="B706" s="4" t="s">
        <v>9</v>
      </c>
      <c r="C706" s="4" t="s">
        <v>10</v>
      </c>
      <c r="D706" s="4">
        <v>50687560</v>
      </c>
      <c r="E706" s="4">
        <v>10</v>
      </c>
      <c r="F706" s="4">
        <v>1996</v>
      </c>
      <c r="G706" s="4" t="s">
        <v>24</v>
      </c>
      <c r="H706" s="4" t="s">
        <v>1514</v>
      </c>
    </row>
    <row r="707" spans="1:8" ht="13">
      <c r="A707" s="4" t="s">
        <v>1515</v>
      </c>
      <c r="B707" s="4" t="s">
        <v>9</v>
      </c>
      <c r="C707" s="4" t="s">
        <v>10</v>
      </c>
      <c r="D707" s="4">
        <v>54062259</v>
      </c>
      <c r="E707" s="4">
        <v>9</v>
      </c>
      <c r="F707" s="4">
        <v>2000</v>
      </c>
      <c r="G707" s="4" t="s">
        <v>44</v>
      </c>
      <c r="H707" s="4" t="s">
        <v>1516</v>
      </c>
    </row>
    <row r="708" spans="1:8" ht="13">
      <c r="A708" s="4" t="s">
        <v>1517</v>
      </c>
      <c r="B708" s="4" t="s">
        <v>9</v>
      </c>
      <c r="C708" s="4" t="s">
        <v>10</v>
      </c>
      <c r="D708" s="4">
        <v>43662096</v>
      </c>
      <c r="E708" s="4">
        <v>10</v>
      </c>
      <c r="F708" s="4">
        <v>1999</v>
      </c>
      <c r="G708" s="4" t="s">
        <v>24</v>
      </c>
      <c r="H708" s="4" t="s">
        <v>1518</v>
      </c>
    </row>
    <row r="709" spans="1:8" ht="13">
      <c r="A709" s="4" t="s">
        <v>1519</v>
      </c>
      <c r="B709" s="4" t="s">
        <v>9</v>
      </c>
      <c r="C709" s="4" t="s">
        <v>10</v>
      </c>
      <c r="D709" s="4">
        <v>43457698</v>
      </c>
      <c r="E709" s="4">
        <v>10</v>
      </c>
      <c r="F709" s="4">
        <v>1999</v>
      </c>
      <c r="G709" s="4" t="s">
        <v>47</v>
      </c>
      <c r="H709" s="4" t="s">
        <v>1520</v>
      </c>
    </row>
    <row r="710" spans="1:8" ht="13">
      <c r="A710" s="4" t="s">
        <v>1521</v>
      </c>
      <c r="B710" s="4" t="s">
        <v>9</v>
      </c>
      <c r="C710" s="4" t="s">
        <v>10</v>
      </c>
      <c r="D710" s="4">
        <v>53225487</v>
      </c>
      <c r="E710" s="4">
        <v>10</v>
      </c>
      <c r="F710" s="4">
        <v>2019</v>
      </c>
      <c r="G710" s="4" t="s">
        <v>1522</v>
      </c>
      <c r="H710" s="4" t="s">
        <v>1523</v>
      </c>
    </row>
    <row r="711" spans="1:8" ht="13">
      <c r="A711" s="4" t="s">
        <v>1524</v>
      </c>
      <c r="B711" s="4" t="s">
        <v>9</v>
      </c>
      <c r="C711" s="4" t="s">
        <v>10</v>
      </c>
      <c r="D711" s="4">
        <v>52522826</v>
      </c>
      <c r="E711" s="4">
        <v>8</v>
      </c>
      <c r="F711" s="4">
        <v>1999</v>
      </c>
      <c r="G711" s="4" t="s">
        <v>24</v>
      </c>
      <c r="H711" s="4" t="s">
        <v>1525</v>
      </c>
    </row>
    <row r="712" spans="1:8" ht="13">
      <c r="A712" s="4" t="s">
        <v>1526</v>
      </c>
      <c r="B712" s="4" t="s">
        <v>20</v>
      </c>
      <c r="C712" s="4" t="s">
        <v>10</v>
      </c>
      <c r="D712" s="4">
        <v>54305372</v>
      </c>
      <c r="E712" s="4">
        <v>10</v>
      </c>
      <c r="F712" s="4">
        <v>2014</v>
      </c>
      <c r="G712" s="4" t="s">
        <v>217</v>
      </c>
      <c r="H712" s="4" t="s">
        <v>1527</v>
      </c>
    </row>
    <row r="713" spans="1:8" ht="13">
      <c r="A713" s="4" t="s">
        <v>1528</v>
      </c>
      <c r="B713" s="4" t="s">
        <v>9</v>
      </c>
      <c r="C713" s="4" t="s">
        <v>10</v>
      </c>
      <c r="D713" s="4">
        <v>52039883</v>
      </c>
      <c r="E713" s="4">
        <v>9</v>
      </c>
      <c r="F713" s="4">
        <v>1998</v>
      </c>
      <c r="G713" s="4" t="s">
        <v>386</v>
      </c>
      <c r="H713" s="4" t="s">
        <v>1529</v>
      </c>
    </row>
    <row r="714" spans="1:8" ht="13">
      <c r="A714" s="4" t="s">
        <v>1530</v>
      </c>
      <c r="B714" s="4" t="s">
        <v>9</v>
      </c>
      <c r="C714" s="4" t="s">
        <v>10</v>
      </c>
      <c r="D714" s="4">
        <v>63250166</v>
      </c>
      <c r="E714" s="4">
        <v>10</v>
      </c>
      <c r="F714" s="4">
        <v>1999</v>
      </c>
      <c r="G714" s="4" t="s">
        <v>24</v>
      </c>
      <c r="H714" s="4" t="s">
        <v>1531</v>
      </c>
    </row>
    <row r="715" spans="1:8" ht="13">
      <c r="A715" s="4" t="s">
        <v>1532</v>
      </c>
      <c r="B715" s="4" t="s">
        <v>34</v>
      </c>
      <c r="C715" s="4" t="s">
        <v>10</v>
      </c>
      <c r="D715" s="4">
        <v>68535786</v>
      </c>
      <c r="E715" s="4">
        <v>10</v>
      </c>
      <c r="F715" s="4">
        <v>2021</v>
      </c>
      <c r="G715" s="4" t="s">
        <v>1533</v>
      </c>
      <c r="H715" s="4" t="s">
        <v>1534</v>
      </c>
    </row>
    <row r="716" spans="1:8" ht="13">
      <c r="A716" s="4" t="s">
        <v>1535</v>
      </c>
      <c r="B716" s="4" t="s">
        <v>9</v>
      </c>
      <c r="C716" s="4" t="s">
        <v>10</v>
      </c>
      <c r="D716" s="4">
        <v>52377157</v>
      </c>
      <c r="E716" s="4">
        <v>9</v>
      </c>
      <c r="F716" s="4">
        <v>1999</v>
      </c>
      <c r="G716" s="4" t="s">
        <v>47</v>
      </c>
      <c r="H716" s="4" t="s">
        <v>1536</v>
      </c>
    </row>
    <row r="717" spans="1:8" ht="13">
      <c r="A717" s="4" t="s">
        <v>1537</v>
      </c>
      <c r="B717" s="4" t="s">
        <v>40</v>
      </c>
      <c r="C717" s="4" t="s">
        <v>10</v>
      </c>
      <c r="D717" s="4">
        <v>60572479</v>
      </c>
      <c r="E717" s="4">
        <v>9</v>
      </c>
      <c r="F717" s="4">
        <v>1988</v>
      </c>
      <c r="G717" s="4" t="s">
        <v>87</v>
      </c>
      <c r="H717" s="4" t="s">
        <v>1538</v>
      </c>
    </row>
    <row r="718" spans="1:8" ht="13">
      <c r="A718" s="4" t="s">
        <v>1539</v>
      </c>
      <c r="B718" s="4" t="s">
        <v>9</v>
      </c>
      <c r="C718" s="4" t="s">
        <v>10</v>
      </c>
      <c r="D718" s="4">
        <v>50231018</v>
      </c>
      <c r="E718" s="4">
        <v>9</v>
      </c>
      <c r="F718" s="4">
        <v>1999</v>
      </c>
      <c r="G718" s="4" t="s">
        <v>47</v>
      </c>
      <c r="H718" s="4" t="s">
        <v>1540</v>
      </c>
    </row>
    <row r="719" spans="1:8" ht="13">
      <c r="A719" s="4" t="s">
        <v>1541</v>
      </c>
      <c r="B719" s="4" t="s">
        <v>9</v>
      </c>
      <c r="C719" s="5"/>
      <c r="D719" s="5"/>
      <c r="E719" s="5"/>
      <c r="F719" s="5"/>
      <c r="G719" s="5"/>
      <c r="H719" s="4" t="s">
        <v>1542</v>
      </c>
    </row>
    <row r="720" spans="1:8" ht="13">
      <c r="A720" s="4" t="s">
        <v>1543</v>
      </c>
      <c r="B720" s="4" t="s">
        <v>9</v>
      </c>
      <c r="C720" s="4" t="s">
        <v>10</v>
      </c>
      <c r="D720" s="4">
        <v>52377212</v>
      </c>
      <c r="E720" s="4">
        <v>9</v>
      </c>
      <c r="F720" s="4">
        <v>1996</v>
      </c>
      <c r="G720" s="4" t="s">
        <v>24</v>
      </c>
      <c r="H720" s="4" t="s">
        <v>1544</v>
      </c>
    </row>
    <row r="721" spans="1:8" ht="13">
      <c r="A721" s="4" t="s">
        <v>1545</v>
      </c>
      <c r="B721" s="4" t="s">
        <v>9</v>
      </c>
      <c r="C721" s="4" t="s">
        <v>10</v>
      </c>
      <c r="D721" s="4">
        <v>49015969</v>
      </c>
      <c r="E721" s="4">
        <v>9</v>
      </c>
      <c r="F721" s="4">
        <v>1999</v>
      </c>
      <c r="G721" s="4" t="s">
        <v>24</v>
      </c>
      <c r="H721" s="4" t="s">
        <v>1546</v>
      </c>
    </row>
    <row r="722" spans="1:8" ht="13">
      <c r="A722" s="4" t="s">
        <v>1547</v>
      </c>
      <c r="B722" s="4" t="s">
        <v>9</v>
      </c>
      <c r="C722" s="4" t="s">
        <v>10</v>
      </c>
      <c r="D722" s="4">
        <v>43457701</v>
      </c>
      <c r="E722" s="4">
        <v>10</v>
      </c>
      <c r="F722" s="4">
        <v>1999</v>
      </c>
      <c r="G722" s="4" t="s">
        <v>47</v>
      </c>
      <c r="H722" s="4" t="s">
        <v>1548</v>
      </c>
    </row>
    <row r="723" spans="1:8" ht="13">
      <c r="A723" s="4" t="s">
        <v>1549</v>
      </c>
      <c r="B723" s="4" t="s">
        <v>9</v>
      </c>
      <c r="C723" s="5"/>
      <c r="D723" s="5"/>
      <c r="E723" s="5"/>
      <c r="F723" s="5"/>
      <c r="G723" s="5"/>
      <c r="H723" s="4" t="s">
        <v>1550</v>
      </c>
    </row>
    <row r="724" spans="1:8" ht="13">
      <c r="A724" s="4" t="s">
        <v>1551</v>
      </c>
      <c r="B724" s="4" t="s">
        <v>9</v>
      </c>
      <c r="C724" s="4" t="s">
        <v>10</v>
      </c>
      <c r="D724" s="4">
        <v>41122657</v>
      </c>
      <c r="E724" s="4">
        <v>10</v>
      </c>
      <c r="F724" s="4">
        <v>1999</v>
      </c>
      <c r="G724" s="4" t="s">
        <v>47</v>
      </c>
      <c r="H724" s="4" t="s">
        <v>1552</v>
      </c>
    </row>
    <row r="725" spans="1:8" ht="13">
      <c r="A725" s="4" t="s">
        <v>1553</v>
      </c>
      <c r="B725" s="4" t="s">
        <v>40</v>
      </c>
      <c r="C725" s="4" t="s">
        <v>10</v>
      </c>
      <c r="D725" s="4">
        <v>59108519</v>
      </c>
      <c r="E725" s="4">
        <v>9</v>
      </c>
      <c r="F725" s="4">
        <v>1998</v>
      </c>
      <c r="G725" s="4" t="s">
        <v>1554</v>
      </c>
      <c r="H725" s="4" t="s">
        <v>1555</v>
      </c>
    </row>
    <row r="726" spans="1:8" ht="13">
      <c r="A726" s="4" t="s">
        <v>1556</v>
      </c>
      <c r="B726" s="4" t="s">
        <v>9</v>
      </c>
      <c r="C726" s="4" t="s">
        <v>10</v>
      </c>
      <c r="D726" s="4">
        <v>51155770</v>
      </c>
      <c r="E726" s="4">
        <v>10</v>
      </c>
      <c r="F726" s="4">
        <v>2000</v>
      </c>
      <c r="G726" s="4" t="s">
        <v>449</v>
      </c>
      <c r="H726" s="4" t="s">
        <v>1557</v>
      </c>
    </row>
    <row r="727" spans="1:8" ht="13">
      <c r="A727" s="4" t="s">
        <v>1558</v>
      </c>
      <c r="B727" s="4" t="s">
        <v>9</v>
      </c>
      <c r="C727" s="5"/>
      <c r="D727" s="5"/>
      <c r="E727" s="5"/>
      <c r="F727" s="5"/>
      <c r="G727" s="5"/>
      <c r="H727" s="4" t="s">
        <v>1559</v>
      </c>
    </row>
    <row r="728" spans="1:8" ht="13">
      <c r="A728" s="4" t="s">
        <v>1560</v>
      </c>
      <c r="B728" s="4" t="s">
        <v>9</v>
      </c>
      <c r="C728" s="4" t="s">
        <v>10</v>
      </c>
      <c r="D728" s="4">
        <v>57356636</v>
      </c>
      <c r="E728" s="4">
        <v>9</v>
      </c>
      <c r="F728" s="4">
        <v>1999</v>
      </c>
      <c r="G728" s="4" t="s">
        <v>24</v>
      </c>
      <c r="H728" s="4" t="s">
        <v>1561</v>
      </c>
    </row>
    <row r="729" spans="1:8" ht="13">
      <c r="A729" s="4" t="s">
        <v>1562</v>
      </c>
      <c r="B729" s="4" t="s">
        <v>9</v>
      </c>
      <c r="C729" s="4" t="s">
        <v>10</v>
      </c>
      <c r="D729" s="4">
        <v>28590696</v>
      </c>
      <c r="E729" s="4">
        <v>8</v>
      </c>
      <c r="F729" s="4">
        <v>1999</v>
      </c>
      <c r="G729" s="4" t="s">
        <v>24</v>
      </c>
      <c r="H729" s="4" t="s">
        <v>1563</v>
      </c>
    </row>
    <row r="730" spans="1:8" ht="13">
      <c r="A730" s="4" t="s">
        <v>1564</v>
      </c>
      <c r="B730" s="4" t="s">
        <v>9</v>
      </c>
      <c r="C730" s="4" t="s">
        <v>10</v>
      </c>
      <c r="D730" s="4">
        <v>52377173</v>
      </c>
      <c r="E730" s="4">
        <v>10</v>
      </c>
      <c r="F730" s="4">
        <v>2000</v>
      </c>
      <c r="G730" s="4" t="s">
        <v>110</v>
      </c>
      <c r="H730" s="4" t="s">
        <v>1565</v>
      </c>
    </row>
    <row r="731" spans="1:8" ht="13">
      <c r="A731" s="4" t="s">
        <v>1566</v>
      </c>
      <c r="B731" s="4" t="s">
        <v>9</v>
      </c>
      <c r="C731" s="4" t="s">
        <v>10</v>
      </c>
      <c r="D731" s="4">
        <v>43457721</v>
      </c>
      <c r="E731" s="4">
        <v>10</v>
      </c>
      <c r="F731" s="4">
        <v>1999</v>
      </c>
      <c r="G731" s="4" t="s">
        <v>47</v>
      </c>
      <c r="H731" s="4" t="s">
        <v>1567</v>
      </c>
    </row>
    <row r="732" spans="1:8" ht="13">
      <c r="A732" s="4" t="s">
        <v>1568</v>
      </c>
      <c r="B732" s="4" t="s">
        <v>9</v>
      </c>
      <c r="C732" s="4" t="s">
        <v>10</v>
      </c>
      <c r="D732" s="4">
        <v>44485390</v>
      </c>
      <c r="E732" s="4">
        <v>9</v>
      </c>
      <c r="F732" s="4">
        <v>1996</v>
      </c>
      <c r="G732" s="4" t="s">
        <v>24</v>
      </c>
      <c r="H732" s="4" t="s">
        <v>1569</v>
      </c>
    </row>
    <row r="733" spans="1:8" ht="13">
      <c r="A733" s="4" t="s">
        <v>1570</v>
      </c>
      <c r="B733" s="4" t="s">
        <v>9</v>
      </c>
      <c r="C733" s="5"/>
      <c r="D733" s="5"/>
      <c r="E733" s="5"/>
      <c r="F733" s="5"/>
      <c r="G733" s="5"/>
      <c r="H733" s="4" t="s">
        <v>1571</v>
      </c>
    </row>
    <row r="734" spans="1:8" ht="13" hidden="1">
      <c r="A734" s="4" t="s">
        <v>1572</v>
      </c>
      <c r="B734" s="4" t="s">
        <v>1573</v>
      </c>
      <c r="C734" s="4" t="s">
        <v>10</v>
      </c>
      <c r="D734" s="4">
        <v>68535789</v>
      </c>
      <c r="E734" s="4">
        <v>10</v>
      </c>
      <c r="F734" s="4" t="s">
        <v>1574</v>
      </c>
      <c r="G734" s="4" t="s">
        <v>1575</v>
      </c>
      <c r="H734" s="4" t="s">
        <v>1576</v>
      </c>
    </row>
    <row r="735" spans="1:8" ht="13">
      <c r="A735" s="4" t="s">
        <v>1577</v>
      </c>
      <c r="B735" s="4" t="s">
        <v>9</v>
      </c>
      <c r="C735" s="4" t="s">
        <v>10</v>
      </c>
      <c r="D735" s="4">
        <v>42474456</v>
      </c>
      <c r="E735" s="4">
        <v>9</v>
      </c>
      <c r="F735" s="4">
        <v>1999</v>
      </c>
      <c r="G735" s="4" t="s">
        <v>24</v>
      </c>
      <c r="H735" s="4" t="s">
        <v>1578</v>
      </c>
    </row>
    <row r="736" spans="1:8" ht="13">
      <c r="A736" s="4" t="s">
        <v>1579</v>
      </c>
      <c r="B736" s="4" t="s">
        <v>9</v>
      </c>
      <c r="C736" s="4" t="s">
        <v>10</v>
      </c>
      <c r="D736" s="4">
        <v>55990814</v>
      </c>
      <c r="E736" s="4">
        <v>9</v>
      </c>
      <c r="F736" s="4">
        <v>1996</v>
      </c>
      <c r="G736" s="4" t="s">
        <v>24</v>
      </c>
      <c r="H736" s="4" t="s">
        <v>1580</v>
      </c>
    </row>
    <row r="737" spans="1:8" ht="13">
      <c r="A737" s="4" t="s">
        <v>1581</v>
      </c>
      <c r="B737" s="4" t="s">
        <v>9</v>
      </c>
      <c r="C737" s="5"/>
      <c r="D737" s="5"/>
      <c r="E737" s="5"/>
      <c r="F737" s="5"/>
      <c r="G737" s="5"/>
      <c r="H737" s="4" t="s">
        <v>1582</v>
      </c>
    </row>
    <row r="738" spans="1:8" ht="13">
      <c r="A738" s="4" t="s">
        <v>1583</v>
      </c>
      <c r="B738" s="4" t="s">
        <v>40</v>
      </c>
      <c r="C738" s="4" t="s">
        <v>10</v>
      </c>
      <c r="D738" s="4">
        <v>59434253</v>
      </c>
      <c r="E738" s="4">
        <v>10</v>
      </c>
      <c r="F738" s="4">
        <v>2019</v>
      </c>
      <c r="G738" s="4" t="s">
        <v>1584</v>
      </c>
      <c r="H738" s="4" t="s">
        <v>1585</v>
      </c>
    </row>
    <row r="739" spans="1:8" ht="13">
      <c r="A739" s="4" t="s">
        <v>1586</v>
      </c>
      <c r="B739" s="4" t="s">
        <v>9</v>
      </c>
      <c r="C739" s="4" t="s">
        <v>10</v>
      </c>
      <c r="D739" s="4">
        <v>54099199</v>
      </c>
      <c r="E739" s="4">
        <v>9</v>
      </c>
      <c r="F739" s="4">
        <v>1999</v>
      </c>
      <c r="G739" s="4" t="s">
        <v>24</v>
      </c>
      <c r="H739" s="4" t="s">
        <v>1587</v>
      </c>
    </row>
    <row r="740" spans="1:8" ht="13">
      <c r="A740" s="4" t="s">
        <v>1588</v>
      </c>
      <c r="B740" s="4" t="s">
        <v>9</v>
      </c>
      <c r="C740" s="4" t="s">
        <v>10</v>
      </c>
      <c r="D740" s="4">
        <v>45127467</v>
      </c>
      <c r="E740" s="4">
        <v>10</v>
      </c>
      <c r="F740" s="4">
        <v>1998</v>
      </c>
      <c r="G740" s="4" t="s">
        <v>44</v>
      </c>
      <c r="H740" s="4" t="s">
        <v>1589</v>
      </c>
    </row>
    <row r="741" spans="1:8" ht="13">
      <c r="A741" s="4" t="s">
        <v>1590</v>
      </c>
      <c r="B741" s="4" t="s">
        <v>9</v>
      </c>
      <c r="C741" s="4" t="s">
        <v>10</v>
      </c>
      <c r="D741" s="4">
        <v>64893406</v>
      </c>
      <c r="E741" s="4">
        <v>10</v>
      </c>
      <c r="F741" s="4">
        <v>2022</v>
      </c>
      <c r="G741" s="4" t="s">
        <v>1591</v>
      </c>
      <c r="H741" s="4" t="s">
        <v>1592</v>
      </c>
    </row>
    <row r="742" spans="1:8" ht="13">
      <c r="A742" s="4" t="s">
        <v>1593</v>
      </c>
      <c r="B742" s="4" t="s">
        <v>9</v>
      </c>
      <c r="C742" s="4" t="s">
        <v>10</v>
      </c>
      <c r="D742" s="4">
        <v>54052035</v>
      </c>
      <c r="E742" s="4">
        <v>9</v>
      </c>
      <c r="F742" s="4">
        <v>2003</v>
      </c>
      <c r="G742" s="4" t="s">
        <v>1156</v>
      </c>
      <c r="H742" s="4" t="s">
        <v>1594</v>
      </c>
    </row>
    <row r="743" spans="1:8" ht="13">
      <c r="A743" s="4" t="s">
        <v>1595</v>
      </c>
      <c r="B743" s="4" t="s">
        <v>9</v>
      </c>
      <c r="C743" s="4" t="s">
        <v>10</v>
      </c>
      <c r="D743" s="4">
        <v>26616845</v>
      </c>
      <c r="E743" s="4">
        <v>10</v>
      </c>
      <c r="F743" s="4">
        <v>2002</v>
      </c>
      <c r="G743" s="4" t="s">
        <v>31</v>
      </c>
      <c r="H743" s="4" t="s">
        <v>1596</v>
      </c>
    </row>
    <row r="744" spans="1:8" ht="13">
      <c r="A744" s="4" t="s">
        <v>1597</v>
      </c>
      <c r="B744" s="4" t="s">
        <v>9</v>
      </c>
      <c r="C744" s="4" t="s">
        <v>10</v>
      </c>
      <c r="D744" s="4">
        <v>41486481</v>
      </c>
      <c r="E744" s="4">
        <v>9</v>
      </c>
      <c r="F744" s="4">
        <v>2002</v>
      </c>
      <c r="G744" s="4" t="s">
        <v>266</v>
      </c>
      <c r="H744" s="4" t="s">
        <v>1598</v>
      </c>
    </row>
    <row r="745" spans="1:8" ht="13">
      <c r="A745" s="4" t="s">
        <v>1599</v>
      </c>
      <c r="B745" s="4" t="s">
        <v>9</v>
      </c>
      <c r="C745" s="4" t="s">
        <v>10</v>
      </c>
      <c r="D745" s="4">
        <v>52377064</v>
      </c>
      <c r="E745" s="4">
        <v>8</v>
      </c>
      <c r="F745" s="4">
        <v>2000</v>
      </c>
      <c r="G745" s="4" t="s">
        <v>11</v>
      </c>
      <c r="H745" s="4" t="s">
        <v>1600</v>
      </c>
    </row>
    <row r="746" spans="1:8" ht="13">
      <c r="A746" s="4" t="s">
        <v>1601</v>
      </c>
      <c r="B746" s="4" t="s">
        <v>9</v>
      </c>
      <c r="C746" s="4" t="s">
        <v>10</v>
      </c>
      <c r="D746" s="4">
        <v>49000715</v>
      </c>
      <c r="E746" s="4">
        <v>10</v>
      </c>
      <c r="F746" s="4">
        <v>1996</v>
      </c>
      <c r="G746" s="4" t="s">
        <v>24</v>
      </c>
      <c r="H746" s="4" t="s">
        <v>1602</v>
      </c>
    </row>
    <row r="747" spans="1:8" ht="13">
      <c r="A747" s="4" t="s">
        <v>1603</v>
      </c>
      <c r="B747" s="4" t="s">
        <v>9</v>
      </c>
      <c r="C747" s="5"/>
      <c r="D747" s="5"/>
      <c r="E747" s="5"/>
      <c r="F747" s="5"/>
      <c r="G747" s="5"/>
      <c r="H747" s="4" t="s">
        <v>1604</v>
      </c>
    </row>
    <row r="748" spans="1:8" ht="13">
      <c r="A748" s="4" t="s">
        <v>1605</v>
      </c>
      <c r="B748" s="4" t="s">
        <v>9</v>
      </c>
      <c r="C748" s="4" t="s">
        <v>10</v>
      </c>
      <c r="D748" s="4">
        <v>43793109</v>
      </c>
      <c r="E748" s="4">
        <v>9</v>
      </c>
      <c r="F748" s="4">
        <v>1999</v>
      </c>
      <c r="G748" s="4" t="s">
        <v>47</v>
      </c>
      <c r="H748" s="4" t="s">
        <v>1606</v>
      </c>
    </row>
    <row r="749" spans="1:8" ht="13">
      <c r="A749" s="4" t="s">
        <v>1607</v>
      </c>
      <c r="B749" s="4" t="s">
        <v>9</v>
      </c>
      <c r="C749" s="5"/>
      <c r="D749" s="5"/>
      <c r="E749" s="5"/>
      <c r="F749" s="5"/>
      <c r="G749" s="5"/>
      <c r="H749" s="4" t="s">
        <v>1608</v>
      </c>
    </row>
    <row r="750" spans="1:8" ht="13">
      <c r="A750" s="4" t="s">
        <v>1609</v>
      </c>
      <c r="B750" s="4" t="s">
        <v>9</v>
      </c>
      <c r="C750" s="4" t="s">
        <v>10</v>
      </c>
      <c r="D750" s="4">
        <v>41122607</v>
      </c>
      <c r="E750" s="4">
        <v>9</v>
      </c>
      <c r="F750" s="4">
        <v>1999</v>
      </c>
      <c r="G750" s="4" t="s">
        <v>24</v>
      </c>
      <c r="H750" s="4" t="s">
        <v>1610</v>
      </c>
    </row>
    <row r="751" spans="1:8" ht="13">
      <c r="A751" s="4" t="s">
        <v>1611</v>
      </c>
      <c r="B751" s="4" t="s">
        <v>9</v>
      </c>
      <c r="C751" s="4" t="s">
        <v>10</v>
      </c>
      <c r="D751" s="4">
        <v>26442289</v>
      </c>
      <c r="E751" s="4">
        <v>10</v>
      </c>
      <c r="F751" s="4">
        <v>1999</v>
      </c>
      <c r="G751" s="4" t="s">
        <v>17</v>
      </c>
      <c r="H751" s="4" t="s">
        <v>1612</v>
      </c>
    </row>
    <row r="752" spans="1:8" ht="13">
      <c r="A752" s="4" t="s">
        <v>1613</v>
      </c>
      <c r="B752" s="4" t="s">
        <v>40</v>
      </c>
      <c r="C752" s="4" t="s">
        <v>10</v>
      </c>
      <c r="D752" s="4">
        <v>60572480</v>
      </c>
      <c r="E752" s="4">
        <v>8</v>
      </c>
      <c r="F752" s="4">
        <v>1988</v>
      </c>
      <c r="G752" s="4" t="s">
        <v>87</v>
      </c>
      <c r="H752" s="4" t="s">
        <v>1614</v>
      </c>
    </row>
    <row r="753" spans="1:8" ht="13">
      <c r="A753" s="4" t="s">
        <v>1615</v>
      </c>
      <c r="B753" s="4" t="s">
        <v>9</v>
      </c>
      <c r="C753" s="4" t="s">
        <v>10</v>
      </c>
      <c r="D753" s="4">
        <v>57445984</v>
      </c>
      <c r="E753" s="4">
        <v>9</v>
      </c>
      <c r="F753" s="4">
        <v>2016</v>
      </c>
      <c r="G753" s="4" t="s">
        <v>17</v>
      </c>
      <c r="H753" s="4" t="s">
        <v>1616</v>
      </c>
    </row>
    <row r="754" spans="1:8" ht="13">
      <c r="A754" s="4" t="s">
        <v>1617</v>
      </c>
      <c r="B754" s="4" t="s">
        <v>9</v>
      </c>
      <c r="C754" s="4" t="s">
        <v>10</v>
      </c>
      <c r="D754" s="4">
        <v>41324839</v>
      </c>
      <c r="E754" s="4">
        <v>10</v>
      </c>
      <c r="F754" s="4">
        <v>1999</v>
      </c>
      <c r="G754" s="4" t="s">
        <v>24</v>
      </c>
      <c r="H754" s="4" t="s">
        <v>1618</v>
      </c>
    </row>
    <row r="755" spans="1:8" ht="13">
      <c r="A755" s="4" t="s">
        <v>1619</v>
      </c>
      <c r="B755" s="4" t="s">
        <v>34</v>
      </c>
      <c r="C755" s="4" t="s">
        <v>10</v>
      </c>
      <c r="D755" s="4">
        <v>59621919</v>
      </c>
      <c r="E755" s="4">
        <v>8</v>
      </c>
      <c r="F755" s="4">
        <v>1989</v>
      </c>
      <c r="G755" s="4" t="s">
        <v>1620</v>
      </c>
      <c r="H755" s="4" t="s">
        <v>1621</v>
      </c>
    </row>
    <row r="756" spans="1:8" ht="13">
      <c r="A756" s="4" t="s">
        <v>1622</v>
      </c>
      <c r="B756" s="4" t="s">
        <v>9</v>
      </c>
      <c r="C756" s="4" t="s">
        <v>10</v>
      </c>
      <c r="D756" s="4">
        <v>47618461</v>
      </c>
      <c r="E756" s="4">
        <v>9</v>
      </c>
      <c r="F756" s="4">
        <v>1996</v>
      </c>
      <c r="G756" s="4" t="s">
        <v>24</v>
      </c>
      <c r="H756" s="4" t="s">
        <v>1623</v>
      </c>
    </row>
    <row r="757" spans="1:8" ht="13">
      <c r="A757" s="4" t="s">
        <v>1624</v>
      </c>
      <c r="B757" s="4" t="s">
        <v>9</v>
      </c>
      <c r="C757" s="5"/>
      <c r="D757" s="5"/>
      <c r="E757" s="5"/>
      <c r="F757" s="5"/>
      <c r="G757" s="5"/>
      <c r="H757" s="4" t="s">
        <v>1625</v>
      </c>
    </row>
    <row r="758" spans="1:8" ht="13">
      <c r="A758" s="4" t="s">
        <v>1626</v>
      </c>
      <c r="B758" s="4" t="s">
        <v>9</v>
      </c>
      <c r="C758" s="4" t="s">
        <v>10</v>
      </c>
      <c r="D758" s="4">
        <v>59029638</v>
      </c>
      <c r="E758" s="4">
        <v>10</v>
      </c>
      <c r="F758" s="4">
        <v>2021</v>
      </c>
      <c r="G758" s="4" t="s">
        <v>65</v>
      </c>
      <c r="H758" s="4" t="s">
        <v>1627</v>
      </c>
    </row>
    <row r="759" spans="1:8" ht="13">
      <c r="A759" s="4" t="s">
        <v>1628</v>
      </c>
      <c r="B759" s="4" t="s">
        <v>34</v>
      </c>
      <c r="C759" s="4" t="s">
        <v>10</v>
      </c>
      <c r="D759" s="4">
        <v>68535784</v>
      </c>
      <c r="E759" s="4">
        <v>10</v>
      </c>
      <c r="F759" s="4">
        <v>2017</v>
      </c>
      <c r="G759" s="4" t="s">
        <v>230</v>
      </c>
      <c r="H759" s="4" t="s">
        <v>1629</v>
      </c>
    </row>
    <row r="760" spans="1:8" ht="13">
      <c r="A760" s="4" t="s">
        <v>1630</v>
      </c>
      <c r="B760" s="4" t="s">
        <v>9</v>
      </c>
      <c r="C760" s="4" t="s">
        <v>10</v>
      </c>
      <c r="D760" s="4">
        <v>50687671</v>
      </c>
      <c r="E760" s="4">
        <v>10</v>
      </c>
      <c r="F760" s="4">
        <v>1997</v>
      </c>
      <c r="G760" s="4" t="s">
        <v>44</v>
      </c>
      <c r="H760" s="4" t="s">
        <v>1631</v>
      </c>
    </row>
    <row r="761" spans="1:8" ht="13">
      <c r="A761" s="4" t="s">
        <v>1632</v>
      </c>
      <c r="B761" s="4" t="s">
        <v>9</v>
      </c>
      <c r="C761" s="4" t="s">
        <v>10</v>
      </c>
      <c r="D761" s="4">
        <v>65740089</v>
      </c>
      <c r="E761" s="4">
        <v>10</v>
      </c>
      <c r="F761" s="4">
        <v>2019</v>
      </c>
      <c r="G761" s="4" t="s">
        <v>1633</v>
      </c>
      <c r="H761" s="4" t="s">
        <v>1634</v>
      </c>
    </row>
    <row r="762" spans="1:8" ht="13">
      <c r="A762" s="4" t="s">
        <v>1635</v>
      </c>
      <c r="B762" s="4" t="s">
        <v>20</v>
      </c>
      <c r="C762" s="4" t="s">
        <v>10</v>
      </c>
      <c r="D762" s="4">
        <v>48391873</v>
      </c>
      <c r="E762" s="4">
        <v>10</v>
      </c>
      <c r="F762" s="4">
        <v>2018</v>
      </c>
      <c r="G762" s="4" t="s">
        <v>364</v>
      </c>
      <c r="H762" s="4" t="s">
        <v>1636</v>
      </c>
    </row>
    <row r="763" spans="1:8" ht="13">
      <c r="A763" s="4" t="s">
        <v>1637</v>
      </c>
      <c r="B763" s="4" t="s">
        <v>9</v>
      </c>
      <c r="C763" s="4" t="s">
        <v>10</v>
      </c>
      <c r="D763" s="4">
        <v>50687598</v>
      </c>
      <c r="E763" s="4">
        <v>10</v>
      </c>
      <c r="F763" s="4">
        <v>2001</v>
      </c>
      <c r="G763" s="4" t="s">
        <v>266</v>
      </c>
      <c r="H763" s="4" t="s">
        <v>1638</v>
      </c>
    </row>
    <row r="764" spans="1:8" ht="13">
      <c r="A764" s="4" t="s">
        <v>1639</v>
      </c>
      <c r="B764" s="4" t="s">
        <v>9</v>
      </c>
      <c r="C764" s="4" t="s">
        <v>10</v>
      </c>
      <c r="D764" s="4">
        <v>54049300</v>
      </c>
      <c r="E764" s="4">
        <v>9</v>
      </c>
      <c r="F764" s="4">
        <v>1996</v>
      </c>
      <c r="G764" s="4" t="s">
        <v>24</v>
      </c>
      <c r="H764" s="4" t="s">
        <v>1640</v>
      </c>
    </row>
    <row r="765" spans="1:8" ht="13">
      <c r="A765" s="4" t="s">
        <v>1641</v>
      </c>
      <c r="B765" s="4" t="s">
        <v>9</v>
      </c>
      <c r="C765" s="4" t="s">
        <v>10</v>
      </c>
      <c r="D765" s="4">
        <v>54053697</v>
      </c>
      <c r="E765" s="4">
        <v>9</v>
      </c>
      <c r="F765" s="4">
        <v>2001</v>
      </c>
      <c r="G765" s="4" t="s">
        <v>14</v>
      </c>
      <c r="H765" s="4" t="s">
        <v>1642</v>
      </c>
    </row>
    <row r="766" spans="1:8" ht="13">
      <c r="A766" s="4" t="s">
        <v>1643</v>
      </c>
      <c r="B766" s="4" t="s">
        <v>9</v>
      </c>
      <c r="C766" s="4" t="s">
        <v>10</v>
      </c>
      <c r="D766" s="4">
        <v>65865995</v>
      </c>
      <c r="E766" s="4">
        <v>6</v>
      </c>
      <c r="F766" s="4">
        <v>1999</v>
      </c>
      <c r="G766" s="4" t="s">
        <v>24</v>
      </c>
      <c r="H766" s="4" t="s">
        <v>1644</v>
      </c>
    </row>
    <row r="767" spans="1:8" ht="13">
      <c r="A767" s="4" t="s">
        <v>1645</v>
      </c>
      <c r="B767" s="4" t="s">
        <v>9</v>
      </c>
      <c r="C767" s="4" t="s">
        <v>10</v>
      </c>
      <c r="D767" s="4">
        <v>54413393</v>
      </c>
      <c r="E767" s="4">
        <v>10</v>
      </c>
      <c r="F767" s="4">
        <v>1998</v>
      </c>
      <c r="G767" s="4" t="s">
        <v>152</v>
      </c>
      <c r="H767" s="4" t="s">
        <v>1646</v>
      </c>
    </row>
    <row r="768" spans="1:8" ht="13">
      <c r="A768" s="4" t="s">
        <v>1647</v>
      </c>
      <c r="B768" s="4" t="s">
        <v>9</v>
      </c>
      <c r="C768" s="4" t="s">
        <v>10</v>
      </c>
      <c r="D768" s="4">
        <v>23229214</v>
      </c>
      <c r="E768" s="4">
        <v>9</v>
      </c>
      <c r="F768" s="4">
        <v>1999</v>
      </c>
      <c r="G768" s="4" t="s">
        <v>24</v>
      </c>
      <c r="H768" s="4" t="s">
        <v>1648</v>
      </c>
    </row>
    <row r="769" spans="1:8" ht="13">
      <c r="A769" s="4" t="s">
        <v>1649</v>
      </c>
      <c r="B769" s="4" t="s">
        <v>9</v>
      </c>
      <c r="C769" s="4" t="s">
        <v>10</v>
      </c>
      <c r="D769" s="4">
        <v>52377163</v>
      </c>
      <c r="E769" s="4">
        <v>10</v>
      </c>
      <c r="F769" s="4">
        <v>1999</v>
      </c>
      <c r="G769" s="4" t="s">
        <v>47</v>
      </c>
      <c r="H769" s="4" t="s">
        <v>1650</v>
      </c>
    </row>
    <row r="770" spans="1:8" ht="13">
      <c r="A770" s="4" t="s">
        <v>1651</v>
      </c>
      <c r="B770" s="4" t="s">
        <v>9</v>
      </c>
      <c r="C770" s="4" t="s">
        <v>10</v>
      </c>
      <c r="D770" s="4">
        <v>51203631</v>
      </c>
      <c r="E770" s="4">
        <v>10</v>
      </c>
      <c r="F770" s="4">
        <v>2002</v>
      </c>
      <c r="G770" s="4" t="s">
        <v>656</v>
      </c>
      <c r="H770" s="4" t="s">
        <v>1652</v>
      </c>
    </row>
    <row r="771" spans="1:8" ht="13">
      <c r="A771" s="4" t="s">
        <v>1653</v>
      </c>
      <c r="B771" s="4" t="s">
        <v>9</v>
      </c>
      <c r="C771" s="4" t="s">
        <v>10</v>
      </c>
      <c r="D771" s="4">
        <v>49770264</v>
      </c>
      <c r="E771" s="4">
        <v>10</v>
      </c>
      <c r="F771" s="4">
        <v>1998</v>
      </c>
      <c r="G771" s="4" t="s">
        <v>31</v>
      </c>
      <c r="H771" s="4" t="s">
        <v>1654</v>
      </c>
    </row>
    <row r="772" spans="1:8" ht="13">
      <c r="A772" s="4" t="s">
        <v>1655</v>
      </c>
      <c r="B772" s="4" t="s">
        <v>9</v>
      </c>
      <c r="C772" s="4" t="s">
        <v>10</v>
      </c>
      <c r="D772" s="4">
        <v>51661890</v>
      </c>
      <c r="E772" s="4">
        <v>10</v>
      </c>
      <c r="F772" s="4">
        <v>1999</v>
      </c>
      <c r="G772" s="4" t="s">
        <v>47</v>
      </c>
      <c r="H772" s="4" t="s">
        <v>1656</v>
      </c>
    </row>
    <row r="773" spans="1:8" ht="13">
      <c r="A773" s="4" t="s">
        <v>1657</v>
      </c>
      <c r="B773" s="4" t="s">
        <v>9</v>
      </c>
      <c r="C773" s="4" t="s">
        <v>10</v>
      </c>
      <c r="D773" s="4">
        <v>26953755</v>
      </c>
      <c r="E773" s="4">
        <v>9</v>
      </c>
      <c r="F773" s="4">
        <v>1999</v>
      </c>
      <c r="G773" s="4" t="s">
        <v>47</v>
      </c>
      <c r="H773" s="4" t="s">
        <v>1658</v>
      </c>
    </row>
    <row r="774" spans="1:8" ht="13">
      <c r="A774" s="4" t="s">
        <v>1659</v>
      </c>
      <c r="B774" s="4" t="s">
        <v>9</v>
      </c>
      <c r="C774" s="4" t="s">
        <v>10</v>
      </c>
      <c r="D774" s="4">
        <v>54053565</v>
      </c>
      <c r="E774" s="4">
        <v>9</v>
      </c>
      <c r="F774" s="4">
        <v>2000</v>
      </c>
      <c r="G774" s="4" t="s">
        <v>449</v>
      </c>
      <c r="H774" s="4" t="s">
        <v>1660</v>
      </c>
    </row>
    <row r="775" spans="1:8" ht="13">
      <c r="A775" s="4" t="s">
        <v>1661</v>
      </c>
      <c r="B775" s="4" t="s">
        <v>9</v>
      </c>
      <c r="C775" s="4" t="s">
        <v>10</v>
      </c>
      <c r="D775" s="4">
        <v>57367203</v>
      </c>
      <c r="E775" s="4">
        <v>9</v>
      </c>
      <c r="F775" s="4">
        <v>1999</v>
      </c>
      <c r="G775" s="4" t="s">
        <v>24</v>
      </c>
      <c r="H775" s="4" t="s">
        <v>1662</v>
      </c>
    </row>
    <row r="776" spans="1:8" ht="13">
      <c r="A776" s="4" t="s">
        <v>1663</v>
      </c>
      <c r="B776" s="4" t="s">
        <v>9</v>
      </c>
      <c r="C776" s="4" t="s">
        <v>10</v>
      </c>
      <c r="D776" s="4">
        <v>55211131</v>
      </c>
      <c r="E776" s="4">
        <v>9</v>
      </c>
      <c r="F776" s="4">
        <v>2003</v>
      </c>
      <c r="G776" s="4" t="s">
        <v>50</v>
      </c>
      <c r="H776" s="4" t="s">
        <v>1664</v>
      </c>
    </row>
    <row r="777" spans="1:8" ht="13">
      <c r="A777" s="4" t="s">
        <v>1665</v>
      </c>
      <c r="B777" s="4" t="s">
        <v>9</v>
      </c>
      <c r="C777" s="4" t="s">
        <v>10</v>
      </c>
      <c r="D777" s="4">
        <v>52377123</v>
      </c>
      <c r="E777" s="4">
        <v>8</v>
      </c>
      <c r="F777" s="4">
        <v>2002</v>
      </c>
      <c r="G777" s="4" t="s">
        <v>656</v>
      </c>
      <c r="H777" s="4" t="s">
        <v>1666</v>
      </c>
    </row>
    <row r="778" spans="1:8" ht="13">
      <c r="A778" s="4" t="s">
        <v>1667</v>
      </c>
      <c r="B778" s="4" t="s">
        <v>40</v>
      </c>
      <c r="C778" s="4" t="s">
        <v>10</v>
      </c>
      <c r="D778" s="4">
        <v>60572465</v>
      </c>
      <c r="E778" s="4">
        <v>8</v>
      </c>
      <c r="F778" s="4">
        <v>1988</v>
      </c>
      <c r="G778" s="4" t="s">
        <v>87</v>
      </c>
      <c r="H778" s="4" t="s">
        <v>1668</v>
      </c>
    </row>
    <row r="779" spans="1:8" ht="13">
      <c r="A779" s="4" t="s">
        <v>1669</v>
      </c>
      <c r="B779" s="4" t="s">
        <v>40</v>
      </c>
      <c r="C779" s="4" t="s">
        <v>10</v>
      </c>
      <c r="D779" s="4">
        <v>60572490</v>
      </c>
      <c r="E779" s="4">
        <v>6</v>
      </c>
      <c r="F779" s="4">
        <v>1988</v>
      </c>
      <c r="G779" s="4" t="s">
        <v>367</v>
      </c>
      <c r="H779" s="4" t="s">
        <v>1670</v>
      </c>
    </row>
    <row r="780" spans="1:8" ht="13">
      <c r="A780" s="4" t="s">
        <v>1671</v>
      </c>
      <c r="B780" s="4" t="s">
        <v>9</v>
      </c>
      <c r="C780" s="5"/>
      <c r="D780" s="5"/>
      <c r="E780" s="5"/>
      <c r="F780" s="5"/>
      <c r="G780" s="5"/>
      <c r="H780" s="4" t="s">
        <v>1672</v>
      </c>
    </row>
    <row r="781" spans="1:8" ht="13">
      <c r="A781" s="4" t="s">
        <v>1673</v>
      </c>
      <c r="B781" s="4" t="s">
        <v>9</v>
      </c>
      <c r="C781" s="4" t="s">
        <v>10</v>
      </c>
      <c r="D781" s="4">
        <v>22034370</v>
      </c>
      <c r="E781" s="4">
        <v>9</v>
      </c>
      <c r="F781" s="4">
        <v>1999</v>
      </c>
      <c r="G781" s="4" t="s">
        <v>24</v>
      </c>
      <c r="H781" s="4" t="s">
        <v>1674</v>
      </c>
    </row>
    <row r="782" spans="1:8" ht="13">
      <c r="A782" s="4" t="s">
        <v>1675</v>
      </c>
      <c r="B782" s="4" t="s">
        <v>20</v>
      </c>
      <c r="C782" s="4" t="s">
        <v>10</v>
      </c>
      <c r="D782" s="4">
        <v>54763131</v>
      </c>
      <c r="E782" s="4">
        <v>10</v>
      </c>
      <c r="F782" s="4">
        <v>2020</v>
      </c>
      <c r="G782" s="4" t="s">
        <v>214</v>
      </c>
      <c r="H782" s="4" t="s">
        <v>1676</v>
      </c>
    </row>
    <row r="783" spans="1:8" ht="13">
      <c r="A783" s="4" t="s">
        <v>1677</v>
      </c>
      <c r="B783" s="4" t="s">
        <v>9</v>
      </c>
      <c r="C783" s="5"/>
      <c r="D783" s="5"/>
      <c r="E783" s="5"/>
      <c r="F783" s="5"/>
      <c r="G783" s="5"/>
      <c r="H783" s="4" t="s">
        <v>1678</v>
      </c>
    </row>
    <row r="784" spans="1:8" ht="13">
      <c r="A784" s="4" t="s">
        <v>1679</v>
      </c>
      <c r="B784" s="4" t="s">
        <v>40</v>
      </c>
      <c r="C784" s="4" t="s">
        <v>10</v>
      </c>
      <c r="D784" s="4">
        <v>62043517</v>
      </c>
      <c r="E784" s="4">
        <v>8</v>
      </c>
      <c r="F784" s="4">
        <v>1988</v>
      </c>
      <c r="G784" s="4" t="s">
        <v>87</v>
      </c>
      <c r="H784" s="4" t="s">
        <v>1680</v>
      </c>
    </row>
    <row r="785" spans="1:8" ht="13">
      <c r="A785" s="4" t="s">
        <v>1681</v>
      </c>
      <c r="B785" s="4" t="s">
        <v>9</v>
      </c>
      <c r="C785" s="4" t="s">
        <v>10</v>
      </c>
      <c r="D785" s="4">
        <v>53976053</v>
      </c>
      <c r="E785" s="4">
        <v>9</v>
      </c>
      <c r="F785" s="4">
        <v>1999</v>
      </c>
      <c r="G785" s="4" t="s">
        <v>24</v>
      </c>
      <c r="H785" s="4" t="s">
        <v>1682</v>
      </c>
    </row>
    <row r="786" spans="1:8" ht="13">
      <c r="A786" s="4" t="s">
        <v>1683</v>
      </c>
      <c r="B786" s="4" t="s">
        <v>9</v>
      </c>
      <c r="C786" s="4" t="s">
        <v>10</v>
      </c>
      <c r="D786" s="4">
        <v>41106053</v>
      </c>
      <c r="E786" s="4">
        <v>10</v>
      </c>
      <c r="F786" s="4">
        <v>2017</v>
      </c>
      <c r="G786" s="4" t="s">
        <v>1077</v>
      </c>
      <c r="H786" s="4" t="s">
        <v>1684</v>
      </c>
    </row>
    <row r="787" spans="1:8" ht="13">
      <c r="A787" s="4" t="s">
        <v>1685</v>
      </c>
      <c r="B787" s="4" t="s">
        <v>34</v>
      </c>
      <c r="C787" s="4" t="s">
        <v>10</v>
      </c>
      <c r="D787" s="4">
        <v>59108503</v>
      </c>
      <c r="E787" s="4">
        <v>8</v>
      </c>
      <c r="F787" s="4">
        <v>1998</v>
      </c>
      <c r="G787" s="4" t="s">
        <v>211</v>
      </c>
      <c r="H787" s="4" t="s">
        <v>1686</v>
      </c>
    </row>
    <row r="788" spans="1:8" ht="13">
      <c r="A788" s="4" t="s">
        <v>1687</v>
      </c>
      <c r="B788" s="4" t="s">
        <v>9</v>
      </c>
      <c r="C788" s="5"/>
      <c r="D788" s="5"/>
      <c r="E788" s="5"/>
      <c r="F788" s="5"/>
      <c r="G788" s="5"/>
      <c r="H788" s="4" t="s">
        <v>1688</v>
      </c>
    </row>
    <row r="789" spans="1:8" ht="13">
      <c r="A789" s="4" t="s">
        <v>1689</v>
      </c>
      <c r="B789" s="4" t="s">
        <v>9</v>
      </c>
      <c r="C789" s="4" t="s">
        <v>10</v>
      </c>
      <c r="D789" s="4">
        <v>51994802</v>
      </c>
      <c r="E789" s="4">
        <v>8</v>
      </c>
      <c r="F789" s="4">
        <v>1999</v>
      </c>
      <c r="G789" s="4" t="s">
        <v>449</v>
      </c>
      <c r="H789" s="4" t="s">
        <v>1690</v>
      </c>
    </row>
    <row r="790" spans="1:8" ht="13">
      <c r="A790" s="4" t="s">
        <v>1691</v>
      </c>
      <c r="B790" s="4" t="s">
        <v>9</v>
      </c>
      <c r="C790" s="4" t="s">
        <v>10</v>
      </c>
      <c r="D790" s="4">
        <v>51743855</v>
      </c>
      <c r="E790" s="4">
        <v>8</v>
      </c>
      <c r="F790" s="4">
        <v>1999</v>
      </c>
      <c r="G790" s="4" t="s">
        <v>24</v>
      </c>
      <c r="H790" s="4" t="s">
        <v>1692</v>
      </c>
    </row>
    <row r="791" spans="1:8" ht="13">
      <c r="A791" s="4" t="s">
        <v>1693</v>
      </c>
      <c r="B791" s="4" t="s">
        <v>9</v>
      </c>
      <c r="C791" s="4" t="s">
        <v>10</v>
      </c>
      <c r="D791" s="4">
        <v>41122621</v>
      </c>
      <c r="E791" s="4">
        <v>10</v>
      </c>
      <c r="F791" s="4">
        <v>1999</v>
      </c>
      <c r="G791" s="4" t="s">
        <v>24</v>
      </c>
      <c r="H791" s="4" t="s">
        <v>1694</v>
      </c>
    </row>
    <row r="792" spans="1:8" ht="13">
      <c r="A792" s="4" t="s">
        <v>1695</v>
      </c>
      <c r="B792" s="4" t="s">
        <v>9</v>
      </c>
      <c r="C792" s="4" t="s">
        <v>10</v>
      </c>
      <c r="D792" s="4">
        <v>43457726</v>
      </c>
      <c r="E792" s="4">
        <v>10</v>
      </c>
      <c r="F792" s="4">
        <v>1999</v>
      </c>
      <c r="G792" s="4" t="s">
        <v>47</v>
      </c>
      <c r="H792" s="4" t="s">
        <v>1696</v>
      </c>
    </row>
    <row r="793" spans="1:8" ht="13">
      <c r="A793" s="4" t="s">
        <v>1697</v>
      </c>
      <c r="B793" s="4" t="s">
        <v>9</v>
      </c>
      <c r="C793" s="5"/>
      <c r="D793" s="5"/>
      <c r="E793" s="5"/>
      <c r="F793" s="5"/>
      <c r="G793" s="5"/>
      <c r="H793" s="4" t="s">
        <v>1698</v>
      </c>
    </row>
    <row r="794" spans="1:8" ht="13">
      <c r="A794" s="4" t="s">
        <v>1699</v>
      </c>
      <c r="B794" s="4" t="s">
        <v>9</v>
      </c>
      <c r="C794" s="4" t="s">
        <v>168</v>
      </c>
      <c r="D794" s="4">
        <v>4065652010</v>
      </c>
      <c r="E794" s="4">
        <v>9</v>
      </c>
      <c r="F794" s="4">
        <v>2022</v>
      </c>
      <c r="G794" s="4" t="s">
        <v>1591</v>
      </c>
      <c r="H794" s="4" t="s">
        <v>1700</v>
      </c>
    </row>
    <row r="795" spans="1:8" ht="13">
      <c r="A795" s="4" t="s">
        <v>1701</v>
      </c>
      <c r="B795" s="4" t="s">
        <v>40</v>
      </c>
      <c r="C795" s="4" t="s">
        <v>10</v>
      </c>
      <c r="D795" s="4">
        <v>60572468</v>
      </c>
      <c r="E795" s="4">
        <v>8</v>
      </c>
      <c r="F795" s="4">
        <v>1988</v>
      </c>
      <c r="G795" s="4" t="s">
        <v>87</v>
      </c>
      <c r="H795" s="4" t="s">
        <v>1702</v>
      </c>
    </row>
    <row r="796" spans="1:8" ht="13">
      <c r="A796" s="4" t="s">
        <v>1703</v>
      </c>
      <c r="B796" s="4" t="s">
        <v>9</v>
      </c>
      <c r="C796" s="4" t="s">
        <v>10</v>
      </c>
      <c r="D796" s="4">
        <v>52377131</v>
      </c>
      <c r="E796" s="4">
        <v>9</v>
      </c>
      <c r="F796" s="4">
        <v>2003</v>
      </c>
      <c r="G796" s="4" t="s">
        <v>474</v>
      </c>
      <c r="H796" s="4" t="s">
        <v>1704</v>
      </c>
    </row>
    <row r="797" spans="1:8" ht="13">
      <c r="A797" s="4" t="s">
        <v>1705</v>
      </c>
      <c r="B797" s="4" t="s">
        <v>9</v>
      </c>
      <c r="C797" s="4" t="s">
        <v>10</v>
      </c>
      <c r="D797" s="4">
        <v>64223235</v>
      </c>
      <c r="E797" s="4">
        <v>6</v>
      </c>
      <c r="F797" s="4">
        <v>1999</v>
      </c>
      <c r="G797" s="4" t="s">
        <v>24</v>
      </c>
      <c r="H797" s="4" t="s">
        <v>1706</v>
      </c>
    </row>
    <row r="798" spans="1:8" ht="13">
      <c r="A798" s="4" t="s">
        <v>1707</v>
      </c>
      <c r="B798" s="4" t="s">
        <v>9</v>
      </c>
      <c r="C798" s="4" t="s">
        <v>10</v>
      </c>
      <c r="D798" s="4">
        <v>20940780</v>
      </c>
      <c r="E798" s="4">
        <v>9</v>
      </c>
      <c r="F798" s="4">
        <v>1999</v>
      </c>
      <c r="G798" s="4" t="s">
        <v>24</v>
      </c>
      <c r="H798" s="4" t="s">
        <v>1708</v>
      </c>
    </row>
    <row r="799" spans="1:8" ht="13">
      <c r="A799" s="4" t="s">
        <v>1709</v>
      </c>
      <c r="B799" s="4" t="s">
        <v>9</v>
      </c>
      <c r="C799" s="4" t="s">
        <v>10</v>
      </c>
      <c r="D799" s="4">
        <v>51838802</v>
      </c>
      <c r="E799" s="4">
        <v>9</v>
      </c>
      <c r="F799" s="4">
        <v>1999</v>
      </c>
      <c r="G799" s="4" t="s">
        <v>24</v>
      </c>
      <c r="H799" s="4" t="s">
        <v>1710</v>
      </c>
    </row>
    <row r="800" spans="1:8" ht="13">
      <c r="A800" s="4" t="s">
        <v>1711</v>
      </c>
      <c r="B800" s="4" t="s">
        <v>9</v>
      </c>
      <c r="C800" s="4" t="s">
        <v>10</v>
      </c>
      <c r="D800" s="4">
        <v>43576048</v>
      </c>
      <c r="E800" s="4">
        <v>10</v>
      </c>
      <c r="F800" s="4">
        <v>1999</v>
      </c>
      <c r="G800" s="4" t="s">
        <v>24</v>
      </c>
      <c r="H800" s="4" t="s">
        <v>1712</v>
      </c>
    </row>
    <row r="801" spans="1:8" ht="13">
      <c r="A801" s="4" t="s">
        <v>1713</v>
      </c>
      <c r="B801" s="4" t="s">
        <v>9</v>
      </c>
      <c r="C801" s="4" t="s">
        <v>10</v>
      </c>
      <c r="D801" s="4">
        <v>23303819</v>
      </c>
      <c r="E801" s="4">
        <v>9</v>
      </c>
      <c r="F801" s="4">
        <v>1999</v>
      </c>
      <c r="G801" s="4" t="s">
        <v>24</v>
      </c>
      <c r="H801" s="4" t="s">
        <v>1714</v>
      </c>
    </row>
    <row r="802" spans="1:8" ht="13">
      <c r="A802" s="4" t="s">
        <v>1715</v>
      </c>
      <c r="B802" s="4" t="s">
        <v>9</v>
      </c>
      <c r="C802" s="4" t="s">
        <v>10</v>
      </c>
      <c r="D802" s="4">
        <v>48502376</v>
      </c>
      <c r="E802" s="4">
        <v>9</v>
      </c>
      <c r="F802" s="4">
        <v>2000</v>
      </c>
      <c r="G802" s="4" t="s">
        <v>44</v>
      </c>
      <c r="H802" s="4" t="s">
        <v>1716</v>
      </c>
    </row>
    <row r="803" spans="1:8" ht="13">
      <c r="A803" s="4" t="s">
        <v>1717</v>
      </c>
      <c r="B803" s="4" t="s">
        <v>9</v>
      </c>
      <c r="C803" s="5"/>
      <c r="D803" s="5"/>
      <c r="E803" s="5"/>
      <c r="F803" s="5"/>
      <c r="G803" s="5"/>
      <c r="H803" s="4" t="s">
        <v>1718</v>
      </c>
    </row>
    <row r="804" spans="1:8" ht="13">
      <c r="A804" s="4" t="s">
        <v>1719</v>
      </c>
      <c r="B804" s="4" t="s">
        <v>40</v>
      </c>
      <c r="C804" s="4" t="s">
        <v>10</v>
      </c>
      <c r="D804" s="4">
        <v>60572483</v>
      </c>
      <c r="E804" s="4">
        <v>9</v>
      </c>
      <c r="F804" s="4">
        <v>1988</v>
      </c>
      <c r="G804" s="4" t="s">
        <v>87</v>
      </c>
      <c r="H804" s="4" t="s">
        <v>1720</v>
      </c>
    </row>
    <row r="805" spans="1:8" ht="13">
      <c r="A805" s="4" t="s">
        <v>1721</v>
      </c>
      <c r="B805" s="4" t="s">
        <v>9</v>
      </c>
      <c r="C805" s="4" t="s">
        <v>10</v>
      </c>
      <c r="D805" s="4">
        <v>53124254</v>
      </c>
      <c r="E805" s="4">
        <v>8</v>
      </c>
      <c r="F805" s="4">
        <v>2000</v>
      </c>
      <c r="G805" s="4" t="s">
        <v>110</v>
      </c>
      <c r="H805" s="4" t="s">
        <v>1722</v>
      </c>
    </row>
    <row r="806" spans="1:8" ht="13">
      <c r="A806" s="4" t="s">
        <v>1723</v>
      </c>
      <c r="B806" s="4" t="s">
        <v>34</v>
      </c>
      <c r="C806" s="4" t="s">
        <v>10</v>
      </c>
      <c r="D806" s="4">
        <v>59108540</v>
      </c>
      <c r="E806" s="4">
        <v>6</v>
      </c>
      <c r="F806" s="4">
        <v>1990</v>
      </c>
      <c r="G806" s="4" t="s">
        <v>87</v>
      </c>
      <c r="H806" s="4" t="s">
        <v>1724</v>
      </c>
    </row>
    <row r="807" spans="1:8" ht="13">
      <c r="A807" s="4" t="s">
        <v>1725</v>
      </c>
      <c r="B807" s="4" t="s">
        <v>40</v>
      </c>
      <c r="C807" s="4" t="s">
        <v>10</v>
      </c>
      <c r="D807" s="4">
        <v>60572477</v>
      </c>
      <c r="E807" s="4">
        <v>9</v>
      </c>
      <c r="F807" s="4">
        <v>1988</v>
      </c>
      <c r="G807" s="4" t="s">
        <v>87</v>
      </c>
      <c r="H807" s="4" t="s">
        <v>1726</v>
      </c>
    </row>
    <row r="808" spans="1:8" ht="13">
      <c r="A808" s="4" t="s">
        <v>1727</v>
      </c>
      <c r="B808" s="4" t="s">
        <v>40</v>
      </c>
      <c r="C808" s="4" t="s">
        <v>10</v>
      </c>
      <c r="D808" s="4">
        <v>60572493</v>
      </c>
      <c r="E808" s="4">
        <v>5</v>
      </c>
      <c r="F808" s="4">
        <v>1988</v>
      </c>
      <c r="G808" s="4" t="s">
        <v>367</v>
      </c>
      <c r="H808" s="4" t="s">
        <v>1728</v>
      </c>
    </row>
    <row r="809" spans="1:8" ht="13">
      <c r="A809" s="4" t="s">
        <v>1729</v>
      </c>
      <c r="B809" s="4" t="s">
        <v>9</v>
      </c>
      <c r="C809" s="5"/>
      <c r="D809" s="5"/>
      <c r="E809" s="5"/>
      <c r="F809" s="5"/>
      <c r="G809" s="5"/>
      <c r="H809" s="4" t="s">
        <v>1730</v>
      </c>
    </row>
    <row r="810" spans="1:8" ht="13">
      <c r="A810" s="4" t="s">
        <v>1731</v>
      </c>
      <c r="B810" s="4" t="s">
        <v>40</v>
      </c>
      <c r="C810" s="4" t="s">
        <v>90</v>
      </c>
      <c r="D810" s="4">
        <v>2385743</v>
      </c>
      <c r="E810" s="4">
        <v>6</v>
      </c>
      <c r="F810" s="4" t="s">
        <v>541</v>
      </c>
      <c r="G810" s="4" t="s">
        <v>367</v>
      </c>
      <c r="H810" s="4" t="s">
        <v>1732</v>
      </c>
    </row>
    <row r="811" spans="1:8" ht="13" hidden="1">
      <c r="A811" s="4" t="s">
        <v>1733</v>
      </c>
      <c r="B811" s="4" t="s">
        <v>1324</v>
      </c>
      <c r="C811" s="4" t="s">
        <v>10</v>
      </c>
      <c r="D811" s="4">
        <v>57769783</v>
      </c>
      <c r="E811" s="4">
        <v>10</v>
      </c>
      <c r="F811" s="4">
        <v>2017</v>
      </c>
      <c r="G811" s="4" t="s">
        <v>364</v>
      </c>
      <c r="H811" s="4" t="s">
        <v>1734</v>
      </c>
    </row>
    <row r="812" spans="1:8" ht="13">
      <c r="A812" s="4" t="s">
        <v>1735</v>
      </c>
      <c r="B812" s="4" t="s">
        <v>9</v>
      </c>
      <c r="C812" s="5"/>
      <c r="D812" s="5"/>
      <c r="E812" s="5"/>
      <c r="F812" s="5"/>
      <c r="G812" s="5"/>
      <c r="H812" s="4" t="s">
        <v>1736</v>
      </c>
    </row>
    <row r="813" spans="1:8" ht="13">
      <c r="A813" s="4" t="s">
        <v>1737</v>
      </c>
      <c r="B813" s="4" t="s">
        <v>9</v>
      </c>
      <c r="C813" s="5"/>
      <c r="D813" s="5"/>
      <c r="E813" s="5"/>
      <c r="F813" s="5"/>
      <c r="G813" s="5"/>
      <c r="H813" s="4" t="s">
        <v>1738</v>
      </c>
    </row>
    <row r="814" spans="1:8" ht="13" hidden="1">
      <c r="A814" s="4" t="s">
        <v>1739</v>
      </c>
      <c r="B814" s="4" t="s">
        <v>1740</v>
      </c>
      <c r="C814" s="4" t="s">
        <v>10</v>
      </c>
      <c r="D814" s="4">
        <v>66409261</v>
      </c>
      <c r="E814" s="4">
        <v>8</v>
      </c>
      <c r="F814" s="4">
        <v>2000</v>
      </c>
      <c r="G814" s="4" t="s">
        <v>1741</v>
      </c>
      <c r="H814" s="4" t="s">
        <v>1742</v>
      </c>
    </row>
    <row r="815" spans="1:8" ht="13">
      <c r="A815" s="4" t="s">
        <v>1743</v>
      </c>
      <c r="B815" s="4" t="s">
        <v>9</v>
      </c>
      <c r="C815" s="4" t="s">
        <v>10</v>
      </c>
      <c r="D815" s="4">
        <v>49848773</v>
      </c>
      <c r="E815" s="4">
        <v>9</v>
      </c>
      <c r="F815" s="4">
        <v>2001</v>
      </c>
      <c r="G815" s="4" t="s">
        <v>656</v>
      </c>
      <c r="H815" s="4" t="s">
        <v>1744</v>
      </c>
    </row>
    <row r="816" spans="1:8" ht="13">
      <c r="A816" s="4" t="s">
        <v>1745</v>
      </c>
      <c r="B816" s="4" t="s">
        <v>9</v>
      </c>
      <c r="C816" s="5"/>
      <c r="D816" s="5"/>
      <c r="E816" s="5"/>
      <c r="F816" s="5"/>
      <c r="G816" s="5"/>
      <c r="H816" s="4" t="s">
        <v>1746</v>
      </c>
    </row>
    <row r="817" spans="1:8" ht="13">
      <c r="A817" s="4" t="s">
        <v>1747</v>
      </c>
      <c r="B817" s="4" t="s">
        <v>9</v>
      </c>
      <c r="C817" s="4" t="s">
        <v>10</v>
      </c>
      <c r="D817" s="4">
        <v>47767216</v>
      </c>
      <c r="E817" s="4">
        <v>8</v>
      </c>
      <c r="F817" s="4">
        <v>1996</v>
      </c>
      <c r="G817" s="4" t="s">
        <v>24</v>
      </c>
      <c r="H817" s="4" t="s">
        <v>1748</v>
      </c>
    </row>
    <row r="818" spans="1:8" ht="13">
      <c r="A818" s="4" t="s">
        <v>1749</v>
      </c>
      <c r="B818" s="4" t="s">
        <v>9</v>
      </c>
      <c r="C818" s="4" t="s">
        <v>10</v>
      </c>
      <c r="D818" s="4">
        <v>63511840</v>
      </c>
      <c r="E818" s="4">
        <v>9</v>
      </c>
      <c r="F818" s="4">
        <v>2021</v>
      </c>
      <c r="G818" s="4" t="s">
        <v>31</v>
      </c>
      <c r="H818" s="4" t="s">
        <v>1750</v>
      </c>
    </row>
    <row r="819" spans="1:8" ht="13">
      <c r="A819" s="4" t="s">
        <v>1751</v>
      </c>
      <c r="B819" s="4" t="s">
        <v>9</v>
      </c>
      <c r="C819" s="5"/>
      <c r="D819" s="5"/>
      <c r="E819" s="5"/>
      <c r="F819" s="5"/>
      <c r="G819" s="5"/>
      <c r="H819" s="4" t="s">
        <v>1752</v>
      </c>
    </row>
    <row r="820" spans="1:8" ht="13">
      <c r="A820" s="4" t="s">
        <v>1753</v>
      </c>
      <c r="B820" s="4" t="s">
        <v>9</v>
      </c>
      <c r="C820" s="4" t="s">
        <v>10</v>
      </c>
      <c r="D820" s="4">
        <v>54053763</v>
      </c>
      <c r="E820" s="4">
        <v>6</v>
      </c>
      <c r="F820" s="4">
        <v>2001</v>
      </c>
      <c r="G820" s="4" t="s">
        <v>184</v>
      </c>
      <c r="H820" s="4" t="s">
        <v>1754</v>
      </c>
    </row>
    <row r="821" spans="1:8" ht="13">
      <c r="A821" s="4" t="s">
        <v>1755</v>
      </c>
      <c r="B821" s="4" t="s">
        <v>9</v>
      </c>
      <c r="C821" s="4" t="s">
        <v>10</v>
      </c>
      <c r="D821" s="4">
        <v>52734851</v>
      </c>
      <c r="E821" s="4">
        <v>10</v>
      </c>
      <c r="F821" s="4">
        <v>1999</v>
      </c>
      <c r="G821" s="4" t="s">
        <v>24</v>
      </c>
      <c r="H821" s="4" t="s">
        <v>1756</v>
      </c>
    </row>
    <row r="822" spans="1:8" ht="13">
      <c r="A822" s="4" t="s">
        <v>1757</v>
      </c>
      <c r="B822" s="4" t="s">
        <v>9</v>
      </c>
      <c r="C822" s="4" t="s">
        <v>10</v>
      </c>
      <c r="D822" s="4">
        <v>55486501</v>
      </c>
      <c r="E822" s="4">
        <v>9</v>
      </c>
      <c r="F822" s="4">
        <v>1996</v>
      </c>
      <c r="G822" s="4" t="s">
        <v>24</v>
      </c>
      <c r="H822" s="4" t="s">
        <v>1758</v>
      </c>
    </row>
    <row r="823" spans="1:8" ht="13">
      <c r="A823" s="4" t="s">
        <v>1759</v>
      </c>
      <c r="B823" s="4" t="s">
        <v>34</v>
      </c>
      <c r="C823" s="4" t="s">
        <v>10</v>
      </c>
      <c r="D823" s="4">
        <v>59108543</v>
      </c>
      <c r="E823" s="4">
        <v>6</v>
      </c>
      <c r="F823" s="4">
        <v>1996</v>
      </c>
      <c r="G823" s="4" t="s">
        <v>55</v>
      </c>
      <c r="H823" s="4" t="s">
        <v>1760</v>
      </c>
    </row>
    <row r="824" spans="1:8" ht="13">
      <c r="A824" s="4" t="s">
        <v>1761</v>
      </c>
      <c r="B824" s="4" t="s">
        <v>9</v>
      </c>
      <c r="C824" s="4" t="s">
        <v>10</v>
      </c>
      <c r="D824" s="4">
        <v>54099037</v>
      </c>
      <c r="E824" s="4">
        <v>8</v>
      </c>
      <c r="F824" s="4">
        <v>1999</v>
      </c>
      <c r="G824" s="4" t="s">
        <v>24</v>
      </c>
      <c r="H824" s="4" t="s">
        <v>1762</v>
      </c>
    </row>
    <row r="825" spans="1:8" ht="13">
      <c r="A825" s="4" t="s">
        <v>1763</v>
      </c>
      <c r="B825" s="4" t="s">
        <v>9</v>
      </c>
      <c r="C825" s="5"/>
      <c r="D825" s="5"/>
      <c r="E825" s="5"/>
      <c r="F825" s="5"/>
      <c r="G825" s="5"/>
      <c r="H825" s="4" t="s">
        <v>1764</v>
      </c>
    </row>
    <row r="826" spans="1:8" ht="13">
      <c r="A826" s="4" t="s">
        <v>1765</v>
      </c>
      <c r="B826" s="4" t="s">
        <v>9</v>
      </c>
      <c r="C826" s="4" t="s">
        <v>10</v>
      </c>
      <c r="D826" s="4">
        <v>26990990</v>
      </c>
      <c r="E826" s="4">
        <v>10</v>
      </c>
      <c r="F826" s="4">
        <v>1999</v>
      </c>
      <c r="G826" s="4" t="s">
        <v>47</v>
      </c>
      <c r="H826" s="4" t="s">
        <v>1766</v>
      </c>
    </row>
    <row r="827" spans="1:8" ht="13">
      <c r="A827" s="4" t="s">
        <v>1767</v>
      </c>
      <c r="B827" s="4" t="s">
        <v>9</v>
      </c>
      <c r="C827" s="4" t="s">
        <v>10</v>
      </c>
      <c r="D827" s="4">
        <v>68525184</v>
      </c>
      <c r="E827" s="4">
        <v>7</v>
      </c>
      <c r="F827" s="4">
        <v>2000</v>
      </c>
      <c r="G827" s="4" t="s">
        <v>44</v>
      </c>
      <c r="H827" s="4" t="s">
        <v>1768</v>
      </c>
    </row>
    <row r="828" spans="1:8" ht="13">
      <c r="A828" s="4" t="s">
        <v>1769</v>
      </c>
      <c r="B828" s="4" t="s">
        <v>9</v>
      </c>
      <c r="C828" s="4" t="s">
        <v>10</v>
      </c>
      <c r="D828" s="4">
        <v>52877788</v>
      </c>
      <c r="E828" s="4">
        <v>9</v>
      </c>
      <c r="F828" s="4">
        <v>2000</v>
      </c>
      <c r="G828" s="4" t="s">
        <v>110</v>
      </c>
      <c r="H828" s="4" t="s">
        <v>1770</v>
      </c>
    </row>
    <row r="829" spans="1:8" ht="13">
      <c r="A829" s="4" t="s">
        <v>1771</v>
      </c>
      <c r="B829" s="4" t="s">
        <v>9</v>
      </c>
      <c r="C829" s="4" t="s">
        <v>10</v>
      </c>
      <c r="D829" s="4">
        <v>40972732</v>
      </c>
      <c r="E829" s="4">
        <v>10</v>
      </c>
      <c r="F829" s="4">
        <v>1999</v>
      </c>
      <c r="G829" s="4" t="s">
        <v>24</v>
      </c>
      <c r="H829" s="4" t="s">
        <v>1772</v>
      </c>
    </row>
    <row r="830" spans="1:8" ht="13">
      <c r="A830" s="4" t="s">
        <v>1773</v>
      </c>
      <c r="B830" s="4" t="s">
        <v>9</v>
      </c>
      <c r="C830" s="4" t="s">
        <v>10</v>
      </c>
      <c r="D830" s="4">
        <v>44590280</v>
      </c>
      <c r="E830" s="4">
        <v>10</v>
      </c>
      <c r="F830" s="4">
        <v>2002</v>
      </c>
      <c r="G830" s="4" t="s">
        <v>117</v>
      </c>
      <c r="H830" s="4" t="s">
        <v>1774</v>
      </c>
    </row>
    <row r="831" spans="1:8" ht="13">
      <c r="A831" s="4" t="s">
        <v>1775</v>
      </c>
      <c r="B831" s="4" t="s">
        <v>9</v>
      </c>
      <c r="C831" s="4" t="s">
        <v>10</v>
      </c>
      <c r="D831" s="4">
        <v>52523099</v>
      </c>
      <c r="E831" s="4">
        <v>8</v>
      </c>
      <c r="F831" s="4">
        <v>2000</v>
      </c>
      <c r="G831" s="4" t="s">
        <v>44</v>
      </c>
      <c r="H831" s="4" t="s">
        <v>1776</v>
      </c>
    </row>
    <row r="832" spans="1:8" ht="13">
      <c r="A832" s="4" t="s">
        <v>1777</v>
      </c>
      <c r="B832" s="4" t="s">
        <v>9</v>
      </c>
      <c r="C832" s="4" t="s">
        <v>10</v>
      </c>
      <c r="D832" s="4">
        <v>51661837</v>
      </c>
      <c r="E832" s="4">
        <v>10</v>
      </c>
      <c r="F832" s="4">
        <v>1999</v>
      </c>
      <c r="G832" s="4" t="s">
        <v>47</v>
      </c>
      <c r="H832" s="4" t="s">
        <v>1778</v>
      </c>
    </row>
    <row r="833" spans="1:8" ht="13">
      <c r="A833" s="4" t="s">
        <v>1779</v>
      </c>
      <c r="B833" s="4" t="s">
        <v>9</v>
      </c>
      <c r="C833" s="4" t="s">
        <v>10</v>
      </c>
      <c r="D833" s="4">
        <v>45454584</v>
      </c>
      <c r="E833" s="4">
        <v>9</v>
      </c>
      <c r="F833" s="4">
        <v>2000</v>
      </c>
      <c r="G833" s="4" t="s">
        <v>11</v>
      </c>
      <c r="H833" s="4" t="s">
        <v>1780</v>
      </c>
    </row>
    <row r="834" spans="1:8" ht="13">
      <c r="A834" s="4" t="s">
        <v>1781</v>
      </c>
      <c r="B834" s="4" t="s">
        <v>9</v>
      </c>
      <c r="C834" s="4" t="s">
        <v>10</v>
      </c>
      <c r="D834" s="4">
        <v>44884645</v>
      </c>
      <c r="E834" s="4">
        <v>9</v>
      </c>
      <c r="F834" s="4">
        <v>1997</v>
      </c>
      <c r="G834" s="4" t="s">
        <v>31</v>
      </c>
      <c r="H834" s="4" t="s">
        <v>1782</v>
      </c>
    </row>
    <row r="835" spans="1:8" ht="13">
      <c r="A835" s="4" t="s">
        <v>1783</v>
      </c>
      <c r="B835" s="4" t="s">
        <v>9</v>
      </c>
      <c r="C835" s="4" t="s">
        <v>10</v>
      </c>
      <c r="D835" s="4">
        <v>53125245</v>
      </c>
      <c r="E835" s="4">
        <v>9</v>
      </c>
      <c r="F835" s="4">
        <v>1999</v>
      </c>
      <c r="G835" s="4" t="s">
        <v>449</v>
      </c>
      <c r="H835" s="4" t="s">
        <v>1784</v>
      </c>
    </row>
    <row r="836" spans="1:8" ht="13">
      <c r="A836" s="4" t="s">
        <v>1785</v>
      </c>
      <c r="B836" s="4" t="s">
        <v>9</v>
      </c>
      <c r="C836" s="4" t="s">
        <v>10</v>
      </c>
      <c r="D836" s="4">
        <v>41122593</v>
      </c>
      <c r="E836" s="4">
        <v>9</v>
      </c>
      <c r="F836" s="4">
        <v>1999</v>
      </c>
      <c r="G836" s="4" t="s">
        <v>24</v>
      </c>
      <c r="H836" s="4" t="s">
        <v>1786</v>
      </c>
    </row>
    <row r="837" spans="1:8" ht="13">
      <c r="A837" s="4" t="s">
        <v>1787</v>
      </c>
      <c r="B837" s="4" t="s">
        <v>9</v>
      </c>
      <c r="C837" s="4" t="s">
        <v>10</v>
      </c>
      <c r="D837" s="4">
        <v>43438216</v>
      </c>
      <c r="E837" s="4">
        <v>10</v>
      </c>
      <c r="F837" s="4">
        <v>2015</v>
      </c>
      <c r="G837" s="4" t="s">
        <v>192</v>
      </c>
      <c r="H837" s="4" t="s">
        <v>1788</v>
      </c>
    </row>
    <row r="838" spans="1:8" ht="13">
      <c r="A838" s="4" t="s">
        <v>1789</v>
      </c>
      <c r="B838" s="4" t="s">
        <v>9</v>
      </c>
      <c r="C838" s="4" t="s">
        <v>10</v>
      </c>
      <c r="D838" s="4">
        <v>52522806</v>
      </c>
      <c r="E838" s="4">
        <v>7</v>
      </c>
      <c r="F838" s="4">
        <v>1999</v>
      </c>
      <c r="G838" s="4" t="s">
        <v>24</v>
      </c>
      <c r="H838" s="4" t="s">
        <v>1790</v>
      </c>
    </row>
    <row r="839" spans="1:8" ht="13">
      <c r="A839" s="4" t="s">
        <v>1791</v>
      </c>
      <c r="B839" s="4" t="s">
        <v>9</v>
      </c>
      <c r="C839" s="4" t="s">
        <v>10</v>
      </c>
      <c r="D839" s="4">
        <v>59084896</v>
      </c>
      <c r="E839" s="4">
        <v>9</v>
      </c>
      <c r="F839" s="4">
        <v>1999</v>
      </c>
      <c r="G839" s="4" t="s">
        <v>24</v>
      </c>
      <c r="H839" s="4" t="s">
        <v>1792</v>
      </c>
    </row>
    <row r="840" spans="1:8" ht="13">
      <c r="A840" s="4" t="s">
        <v>1793</v>
      </c>
      <c r="B840" s="4" t="s">
        <v>9</v>
      </c>
      <c r="C840" s="5"/>
      <c r="D840" s="5"/>
      <c r="E840" s="5"/>
      <c r="F840" s="5"/>
      <c r="G840" s="5"/>
      <c r="H840" s="4" t="s">
        <v>1794</v>
      </c>
    </row>
    <row r="841" spans="1:8" ht="13">
      <c r="A841" s="4" t="s">
        <v>1795</v>
      </c>
      <c r="B841" s="4" t="s">
        <v>9</v>
      </c>
      <c r="C841" s="4" t="s">
        <v>10</v>
      </c>
      <c r="D841" s="4">
        <v>50687684</v>
      </c>
      <c r="E841" s="4">
        <v>10</v>
      </c>
      <c r="F841" s="4">
        <v>2001</v>
      </c>
      <c r="G841" s="4" t="s">
        <v>860</v>
      </c>
      <c r="H841" s="4" t="s">
        <v>1796</v>
      </c>
    </row>
    <row r="842" spans="1:8" ht="13">
      <c r="A842" s="4" t="s">
        <v>1797</v>
      </c>
      <c r="B842" s="4" t="s">
        <v>9</v>
      </c>
      <c r="C842" s="4" t="s">
        <v>10</v>
      </c>
      <c r="D842" s="4">
        <v>46529015</v>
      </c>
      <c r="E842" s="4">
        <v>10</v>
      </c>
      <c r="F842" s="4">
        <v>2016</v>
      </c>
      <c r="G842" s="4" t="s">
        <v>31</v>
      </c>
      <c r="H842" s="4" t="s">
        <v>1798</v>
      </c>
    </row>
    <row r="843" spans="1:8" ht="13">
      <c r="A843" s="4" t="s">
        <v>1799</v>
      </c>
      <c r="B843" s="4" t="s">
        <v>9</v>
      </c>
      <c r="C843" s="5"/>
      <c r="D843" s="5"/>
      <c r="E843" s="5"/>
      <c r="F843" s="5"/>
      <c r="G843" s="5"/>
      <c r="H843" s="4" t="s">
        <v>1800</v>
      </c>
    </row>
    <row r="844" spans="1:8" ht="13">
      <c r="A844" s="4" t="s">
        <v>1801</v>
      </c>
      <c r="B844" s="4" t="s">
        <v>9</v>
      </c>
      <c r="C844" s="5"/>
      <c r="D844" s="5"/>
      <c r="E844" s="5"/>
      <c r="F844" s="5"/>
      <c r="G844" s="5"/>
      <c r="H844" s="4" t="s">
        <v>1802</v>
      </c>
    </row>
    <row r="845" spans="1:8" ht="13">
      <c r="A845" s="4" t="s">
        <v>1803</v>
      </c>
      <c r="B845" s="4" t="s">
        <v>9</v>
      </c>
      <c r="C845" s="5"/>
      <c r="D845" s="5"/>
      <c r="E845" s="5"/>
      <c r="F845" s="5"/>
      <c r="G845" s="5"/>
      <c r="H845" s="4" t="s">
        <v>1804</v>
      </c>
    </row>
    <row r="846" spans="1:8" ht="13">
      <c r="A846" s="4" t="s">
        <v>1805</v>
      </c>
      <c r="B846" s="4" t="s">
        <v>20</v>
      </c>
      <c r="C846" s="4" t="s">
        <v>10</v>
      </c>
      <c r="D846" s="4">
        <v>64537341</v>
      </c>
      <c r="E846" s="4">
        <v>9</v>
      </c>
      <c r="F846" s="4">
        <v>2020</v>
      </c>
      <c r="G846" s="4" t="s">
        <v>1806</v>
      </c>
      <c r="H846" s="4" t="s">
        <v>1807</v>
      </c>
    </row>
    <row r="847" spans="1:8" ht="13">
      <c r="A847" s="4" t="s">
        <v>1808</v>
      </c>
      <c r="B847" s="4" t="s">
        <v>9</v>
      </c>
      <c r="C847" s="4" t="s">
        <v>10</v>
      </c>
      <c r="D847" s="4">
        <v>16773242</v>
      </c>
      <c r="E847" s="4">
        <v>9</v>
      </c>
      <c r="F847" s="4">
        <v>1999</v>
      </c>
      <c r="G847" s="4" t="s">
        <v>24</v>
      </c>
      <c r="H847" s="4" t="s">
        <v>1809</v>
      </c>
    </row>
    <row r="848" spans="1:8" ht="13">
      <c r="A848" s="4" t="s">
        <v>1810</v>
      </c>
      <c r="B848" s="4" t="s">
        <v>9</v>
      </c>
      <c r="C848" s="5"/>
      <c r="D848" s="5"/>
      <c r="E848" s="5"/>
      <c r="F848" s="5"/>
      <c r="G848" s="5"/>
      <c r="H848" s="4" t="s">
        <v>1811</v>
      </c>
    </row>
    <row r="849" spans="1:8" ht="13">
      <c r="A849" s="4" t="s">
        <v>1812</v>
      </c>
      <c r="B849" s="4" t="s">
        <v>9</v>
      </c>
      <c r="C849" s="4" t="s">
        <v>10</v>
      </c>
      <c r="D849" s="4">
        <v>51550629</v>
      </c>
      <c r="E849" s="4">
        <v>10</v>
      </c>
      <c r="F849" s="4">
        <v>2000</v>
      </c>
      <c r="G849" s="4" t="s">
        <v>110</v>
      </c>
      <c r="H849" s="4" t="s">
        <v>1813</v>
      </c>
    </row>
    <row r="850" spans="1:8" ht="13">
      <c r="A850" s="4" t="s">
        <v>1814</v>
      </c>
      <c r="B850" s="4" t="s">
        <v>9</v>
      </c>
      <c r="C850" s="4" t="s">
        <v>10</v>
      </c>
      <c r="D850" s="4">
        <v>51992468</v>
      </c>
      <c r="E850" s="4">
        <v>9</v>
      </c>
      <c r="F850" s="4">
        <v>1999</v>
      </c>
      <c r="G850" s="4" t="s">
        <v>24</v>
      </c>
      <c r="H850" s="4" t="s">
        <v>1815</v>
      </c>
    </row>
    <row r="851" spans="1:8" ht="13">
      <c r="A851" s="4" t="s">
        <v>1816</v>
      </c>
      <c r="B851" s="4" t="s">
        <v>9</v>
      </c>
      <c r="C851" s="4" t="s">
        <v>10</v>
      </c>
      <c r="D851" s="4">
        <v>40972742</v>
      </c>
      <c r="E851" s="4">
        <v>10</v>
      </c>
      <c r="F851" s="4">
        <v>1999</v>
      </c>
      <c r="G851" s="4" t="s">
        <v>24</v>
      </c>
      <c r="H851" s="4" t="s">
        <v>1817</v>
      </c>
    </row>
    <row r="852" spans="1:8" ht="13">
      <c r="A852" s="4" t="s">
        <v>1818</v>
      </c>
      <c r="B852" s="4" t="s">
        <v>9</v>
      </c>
      <c r="C852" s="5"/>
      <c r="D852" s="5"/>
      <c r="E852" s="5"/>
      <c r="F852" s="5"/>
      <c r="G852" s="5"/>
      <c r="H852" s="4" t="s">
        <v>1819</v>
      </c>
    </row>
    <row r="853" spans="1:8" ht="13">
      <c r="A853" s="4" t="s">
        <v>1820</v>
      </c>
      <c r="B853" s="4" t="s">
        <v>9</v>
      </c>
      <c r="C853" s="4" t="s">
        <v>10</v>
      </c>
      <c r="D853" s="4">
        <v>44180940</v>
      </c>
      <c r="E853" s="4">
        <v>9</v>
      </c>
      <c r="F853" s="4">
        <v>1999</v>
      </c>
      <c r="G853" s="4" t="s">
        <v>47</v>
      </c>
      <c r="H853" s="4" t="s">
        <v>1821</v>
      </c>
    </row>
    <row r="854" spans="1:8" ht="13">
      <c r="A854" s="4" t="s">
        <v>1822</v>
      </c>
      <c r="B854" s="4" t="s">
        <v>9</v>
      </c>
      <c r="C854" s="4" t="s">
        <v>10</v>
      </c>
      <c r="D854" s="4">
        <v>52377104</v>
      </c>
      <c r="E854" s="4">
        <v>9</v>
      </c>
      <c r="F854" s="4">
        <v>2000</v>
      </c>
      <c r="G854" s="4" t="s">
        <v>110</v>
      </c>
      <c r="H854" s="4" t="s">
        <v>1823</v>
      </c>
    </row>
    <row r="855" spans="1:8" ht="13">
      <c r="A855" s="4" t="s">
        <v>1824</v>
      </c>
      <c r="B855" s="4" t="s">
        <v>9</v>
      </c>
      <c r="C855" s="5"/>
      <c r="D855" s="5"/>
      <c r="E855" s="5"/>
      <c r="F855" s="5"/>
      <c r="G855" s="5"/>
      <c r="H855" s="4" t="s">
        <v>1825</v>
      </c>
    </row>
    <row r="856" spans="1:8" ht="13">
      <c r="A856" s="4" t="s">
        <v>1826</v>
      </c>
      <c r="B856" s="4" t="s">
        <v>9</v>
      </c>
      <c r="C856" s="4" t="s">
        <v>10</v>
      </c>
      <c r="D856" s="4">
        <v>52377180</v>
      </c>
      <c r="E856" s="4">
        <v>9</v>
      </c>
      <c r="F856" s="4">
        <v>2000</v>
      </c>
      <c r="G856" s="4" t="s">
        <v>110</v>
      </c>
      <c r="H856" s="4" t="s">
        <v>1827</v>
      </c>
    </row>
    <row r="857" spans="1:8" ht="13">
      <c r="A857" s="4" t="s">
        <v>1828</v>
      </c>
      <c r="B857" s="4" t="s">
        <v>9</v>
      </c>
      <c r="C857" s="4" t="s">
        <v>10</v>
      </c>
      <c r="D857" s="4">
        <v>43576054</v>
      </c>
      <c r="E857" s="4">
        <v>10</v>
      </c>
      <c r="F857" s="4">
        <v>1999</v>
      </c>
      <c r="G857" s="4" t="s">
        <v>24</v>
      </c>
      <c r="H857" s="4" t="s">
        <v>1829</v>
      </c>
    </row>
    <row r="858" spans="1:8" ht="13">
      <c r="A858" s="4" t="s">
        <v>1830</v>
      </c>
      <c r="B858" s="4" t="s">
        <v>9</v>
      </c>
      <c r="C858" s="4" t="s">
        <v>10</v>
      </c>
      <c r="D858" s="4">
        <v>53124321</v>
      </c>
      <c r="E858" s="4">
        <v>9</v>
      </c>
      <c r="F858" s="4">
        <v>1999</v>
      </c>
      <c r="G858" s="4" t="s">
        <v>24</v>
      </c>
      <c r="H858" s="4" t="s">
        <v>1831</v>
      </c>
    </row>
    <row r="859" spans="1:8" ht="13">
      <c r="A859" s="4" t="s">
        <v>1832</v>
      </c>
      <c r="B859" s="4" t="s">
        <v>9</v>
      </c>
      <c r="C859" s="4" t="s">
        <v>10</v>
      </c>
      <c r="D859" s="4">
        <v>52233396</v>
      </c>
      <c r="E859" s="4">
        <v>9</v>
      </c>
      <c r="F859" s="4">
        <v>1999</v>
      </c>
      <c r="G859" s="4" t="s">
        <v>24</v>
      </c>
      <c r="H859" s="4" t="s">
        <v>1833</v>
      </c>
    </row>
    <row r="860" spans="1:8" ht="13">
      <c r="A860" s="4" t="s">
        <v>1834</v>
      </c>
      <c r="B860" s="4" t="s">
        <v>9</v>
      </c>
      <c r="C860" s="4" t="s">
        <v>10</v>
      </c>
      <c r="D860" s="4">
        <v>54062337</v>
      </c>
      <c r="E860" s="4">
        <v>10</v>
      </c>
      <c r="F860" s="4">
        <v>1999</v>
      </c>
      <c r="G860" s="4" t="s">
        <v>17</v>
      </c>
      <c r="H860" s="4" t="s">
        <v>1835</v>
      </c>
    </row>
    <row r="861" spans="1:8" ht="13">
      <c r="A861" s="4" t="s">
        <v>1836</v>
      </c>
      <c r="B861" s="4" t="s">
        <v>9</v>
      </c>
      <c r="C861" s="4" t="s">
        <v>10</v>
      </c>
      <c r="D861" s="4">
        <v>15283311</v>
      </c>
      <c r="E861" s="4">
        <v>9</v>
      </c>
      <c r="F861" s="4">
        <v>2001</v>
      </c>
      <c r="G861" s="4" t="s">
        <v>17</v>
      </c>
      <c r="H861" s="4" t="s">
        <v>1837</v>
      </c>
    </row>
    <row r="862" spans="1:8" ht="13">
      <c r="A862" s="4" t="s">
        <v>1838</v>
      </c>
      <c r="B862" s="4" t="s">
        <v>9</v>
      </c>
      <c r="C862" s="5"/>
      <c r="D862" s="5"/>
      <c r="E862" s="5"/>
      <c r="F862" s="5"/>
      <c r="G862" s="5"/>
      <c r="H862" s="4" t="s">
        <v>1839</v>
      </c>
    </row>
    <row r="863" spans="1:8" ht="13">
      <c r="A863" s="4" t="s">
        <v>1840</v>
      </c>
      <c r="B863" s="4" t="s">
        <v>9</v>
      </c>
      <c r="C863" s="4" t="s">
        <v>10</v>
      </c>
      <c r="D863" s="4">
        <v>43693755</v>
      </c>
      <c r="E863" s="4">
        <v>9</v>
      </c>
      <c r="F863" s="4">
        <v>1999</v>
      </c>
      <c r="G863" s="4" t="s">
        <v>47</v>
      </c>
      <c r="H863" s="4" t="s">
        <v>1841</v>
      </c>
    </row>
    <row r="864" spans="1:8" ht="13">
      <c r="A864" s="4" t="s">
        <v>1842</v>
      </c>
      <c r="B864" s="4" t="s">
        <v>9</v>
      </c>
      <c r="C864" s="4" t="s">
        <v>10</v>
      </c>
      <c r="D864" s="4">
        <v>52523204</v>
      </c>
      <c r="E864" s="4">
        <v>8</v>
      </c>
      <c r="F864" s="4">
        <v>2000</v>
      </c>
      <c r="G864" s="4" t="s">
        <v>110</v>
      </c>
      <c r="H864" s="4" t="s">
        <v>1843</v>
      </c>
    </row>
    <row r="865" spans="1:8" ht="13">
      <c r="A865" s="4" t="s">
        <v>1844</v>
      </c>
      <c r="B865" s="4" t="s">
        <v>9</v>
      </c>
      <c r="C865" s="4" t="s">
        <v>10</v>
      </c>
      <c r="D865" s="4">
        <v>55211135</v>
      </c>
      <c r="E865" s="4">
        <v>10</v>
      </c>
      <c r="F865" s="4">
        <v>2003</v>
      </c>
      <c r="G865" s="4" t="s">
        <v>50</v>
      </c>
      <c r="H865" s="4" t="s">
        <v>1845</v>
      </c>
    </row>
    <row r="866" spans="1:8" ht="13">
      <c r="A866" s="4" t="s">
        <v>1846</v>
      </c>
      <c r="B866" s="4" t="s">
        <v>9</v>
      </c>
      <c r="C866" s="5"/>
      <c r="D866" s="5"/>
      <c r="E866" s="5"/>
      <c r="F866" s="5"/>
      <c r="G866" s="5"/>
      <c r="H866" s="4" t="s">
        <v>1847</v>
      </c>
    </row>
    <row r="867" spans="1:8" ht="13">
      <c r="A867" s="4" t="s">
        <v>1848</v>
      </c>
      <c r="B867" s="4" t="s">
        <v>9</v>
      </c>
      <c r="C867" s="5"/>
      <c r="D867" s="5"/>
      <c r="E867" s="5"/>
      <c r="F867" s="5"/>
      <c r="G867" s="5"/>
      <c r="H867" s="4" t="s">
        <v>1849</v>
      </c>
    </row>
    <row r="868" spans="1:8" ht="13">
      <c r="A868" s="4" t="s">
        <v>1850</v>
      </c>
      <c r="B868" s="4" t="s">
        <v>9</v>
      </c>
      <c r="C868" s="4" t="s">
        <v>10</v>
      </c>
      <c r="D868" s="4">
        <v>42876452</v>
      </c>
      <c r="E868" s="4">
        <v>10</v>
      </c>
      <c r="F868" s="4">
        <v>2002</v>
      </c>
      <c r="G868" s="4" t="s">
        <v>1851</v>
      </c>
      <c r="H868" s="4" t="s">
        <v>1852</v>
      </c>
    </row>
    <row r="869" spans="1:8" ht="13">
      <c r="A869" s="4" t="s">
        <v>1853</v>
      </c>
      <c r="B869" s="4" t="s">
        <v>9</v>
      </c>
      <c r="C869" s="5"/>
      <c r="D869" s="5"/>
      <c r="E869" s="5"/>
      <c r="F869" s="5"/>
      <c r="G869" s="5"/>
      <c r="H869" s="4" t="s">
        <v>1854</v>
      </c>
    </row>
    <row r="870" spans="1:8" ht="13">
      <c r="A870" s="4" t="s">
        <v>1855</v>
      </c>
      <c r="B870" s="4" t="s">
        <v>9</v>
      </c>
      <c r="C870" s="4" t="s">
        <v>10</v>
      </c>
      <c r="D870" s="4">
        <v>52522805</v>
      </c>
      <c r="E870" s="4">
        <v>8</v>
      </c>
      <c r="F870" s="4">
        <v>1999</v>
      </c>
      <c r="G870" s="4" t="s">
        <v>24</v>
      </c>
      <c r="H870" s="4" t="s">
        <v>1856</v>
      </c>
    </row>
    <row r="871" spans="1:8" ht="13">
      <c r="A871" s="4" t="s">
        <v>1857</v>
      </c>
      <c r="B871" s="4" t="s">
        <v>9</v>
      </c>
      <c r="C871" s="5"/>
      <c r="D871" s="5"/>
      <c r="E871" s="5"/>
      <c r="F871" s="5"/>
      <c r="G871" s="5"/>
      <c r="H871" s="4" t="s">
        <v>1858</v>
      </c>
    </row>
    <row r="872" spans="1:8" ht="13">
      <c r="A872" s="4" t="s">
        <v>1859</v>
      </c>
      <c r="B872" s="4" t="s">
        <v>9</v>
      </c>
      <c r="C872" s="5"/>
      <c r="D872" s="5"/>
      <c r="E872" s="5"/>
      <c r="F872" s="5"/>
      <c r="G872" s="5"/>
      <c r="H872" s="4" t="s">
        <v>1860</v>
      </c>
    </row>
    <row r="873" spans="1:8" ht="13">
      <c r="A873" s="4" t="s">
        <v>1861</v>
      </c>
      <c r="B873" s="4" t="s">
        <v>9</v>
      </c>
      <c r="C873" s="5"/>
      <c r="D873" s="5"/>
      <c r="E873" s="5"/>
      <c r="F873" s="5"/>
      <c r="G873" s="5"/>
      <c r="H873" s="4" t="s">
        <v>1862</v>
      </c>
    </row>
    <row r="874" spans="1:8" ht="13">
      <c r="A874" s="4" t="s">
        <v>1863</v>
      </c>
      <c r="B874" s="4" t="s">
        <v>9</v>
      </c>
      <c r="C874" s="4" t="s">
        <v>10</v>
      </c>
      <c r="D874" s="4">
        <v>51731471</v>
      </c>
      <c r="E874" s="4">
        <v>9</v>
      </c>
      <c r="F874" s="4">
        <v>2000</v>
      </c>
      <c r="G874" s="4" t="s">
        <v>44</v>
      </c>
      <c r="H874" s="4" t="s">
        <v>1864</v>
      </c>
    </row>
    <row r="875" spans="1:8" ht="13">
      <c r="A875" s="4" t="s">
        <v>1865</v>
      </c>
      <c r="B875" s="4" t="s">
        <v>9</v>
      </c>
      <c r="C875" s="5"/>
      <c r="D875" s="5"/>
      <c r="E875" s="5"/>
      <c r="F875" s="5"/>
      <c r="G875" s="5"/>
      <c r="H875" s="4" t="s">
        <v>1866</v>
      </c>
    </row>
    <row r="876" spans="1:8" ht="13">
      <c r="A876" s="4" t="s">
        <v>1867</v>
      </c>
      <c r="B876" s="4" t="s">
        <v>9</v>
      </c>
      <c r="C876" s="5"/>
      <c r="D876" s="5"/>
      <c r="E876" s="5"/>
      <c r="F876" s="5"/>
      <c r="G876" s="5"/>
      <c r="H876" s="4" t="s">
        <v>1868</v>
      </c>
    </row>
    <row r="877" spans="1:8" ht="13">
      <c r="A877" s="4" t="s">
        <v>1869</v>
      </c>
      <c r="B877" s="4" t="s">
        <v>9</v>
      </c>
      <c r="C877" s="4" t="s">
        <v>10</v>
      </c>
      <c r="D877" s="4">
        <v>55990818</v>
      </c>
      <c r="E877" s="4">
        <v>9</v>
      </c>
      <c r="F877" s="4">
        <v>1996</v>
      </c>
      <c r="G877" s="4" t="s">
        <v>24</v>
      </c>
      <c r="H877" s="4" t="s">
        <v>1870</v>
      </c>
    </row>
    <row r="878" spans="1:8" ht="13">
      <c r="A878" s="4" t="s">
        <v>1871</v>
      </c>
      <c r="B878" s="4" t="s">
        <v>9</v>
      </c>
      <c r="C878" s="4" t="s">
        <v>10</v>
      </c>
      <c r="D878" s="4">
        <v>53764167</v>
      </c>
      <c r="E878" s="4">
        <v>10</v>
      </c>
      <c r="F878" s="4">
        <v>1998</v>
      </c>
      <c r="G878" s="4" t="s">
        <v>449</v>
      </c>
      <c r="H878" s="4" t="s">
        <v>1872</v>
      </c>
    </row>
    <row r="879" spans="1:8" ht="13">
      <c r="A879" s="4" t="s">
        <v>1873</v>
      </c>
      <c r="B879" s="4" t="s">
        <v>9</v>
      </c>
      <c r="C879" s="4" t="s">
        <v>10</v>
      </c>
      <c r="D879" s="4">
        <v>48758889</v>
      </c>
      <c r="E879" s="4">
        <v>10</v>
      </c>
      <c r="F879" s="4">
        <v>1997</v>
      </c>
      <c r="G879" s="4" t="s">
        <v>44</v>
      </c>
      <c r="H879" s="4" t="s">
        <v>1874</v>
      </c>
    </row>
    <row r="880" spans="1:8" ht="13">
      <c r="A880" s="4" t="s">
        <v>1875</v>
      </c>
      <c r="B880" s="4" t="s">
        <v>9</v>
      </c>
      <c r="C880" s="4" t="s">
        <v>10</v>
      </c>
      <c r="D880" s="4">
        <v>47491182</v>
      </c>
      <c r="E880" s="4">
        <v>9</v>
      </c>
      <c r="F880" s="4">
        <v>1999</v>
      </c>
      <c r="G880" s="4" t="s">
        <v>47</v>
      </c>
      <c r="H880" s="4" t="s">
        <v>1876</v>
      </c>
    </row>
    <row r="881" spans="1:8" ht="13">
      <c r="A881" s="4" t="s">
        <v>1877</v>
      </c>
      <c r="B881" s="4" t="s">
        <v>9</v>
      </c>
      <c r="C881" s="5"/>
      <c r="D881" s="5"/>
      <c r="E881" s="5"/>
      <c r="F881" s="5"/>
      <c r="G881" s="5"/>
      <c r="H881" s="4" t="s">
        <v>1878</v>
      </c>
    </row>
    <row r="882" spans="1:8" ht="13">
      <c r="A882" s="4" t="s">
        <v>1879</v>
      </c>
      <c r="B882" s="4" t="s">
        <v>9</v>
      </c>
      <c r="C882" s="4" t="s">
        <v>10</v>
      </c>
      <c r="D882" s="4">
        <v>26113712</v>
      </c>
      <c r="E882" s="4">
        <v>9</v>
      </c>
      <c r="F882" s="4">
        <v>2000</v>
      </c>
      <c r="G882" s="4" t="s">
        <v>449</v>
      </c>
      <c r="H882" s="4" t="s">
        <v>1880</v>
      </c>
    </row>
    <row r="883" spans="1:8" ht="13">
      <c r="A883" s="4" t="s">
        <v>1881</v>
      </c>
      <c r="B883" s="4" t="s">
        <v>9</v>
      </c>
      <c r="C883" s="4" t="s">
        <v>10</v>
      </c>
      <c r="D883" s="4">
        <v>55211123</v>
      </c>
      <c r="E883" s="4">
        <v>9</v>
      </c>
      <c r="F883" s="4">
        <v>1999</v>
      </c>
      <c r="G883" s="4" t="s">
        <v>24</v>
      </c>
      <c r="H883" s="4" t="s">
        <v>1882</v>
      </c>
    </row>
    <row r="884" spans="1:8" ht="13">
      <c r="A884" s="4" t="s">
        <v>1883</v>
      </c>
      <c r="B884" s="4" t="s">
        <v>9</v>
      </c>
      <c r="C884" s="5"/>
      <c r="D884" s="5"/>
      <c r="E884" s="5"/>
      <c r="F884" s="5"/>
      <c r="G884" s="5"/>
      <c r="H884" s="4" t="s">
        <v>1884</v>
      </c>
    </row>
    <row r="885" spans="1:8" ht="13">
      <c r="A885" s="4" t="s">
        <v>1885</v>
      </c>
      <c r="B885" s="4" t="s">
        <v>20</v>
      </c>
      <c r="C885" s="4" t="s">
        <v>10</v>
      </c>
      <c r="D885" s="4">
        <v>53519510</v>
      </c>
      <c r="E885" s="4">
        <v>10</v>
      </c>
      <c r="F885" s="4">
        <v>2020</v>
      </c>
      <c r="G885" s="4" t="s">
        <v>214</v>
      </c>
      <c r="H885" s="4" t="s">
        <v>233</v>
      </c>
    </row>
    <row r="886" spans="1:8" ht="13">
      <c r="A886" s="4" t="s">
        <v>1886</v>
      </c>
      <c r="B886" s="4" t="s">
        <v>9</v>
      </c>
      <c r="C886" s="4" t="s">
        <v>10</v>
      </c>
      <c r="D886" s="4">
        <v>62139651</v>
      </c>
      <c r="E886" s="4">
        <v>9</v>
      </c>
      <c r="F886" s="4">
        <v>1996</v>
      </c>
      <c r="G886" s="4" t="s">
        <v>24</v>
      </c>
      <c r="H886" s="4" t="s">
        <v>1887</v>
      </c>
    </row>
    <row r="887" spans="1:8" ht="13">
      <c r="A887" s="4" t="s">
        <v>1888</v>
      </c>
      <c r="B887" s="4" t="s">
        <v>9</v>
      </c>
      <c r="C887" s="5"/>
      <c r="D887" s="5"/>
      <c r="E887" s="5"/>
      <c r="F887" s="5"/>
      <c r="G887" s="5"/>
      <c r="H887" s="4" t="s">
        <v>1889</v>
      </c>
    </row>
    <row r="888" spans="1:8" ht="13">
      <c r="A888" s="4" t="s">
        <v>1890</v>
      </c>
      <c r="B888" s="4" t="s">
        <v>20</v>
      </c>
      <c r="C888" s="4" t="s">
        <v>10</v>
      </c>
      <c r="D888" s="4">
        <v>54741659</v>
      </c>
      <c r="E888" s="4">
        <v>10</v>
      </c>
      <c r="F888" s="4">
        <v>2018</v>
      </c>
      <c r="G888" s="4" t="s">
        <v>230</v>
      </c>
      <c r="H888" s="4" t="s">
        <v>1891</v>
      </c>
    </row>
    <row r="889" spans="1:8" ht="13">
      <c r="A889" s="4" t="s">
        <v>1892</v>
      </c>
      <c r="B889" s="4" t="s">
        <v>9</v>
      </c>
      <c r="C889" s="4" t="s">
        <v>10</v>
      </c>
      <c r="D889" s="4">
        <v>43646272</v>
      </c>
      <c r="E889" s="4">
        <v>10</v>
      </c>
      <c r="F889" s="4">
        <v>2018</v>
      </c>
      <c r="G889" s="4" t="s">
        <v>1522</v>
      </c>
      <c r="H889" s="4" t="s">
        <v>1893</v>
      </c>
    </row>
    <row r="890" spans="1:8" ht="13">
      <c r="A890" s="4" t="s">
        <v>1894</v>
      </c>
      <c r="B890" s="4" t="s">
        <v>9</v>
      </c>
      <c r="C890" s="5"/>
      <c r="D890" s="5"/>
      <c r="E890" s="5"/>
      <c r="F890" s="5"/>
      <c r="G890" s="5"/>
      <c r="H890" s="4" t="s">
        <v>1895</v>
      </c>
    </row>
    <row r="891" spans="1:8" ht="13">
      <c r="A891" s="4" t="s">
        <v>1896</v>
      </c>
      <c r="B891" s="4" t="s">
        <v>20</v>
      </c>
      <c r="C891" s="4" t="s">
        <v>10</v>
      </c>
      <c r="D891" s="4">
        <v>44040471</v>
      </c>
      <c r="E891" s="4">
        <v>10</v>
      </c>
      <c r="F891" s="4">
        <v>2019</v>
      </c>
      <c r="G891" s="4" t="s">
        <v>1897</v>
      </c>
      <c r="H891" s="4" t="s">
        <v>1898</v>
      </c>
    </row>
    <row r="892" spans="1:8" ht="13">
      <c r="A892" s="4" t="s">
        <v>1899</v>
      </c>
      <c r="B892" s="4" t="s">
        <v>9</v>
      </c>
      <c r="C892" s="4" t="s">
        <v>10</v>
      </c>
      <c r="D892" s="4">
        <v>27088916</v>
      </c>
      <c r="E892" s="4">
        <v>10</v>
      </c>
      <c r="F892" s="4">
        <v>2001</v>
      </c>
      <c r="G892" s="4" t="s">
        <v>656</v>
      </c>
      <c r="H892" s="4" t="s">
        <v>1900</v>
      </c>
    </row>
    <row r="893" spans="1:8" ht="13">
      <c r="A893" s="4" t="s">
        <v>1901</v>
      </c>
      <c r="B893" s="4" t="s">
        <v>40</v>
      </c>
      <c r="C893" s="4" t="s">
        <v>10</v>
      </c>
      <c r="D893" s="4">
        <v>52265844</v>
      </c>
      <c r="E893" s="4">
        <v>10</v>
      </c>
      <c r="F893" s="4">
        <v>1997</v>
      </c>
      <c r="G893" s="4" t="s">
        <v>35</v>
      </c>
      <c r="H893" s="4" t="s">
        <v>1902</v>
      </c>
    </row>
    <row r="894" spans="1:8" ht="13">
      <c r="A894" s="4" t="s">
        <v>1903</v>
      </c>
      <c r="B894" s="4" t="s">
        <v>40</v>
      </c>
      <c r="C894" s="4" t="s">
        <v>10</v>
      </c>
      <c r="D894" s="4">
        <v>60572473</v>
      </c>
      <c r="E894" s="4">
        <v>8</v>
      </c>
      <c r="F894" s="4">
        <v>1988</v>
      </c>
      <c r="G894" s="4" t="s">
        <v>87</v>
      </c>
      <c r="H894" s="4" t="s">
        <v>1904</v>
      </c>
    </row>
    <row r="895" spans="1:8" ht="13">
      <c r="A895" s="4" t="s">
        <v>1905</v>
      </c>
      <c r="B895" s="4" t="s">
        <v>9</v>
      </c>
      <c r="C895" s="4" t="s">
        <v>10</v>
      </c>
      <c r="D895" s="4">
        <v>47320294</v>
      </c>
      <c r="E895" s="4">
        <v>8</v>
      </c>
      <c r="F895" s="4">
        <v>1999</v>
      </c>
      <c r="G895" s="4" t="s">
        <v>24</v>
      </c>
      <c r="H895" s="4" t="s">
        <v>1906</v>
      </c>
    </row>
    <row r="896" spans="1:8" ht="13">
      <c r="A896" s="4" t="s">
        <v>1907</v>
      </c>
      <c r="B896" s="4" t="s">
        <v>9</v>
      </c>
      <c r="C896" s="4" t="s">
        <v>10</v>
      </c>
      <c r="D896" s="4">
        <v>51696946</v>
      </c>
      <c r="E896" s="4">
        <v>8</v>
      </c>
      <c r="F896" s="4">
        <v>1999</v>
      </c>
      <c r="G896" s="4" t="s">
        <v>24</v>
      </c>
      <c r="H896" s="4" t="s">
        <v>1908</v>
      </c>
    </row>
    <row r="897" spans="1:8" ht="13">
      <c r="A897" s="4" t="s">
        <v>1909</v>
      </c>
      <c r="B897" s="4" t="s">
        <v>40</v>
      </c>
      <c r="C897" s="4" t="s">
        <v>10</v>
      </c>
      <c r="D897" s="4">
        <v>59108502</v>
      </c>
      <c r="E897" s="4">
        <v>9</v>
      </c>
      <c r="F897" s="4">
        <v>1997</v>
      </c>
      <c r="G897" s="4" t="s">
        <v>87</v>
      </c>
      <c r="H897" s="4" t="s">
        <v>1910</v>
      </c>
    </row>
    <row r="898" spans="1:8" ht="13">
      <c r="A898" s="4" t="s">
        <v>1911</v>
      </c>
      <c r="B898" s="4" t="s">
        <v>9</v>
      </c>
      <c r="C898" s="4" t="s">
        <v>10</v>
      </c>
      <c r="D898" s="4">
        <v>28547670</v>
      </c>
      <c r="E898" s="4">
        <v>9</v>
      </c>
      <c r="F898" s="4">
        <v>1999</v>
      </c>
      <c r="G898" s="4" t="s">
        <v>24</v>
      </c>
      <c r="H898" s="4" t="s">
        <v>1912</v>
      </c>
    </row>
    <row r="899" spans="1:8" ht="13">
      <c r="A899" s="4" t="s">
        <v>1913</v>
      </c>
      <c r="B899" s="4" t="s">
        <v>20</v>
      </c>
      <c r="C899" s="4" t="s">
        <v>10</v>
      </c>
      <c r="D899" s="4">
        <v>70476767</v>
      </c>
      <c r="E899" s="4">
        <v>10</v>
      </c>
      <c r="F899" s="4">
        <v>2021</v>
      </c>
      <c r="G899" s="4" t="s">
        <v>1914</v>
      </c>
      <c r="H899" s="4" t="s">
        <v>1915</v>
      </c>
    </row>
    <row r="900" spans="1:8" ht="13">
      <c r="A900" s="4" t="s">
        <v>1916</v>
      </c>
      <c r="B900" s="4" t="s">
        <v>9</v>
      </c>
      <c r="C900" s="4" t="s">
        <v>10</v>
      </c>
      <c r="D900" s="4">
        <v>50687658</v>
      </c>
      <c r="E900" s="4">
        <v>10</v>
      </c>
      <c r="F900" s="4">
        <v>2001</v>
      </c>
      <c r="G900" s="4" t="s">
        <v>860</v>
      </c>
      <c r="H900" s="4" t="s">
        <v>1917</v>
      </c>
    </row>
    <row r="901" spans="1:8" ht="13">
      <c r="A901" s="4" t="s">
        <v>1918</v>
      </c>
      <c r="B901" s="4" t="s">
        <v>34</v>
      </c>
      <c r="C901" s="4" t="s">
        <v>10</v>
      </c>
      <c r="D901" s="4">
        <v>59108512</v>
      </c>
      <c r="E901" s="4">
        <v>9</v>
      </c>
      <c r="F901" s="4">
        <v>1993</v>
      </c>
      <c r="G901" s="4" t="s">
        <v>161</v>
      </c>
      <c r="H901" s="4" t="s">
        <v>1919</v>
      </c>
    </row>
    <row r="902" spans="1:8" ht="13">
      <c r="A902" s="4" t="s">
        <v>1920</v>
      </c>
      <c r="B902" s="4" t="s">
        <v>40</v>
      </c>
      <c r="C902" s="4" t="s">
        <v>10</v>
      </c>
      <c r="D902" s="4">
        <v>60572466</v>
      </c>
      <c r="E902" s="4">
        <v>8</v>
      </c>
      <c r="F902" s="4">
        <v>1988</v>
      </c>
      <c r="G902" s="4" t="s">
        <v>87</v>
      </c>
      <c r="H902" s="4" t="s">
        <v>1921</v>
      </c>
    </row>
    <row r="903" spans="1:8" ht="13">
      <c r="A903" s="4" t="s">
        <v>1922</v>
      </c>
      <c r="B903" s="4" t="s">
        <v>9</v>
      </c>
      <c r="C903" s="4" t="s">
        <v>10</v>
      </c>
      <c r="D903" s="4">
        <v>52522855</v>
      </c>
      <c r="E903" s="4">
        <v>7</v>
      </c>
      <c r="F903" s="4">
        <v>1999</v>
      </c>
      <c r="G903" s="4" t="s">
        <v>24</v>
      </c>
      <c r="H903" s="4" t="s">
        <v>1923</v>
      </c>
    </row>
    <row r="904" spans="1:8" ht="13">
      <c r="A904" s="4" t="s">
        <v>1924</v>
      </c>
      <c r="B904" s="4" t="s">
        <v>9</v>
      </c>
      <c r="C904" s="4" t="s">
        <v>10</v>
      </c>
      <c r="D904" s="4">
        <v>53259497</v>
      </c>
      <c r="E904" s="4">
        <v>9</v>
      </c>
      <c r="F904" s="4">
        <v>2002</v>
      </c>
      <c r="G904" s="4" t="s">
        <v>1851</v>
      </c>
      <c r="H904" s="4" t="s">
        <v>1925</v>
      </c>
    </row>
    <row r="905" spans="1:8" ht="13">
      <c r="A905" s="4" t="s">
        <v>1926</v>
      </c>
      <c r="B905" s="4" t="s">
        <v>9</v>
      </c>
      <c r="C905" s="5"/>
      <c r="D905" s="5"/>
      <c r="E905" s="5"/>
      <c r="F905" s="5"/>
      <c r="G905" s="5"/>
      <c r="H905" s="4" t="s">
        <v>1927</v>
      </c>
    </row>
    <row r="906" spans="1:8" ht="13">
      <c r="A906" s="4" t="s">
        <v>1928</v>
      </c>
      <c r="B906" s="4" t="s">
        <v>9</v>
      </c>
      <c r="C906" s="4" t="s">
        <v>10</v>
      </c>
      <c r="D906" s="4">
        <v>51318373</v>
      </c>
      <c r="E906" s="4">
        <v>9</v>
      </c>
      <c r="F906" s="4">
        <v>2000</v>
      </c>
      <c r="G906" s="4" t="s">
        <v>44</v>
      </c>
      <c r="H906" s="4" t="s">
        <v>1929</v>
      </c>
    </row>
    <row r="907" spans="1:8" ht="13">
      <c r="A907" s="4" t="s">
        <v>1930</v>
      </c>
      <c r="B907" s="4" t="s">
        <v>9</v>
      </c>
      <c r="C907" s="4" t="s">
        <v>10</v>
      </c>
      <c r="D907" s="4">
        <v>47455969</v>
      </c>
      <c r="E907" s="4">
        <v>9</v>
      </c>
      <c r="F907" s="4">
        <v>1999</v>
      </c>
      <c r="G907" s="4" t="s">
        <v>47</v>
      </c>
      <c r="H907" s="4" t="s">
        <v>1931</v>
      </c>
    </row>
    <row r="908" spans="1:8" ht="13">
      <c r="A908" s="4" t="s">
        <v>1932</v>
      </c>
      <c r="B908" s="4" t="s">
        <v>9</v>
      </c>
      <c r="C908" s="5"/>
      <c r="D908" s="5"/>
      <c r="E908" s="5"/>
      <c r="F908" s="5"/>
      <c r="G908" s="5"/>
      <c r="H908" s="4" t="s">
        <v>1933</v>
      </c>
    </row>
    <row r="909" spans="1:8" ht="13">
      <c r="A909" s="4" t="s">
        <v>1934</v>
      </c>
      <c r="B909" s="4" t="s">
        <v>9</v>
      </c>
      <c r="C909" s="4" t="s">
        <v>10</v>
      </c>
      <c r="D909" s="4">
        <v>52523125</v>
      </c>
      <c r="E909" s="4">
        <v>9</v>
      </c>
      <c r="F909" s="4">
        <v>2000</v>
      </c>
      <c r="G909" s="4" t="s">
        <v>44</v>
      </c>
      <c r="H909" s="4" t="s">
        <v>1935</v>
      </c>
    </row>
    <row r="910" spans="1:8" ht="13">
      <c r="A910" s="4" t="s">
        <v>1936</v>
      </c>
      <c r="B910" s="4" t="s">
        <v>1937</v>
      </c>
      <c r="C910" s="4" t="s">
        <v>90</v>
      </c>
      <c r="D910" s="4">
        <v>3883377</v>
      </c>
      <c r="E910" s="4">
        <v>9</v>
      </c>
      <c r="F910" s="4">
        <v>1991</v>
      </c>
      <c r="G910" s="4" t="s">
        <v>1938</v>
      </c>
      <c r="H910" s="4" t="s">
        <v>1939</v>
      </c>
    </row>
    <row r="911" spans="1:8" ht="13">
      <c r="A911" s="4" t="s">
        <v>1940</v>
      </c>
      <c r="B911" s="4" t="s">
        <v>9</v>
      </c>
      <c r="C911" s="4" t="s">
        <v>10</v>
      </c>
      <c r="D911" s="4">
        <v>22034369</v>
      </c>
      <c r="E911" s="4">
        <v>9</v>
      </c>
      <c r="F911" s="4">
        <v>1999</v>
      </c>
      <c r="G911" s="4" t="s">
        <v>24</v>
      </c>
      <c r="H911" s="4" t="s">
        <v>1941</v>
      </c>
    </row>
    <row r="912" spans="1:8" ht="13">
      <c r="A912" s="4" t="s">
        <v>1942</v>
      </c>
      <c r="B912" s="4" t="s">
        <v>9</v>
      </c>
      <c r="C912" s="4" t="s">
        <v>10</v>
      </c>
      <c r="D912" s="4">
        <v>42825449</v>
      </c>
      <c r="E912" s="4">
        <v>9</v>
      </c>
      <c r="F912" s="4">
        <v>2000</v>
      </c>
      <c r="G912" s="4" t="s">
        <v>44</v>
      </c>
      <c r="H912" s="4" t="s">
        <v>1943</v>
      </c>
    </row>
    <row r="913" spans="1:8" ht="13">
      <c r="A913" s="4" t="s">
        <v>1944</v>
      </c>
      <c r="B913" s="4" t="s">
        <v>9</v>
      </c>
      <c r="C913" s="4" t="s">
        <v>10</v>
      </c>
      <c r="D913" s="4">
        <v>52377140</v>
      </c>
      <c r="E913" s="4">
        <v>8</v>
      </c>
      <c r="F913" s="4">
        <v>2000</v>
      </c>
      <c r="G913" s="4" t="s">
        <v>449</v>
      </c>
      <c r="H913" s="4" t="s">
        <v>1945</v>
      </c>
    </row>
    <row r="914" spans="1:8" ht="13">
      <c r="A914" s="4" t="s">
        <v>1946</v>
      </c>
      <c r="B914" s="4" t="s">
        <v>9</v>
      </c>
      <c r="C914" s="4" t="s">
        <v>10</v>
      </c>
      <c r="D914" s="4">
        <v>43815662</v>
      </c>
      <c r="E914" s="4">
        <v>10</v>
      </c>
      <c r="F914" s="4">
        <v>1999</v>
      </c>
      <c r="G914" s="4" t="s">
        <v>17</v>
      </c>
      <c r="H914" s="4" t="s">
        <v>1947</v>
      </c>
    </row>
    <row r="915" spans="1:8" ht="13">
      <c r="A915" s="4" t="s">
        <v>1948</v>
      </c>
      <c r="B915" s="4" t="s">
        <v>9</v>
      </c>
      <c r="C915" s="4" t="s">
        <v>10</v>
      </c>
      <c r="D915" s="4">
        <v>54271808</v>
      </c>
      <c r="E915" s="4">
        <v>9</v>
      </c>
      <c r="F915" s="4">
        <v>1999</v>
      </c>
      <c r="G915" s="4" t="s">
        <v>24</v>
      </c>
      <c r="H915" s="4" t="s">
        <v>1949</v>
      </c>
    </row>
    <row r="916" spans="1:8" ht="13">
      <c r="A916" s="4" t="s">
        <v>1950</v>
      </c>
      <c r="B916" s="4" t="s">
        <v>9</v>
      </c>
      <c r="C916" s="4" t="s">
        <v>10</v>
      </c>
      <c r="D916" s="4">
        <v>26122043</v>
      </c>
      <c r="E916" s="4">
        <v>9</v>
      </c>
      <c r="F916" s="4">
        <v>2003</v>
      </c>
      <c r="G916" s="4" t="s">
        <v>50</v>
      </c>
      <c r="H916" s="4" t="s">
        <v>1951</v>
      </c>
    </row>
    <row r="917" spans="1:8" ht="13">
      <c r="A917" s="4" t="s">
        <v>1952</v>
      </c>
      <c r="B917" s="4" t="s">
        <v>40</v>
      </c>
      <c r="C917" s="4" t="s">
        <v>10</v>
      </c>
      <c r="D917" s="4">
        <v>60572484</v>
      </c>
      <c r="E917" s="4">
        <v>9</v>
      </c>
      <c r="F917" s="4">
        <v>1988</v>
      </c>
      <c r="G917" s="4" t="s">
        <v>87</v>
      </c>
      <c r="H917" s="4" t="s">
        <v>1953</v>
      </c>
    </row>
    <row r="918" spans="1:8" ht="13">
      <c r="A918" s="4" t="s">
        <v>1954</v>
      </c>
      <c r="B918" s="4" t="s">
        <v>9</v>
      </c>
      <c r="C918" s="5"/>
      <c r="D918" s="5"/>
      <c r="E918" s="5"/>
      <c r="F918" s="5"/>
      <c r="G918" s="5"/>
      <c r="H918" s="4" t="s">
        <v>1955</v>
      </c>
    </row>
    <row r="919" spans="1:8" ht="13">
      <c r="A919" s="4" t="s">
        <v>1956</v>
      </c>
      <c r="B919" s="4" t="s">
        <v>9</v>
      </c>
      <c r="C919" s="4" t="s">
        <v>10</v>
      </c>
      <c r="D919" s="4">
        <v>47740100</v>
      </c>
      <c r="E919" s="4">
        <v>10</v>
      </c>
      <c r="F919" s="4">
        <v>1999</v>
      </c>
      <c r="G919" s="4" t="s">
        <v>24</v>
      </c>
      <c r="H919" s="4" t="s">
        <v>1957</v>
      </c>
    </row>
    <row r="920" spans="1:8" ht="13">
      <c r="A920" s="4" t="s">
        <v>1958</v>
      </c>
      <c r="B920" s="4" t="s">
        <v>9</v>
      </c>
      <c r="C920" s="4" t="s">
        <v>10</v>
      </c>
      <c r="D920" s="4">
        <v>23893042</v>
      </c>
      <c r="E920" s="4">
        <v>8</v>
      </c>
      <c r="F920" s="4">
        <v>1999</v>
      </c>
      <c r="G920" s="4" t="s">
        <v>24</v>
      </c>
      <c r="H920" s="4" t="s">
        <v>1959</v>
      </c>
    </row>
    <row r="921" spans="1:8" ht="13" hidden="1">
      <c r="A921" s="4" t="s">
        <v>1960</v>
      </c>
      <c r="B921" s="4" t="s">
        <v>237</v>
      </c>
      <c r="C921" s="4" t="s">
        <v>90</v>
      </c>
      <c r="D921" s="4">
        <v>7114261</v>
      </c>
      <c r="E921" s="4">
        <v>9</v>
      </c>
      <c r="F921" s="4">
        <v>1990</v>
      </c>
      <c r="G921" s="4" t="s">
        <v>615</v>
      </c>
      <c r="H921" s="4" t="s">
        <v>1961</v>
      </c>
    </row>
    <row r="922" spans="1:8" ht="13">
      <c r="A922" s="4" t="s">
        <v>1962</v>
      </c>
      <c r="B922" s="4" t="s">
        <v>9</v>
      </c>
      <c r="C922" s="5"/>
      <c r="D922" s="5"/>
      <c r="E922" s="5"/>
      <c r="F922" s="5"/>
      <c r="G922" s="5"/>
      <c r="H922" s="4" t="s">
        <v>1963</v>
      </c>
    </row>
    <row r="923" spans="1:8" ht="13">
      <c r="A923" s="4" t="s">
        <v>1964</v>
      </c>
      <c r="B923" s="4" t="s">
        <v>9</v>
      </c>
      <c r="C923" s="4" t="s">
        <v>10</v>
      </c>
      <c r="D923" s="4">
        <v>22916521</v>
      </c>
      <c r="E923" s="4">
        <v>9</v>
      </c>
      <c r="F923" s="4">
        <v>1999</v>
      </c>
      <c r="G923" s="4" t="s">
        <v>24</v>
      </c>
      <c r="H923" s="4" t="s">
        <v>1965</v>
      </c>
    </row>
    <row r="924" spans="1:8" ht="13">
      <c r="A924" s="4" t="s">
        <v>1966</v>
      </c>
      <c r="B924" s="4" t="s">
        <v>9</v>
      </c>
      <c r="C924" s="4" t="s">
        <v>10</v>
      </c>
      <c r="D924" s="4">
        <v>52171545</v>
      </c>
      <c r="E924" s="4">
        <v>10</v>
      </c>
      <c r="F924" s="4">
        <v>1999</v>
      </c>
      <c r="G924" s="4" t="s">
        <v>47</v>
      </c>
      <c r="H924" s="4" t="s">
        <v>1967</v>
      </c>
    </row>
    <row r="925" spans="1:8" ht="13">
      <c r="A925" s="4" t="s">
        <v>1968</v>
      </c>
      <c r="B925" s="4" t="s">
        <v>9</v>
      </c>
      <c r="C925" s="4" t="s">
        <v>10</v>
      </c>
      <c r="D925" s="4">
        <v>40894296</v>
      </c>
      <c r="E925" s="4">
        <v>10</v>
      </c>
      <c r="F925" s="4">
        <v>1999</v>
      </c>
      <c r="G925" s="4" t="s">
        <v>24</v>
      </c>
      <c r="H925" s="4" t="s">
        <v>1969</v>
      </c>
    </row>
    <row r="926" spans="1:8" ht="13">
      <c r="A926" s="4" t="s">
        <v>1970</v>
      </c>
      <c r="B926" s="4" t="s">
        <v>9</v>
      </c>
      <c r="C926" s="4" t="s">
        <v>10</v>
      </c>
      <c r="D926" s="4">
        <v>50687636</v>
      </c>
      <c r="E926" s="4">
        <v>9</v>
      </c>
      <c r="F926" s="4">
        <v>1996</v>
      </c>
      <c r="G926" s="4" t="s">
        <v>24</v>
      </c>
      <c r="H926" s="4" t="s">
        <v>1971</v>
      </c>
    </row>
    <row r="927" spans="1:8" ht="13">
      <c r="A927" s="4" t="s">
        <v>1972</v>
      </c>
      <c r="B927" s="4" t="s">
        <v>9</v>
      </c>
      <c r="C927" s="4" t="s">
        <v>10</v>
      </c>
      <c r="D927" s="4">
        <v>68525196</v>
      </c>
      <c r="E927" s="4">
        <v>10</v>
      </c>
      <c r="F927" s="4">
        <v>2021</v>
      </c>
      <c r="G927" s="4" t="s">
        <v>1973</v>
      </c>
      <c r="H927" s="4" t="s">
        <v>1974</v>
      </c>
    </row>
    <row r="928" spans="1:8" ht="13">
      <c r="A928" s="4" t="s">
        <v>1975</v>
      </c>
      <c r="B928" s="4" t="s">
        <v>9</v>
      </c>
      <c r="C928" s="4" t="s">
        <v>10</v>
      </c>
      <c r="D928" s="4">
        <v>54053776</v>
      </c>
      <c r="E928" s="4">
        <v>10</v>
      </c>
      <c r="F928" s="4">
        <v>2001</v>
      </c>
      <c r="G928" s="4" t="s">
        <v>184</v>
      </c>
      <c r="H928" s="4" t="s">
        <v>1976</v>
      </c>
    </row>
    <row r="929" spans="1:8" ht="13">
      <c r="A929" s="4" t="s">
        <v>1977</v>
      </c>
      <c r="B929" s="4" t="s">
        <v>9</v>
      </c>
      <c r="C929" s="4" t="s">
        <v>10</v>
      </c>
      <c r="D929" s="4">
        <v>53920170</v>
      </c>
      <c r="E929" s="4">
        <v>10</v>
      </c>
      <c r="F929" s="4">
        <v>1999</v>
      </c>
      <c r="G929" s="4" t="s">
        <v>24</v>
      </c>
      <c r="H929" s="4" t="s">
        <v>1978</v>
      </c>
    </row>
    <row r="930" spans="1:8" ht="13">
      <c r="A930" s="4" t="s">
        <v>1979</v>
      </c>
      <c r="B930" s="4" t="s">
        <v>9</v>
      </c>
      <c r="C930" s="5"/>
      <c r="D930" s="5"/>
      <c r="E930" s="5"/>
      <c r="F930" s="5"/>
      <c r="G930" s="5"/>
      <c r="H930" s="4" t="s">
        <v>1980</v>
      </c>
    </row>
    <row r="931" spans="1:8" ht="13">
      <c r="A931" s="4" t="s">
        <v>1981</v>
      </c>
      <c r="B931" s="4" t="s">
        <v>9</v>
      </c>
      <c r="C931" s="4" t="s">
        <v>10</v>
      </c>
      <c r="D931" s="4">
        <v>47734872</v>
      </c>
      <c r="E931" s="4">
        <v>10</v>
      </c>
      <c r="F931" s="4">
        <v>2002</v>
      </c>
      <c r="G931" s="4" t="s">
        <v>266</v>
      </c>
      <c r="H931" s="4" t="s">
        <v>1982</v>
      </c>
    </row>
    <row r="932" spans="1:8" ht="13">
      <c r="A932" s="4" t="s">
        <v>1983</v>
      </c>
      <c r="B932" s="4" t="s">
        <v>9</v>
      </c>
      <c r="C932" s="4" t="s">
        <v>10</v>
      </c>
      <c r="D932" s="4">
        <v>45588998</v>
      </c>
      <c r="E932" s="4">
        <v>9</v>
      </c>
      <c r="F932" s="4">
        <v>2001</v>
      </c>
      <c r="G932" s="4" t="s">
        <v>184</v>
      </c>
      <c r="H932" s="4" t="s">
        <v>1984</v>
      </c>
    </row>
    <row r="933" spans="1:8" ht="13">
      <c r="A933" s="4" t="s">
        <v>1985</v>
      </c>
      <c r="B933" s="4" t="s">
        <v>9</v>
      </c>
      <c r="C933" s="4" t="s">
        <v>10</v>
      </c>
      <c r="D933" s="4">
        <v>28466206</v>
      </c>
      <c r="E933" s="4">
        <v>10</v>
      </c>
      <c r="F933" s="4">
        <v>2000</v>
      </c>
      <c r="G933" s="4" t="s">
        <v>44</v>
      </c>
      <c r="H933" s="4" t="s">
        <v>1986</v>
      </c>
    </row>
    <row r="934" spans="1:8" ht="13">
      <c r="A934" s="4" t="s">
        <v>1987</v>
      </c>
      <c r="B934" s="4" t="s">
        <v>9</v>
      </c>
      <c r="C934" s="5"/>
      <c r="D934" s="5"/>
      <c r="E934" s="5"/>
      <c r="F934" s="5"/>
      <c r="G934" s="5"/>
      <c r="H934" s="4" t="s">
        <v>1988</v>
      </c>
    </row>
    <row r="935" spans="1:8" ht="13">
      <c r="A935" s="4" t="s">
        <v>1989</v>
      </c>
      <c r="B935" s="4" t="s">
        <v>9</v>
      </c>
      <c r="C935" s="5"/>
      <c r="D935" s="5"/>
      <c r="E935" s="5"/>
      <c r="F935" s="5"/>
      <c r="G935" s="5"/>
      <c r="H935" s="4" t="s">
        <v>1990</v>
      </c>
    </row>
    <row r="936" spans="1:8" ht="13">
      <c r="A936" s="4" t="s">
        <v>1991</v>
      </c>
      <c r="B936" s="4" t="s">
        <v>20</v>
      </c>
      <c r="C936" s="4" t="s">
        <v>10</v>
      </c>
      <c r="D936" s="4">
        <v>46118252</v>
      </c>
      <c r="E936" s="4">
        <v>9</v>
      </c>
      <c r="F936" s="4">
        <v>2017</v>
      </c>
      <c r="G936" s="4" t="s">
        <v>364</v>
      </c>
      <c r="H936" s="4" t="s">
        <v>1992</v>
      </c>
    </row>
    <row r="937" spans="1:8" ht="13">
      <c r="A937" s="4" t="s">
        <v>1993</v>
      </c>
      <c r="B937" s="4" t="s">
        <v>9</v>
      </c>
      <c r="C937" s="4" t="s">
        <v>10</v>
      </c>
      <c r="D937" s="4">
        <v>48322292</v>
      </c>
      <c r="E937" s="4">
        <v>9</v>
      </c>
      <c r="F937" s="4">
        <v>2000</v>
      </c>
      <c r="G937" s="4" t="s">
        <v>11</v>
      </c>
      <c r="H937" s="4" t="s">
        <v>1994</v>
      </c>
    </row>
    <row r="938" spans="1:8" ht="13">
      <c r="A938" s="4" t="s">
        <v>1995</v>
      </c>
      <c r="B938" s="4" t="s">
        <v>9</v>
      </c>
      <c r="C938" s="4" t="s">
        <v>10</v>
      </c>
      <c r="D938" s="4">
        <v>68525202</v>
      </c>
      <c r="E938" s="4">
        <v>8</v>
      </c>
      <c r="F938" s="4">
        <v>1999</v>
      </c>
      <c r="G938" s="4" t="s">
        <v>1996</v>
      </c>
      <c r="H938" s="4" t="s">
        <v>1997</v>
      </c>
    </row>
    <row r="939" spans="1:8" ht="13" hidden="1">
      <c r="A939" s="4" t="s">
        <v>1998</v>
      </c>
      <c r="B939" s="4" t="s">
        <v>237</v>
      </c>
      <c r="C939" s="4" t="s">
        <v>90</v>
      </c>
      <c r="D939" s="4">
        <v>520654</v>
      </c>
      <c r="E939" s="4">
        <v>9</v>
      </c>
      <c r="F939" s="4">
        <v>1990</v>
      </c>
      <c r="G939" s="4" t="s">
        <v>615</v>
      </c>
      <c r="H939" s="4" t="s">
        <v>1999</v>
      </c>
    </row>
    <row r="940" spans="1:8" ht="13">
      <c r="A940" s="4" t="s">
        <v>2000</v>
      </c>
      <c r="B940" s="4" t="s">
        <v>9</v>
      </c>
      <c r="C940" s="4" t="s">
        <v>10</v>
      </c>
      <c r="D940" s="4">
        <v>53125260</v>
      </c>
      <c r="E940" s="4">
        <v>9</v>
      </c>
      <c r="F940" s="4">
        <v>1997</v>
      </c>
      <c r="G940" s="4" t="s">
        <v>44</v>
      </c>
      <c r="H940" s="4" t="s">
        <v>2001</v>
      </c>
    </row>
    <row r="941" spans="1:8" ht="13">
      <c r="A941" s="4" t="s">
        <v>2002</v>
      </c>
      <c r="B941" s="4" t="s">
        <v>9</v>
      </c>
      <c r="C941" s="4" t="s">
        <v>10</v>
      </c>
      <c r="D941" s="4">
        <v>53125321</v>
      </c>
      <c r="E941" s="4">
        <v>9</v>
      </c>
      <c r="F941" s="4">
        <v>2000</v>
      </c>
      <c r="G941" s="4" t="s">
        <v>404</v>
      </c>
      <c r="H941" s="4" t="s">
        <v>2003</v>
      </c>
    </row>
    <row r="942" spans="1:8" ht="13">
      <c r="A942" s="4" t="s">
        <v>2004</v>
      </c>
      <c r="B942" s="4" t="s">
        <v>9</v>
      </c>
      <c r="C942" s="4" t="s">
        <v>10</v>
      </c>
      <c r="D942" s="4">
        <v>43576075</v>
      </c>
      <c r="E942" s="4">
        <v>10</v>
      </c>
      <c r="F942" s="4">
        <v>1999</v>
      </c>
      <c r="G942" s="4" t="s">
        <v>24</v>
      </c>
      <c r="H942" s="4" t="s">
        <v>2005</v>
      </c>
    </row>
    <row r="943" spans="1:8" ht="13">
      <c r="A943" s="4" t="s">
        <v>2006</v>
      </c>
      <c r="B943" s="4" t="s">
        <v>9</v>
      </c>
      <c r="C943" s="4" t="s">
        <v>10</v>
      </c>
      <c r="D943" s="4">
        <v>51931393</v>
      </c>
      <c r="E943" s="4">
        <v>9</v>
      </c>
      <c r="F943" s="4">
        <v>1999</v>
      </c>
      <c r="G943" s="4" t="s">
        <v>24</v>
      </c>
      <c r="H943" s="4" t="s">
        <v>2007</v>
      </c>
    </row>
    <row r="944" spans="1:8" ht="13">
      <c r="A944" s="4" t="s">
        <v>2008</v>
      </c>
      <c r="B944" s="4" t="s">
        <v>9</v>
      </c>
      <c r="C944" s="5"/>
      <c r="D944" s="5"/>
      <c r="E944" s="5"/>
      <c r="F944" s="5"/>
      <c r="G944" s="5"/>
      <c r="H944" s="4" t="s">
        <v>2009</v>
      </c>
    </row>
    <row r="945" spans="1:8" ht="13">
      <c r="A945" s="4" t="s">
        <v>2010</v>
      </c>
      <c r="B945" s="4" t="s">
        <v>9</v>
      </c>
      <c r="C945" s="4" t="s">
        <v>10</v>
      </c>
      <c r="D945" s="4">
        <v>55987423</v>
      </c>
      <c r="E945" s="4">
        <v>9</v>
      </c>
      <c r="F945" s="4">
        <v>1999</v>
      </c>
      <c r="G945" s="4" t="s">
        <v>47</v>
      </c>
      <c r="H945" s="4" t="s">
        <v>2011</v>
      </c>
    </row>
    <row r="946" spans="1:8" ht="13">
      <c r="A946" s="4" t="s">
        <v>2012</v>
      </c>
      <c r="B946" s="4" t="s">
        <v>9</v>
      </c>
      <c r="C946" s="4" t="s">
        <v>10</v>
      </c>
      <c r="D946" s="4">
        <v>28110088</v>
      </c>
      <c r="E946" s="4">
        <v>10</v>
      </c>
      <c r="F946" s="4">
        <v>1999</v>
      </c>
      <c r="G946" s="4" t="s">
        <v>24</v>
      </c>
      <c r="H946" s="4" t="s">
        <v>2013</v>
      </c>
    </row>
    <row r="947" spans="1:8" ht="13">
      <c r="A947" s="4" t="s">
        <v>2014</v>
      </c>
      <c r="B947" s="4" t="s">
        <v>9</v>
      </c>
      <c r="C947" s="5"/>
      <c r="D947" s="5"/>
      <c r="E947" s="5"/>
      <c r="F947" s="5"/>
      <c r="G947" s="5"/>
      <c r="H947" s="4" t="s">
        <v>2015</v>
      </c>
    </row>
    <row r="948" spans="1:8" ht="13">
      <c r="A948" s="4" t="s">
        <v>2016</v>
      </c>
      <c r="B948" s="4" t="s">
        <v>9</v>
      </c>
      <c r="C948" s="4" t="s">
        <v>10</v>
      </c>
      <c r="D948" s="4">
        <v>43166083</v>
      </c>
      <c r="E948" s="4">
        <v>10</v>
      </c>
      <c r="F948" s="4">
        <v>1999</v>
      </c>
      <c r="G948" s="4" t="s">
        <v>24</v>
      </c>
      <c r="H948" s="4" t="s">
        <v>2017</v>
      </c>
    </row>
    <row r="949" spans="1:8" ht="13">
      <c r="A949" s="4" t="s">
        <v>2018</v>
      </c>
      <c r="B949" s="4" t="s">
        <v>40</v>
      </c>
      <c r="C949" s="4" t="s">
        <v>10</v>
      </c>
      <c r="D949" s="4">
        <v>57155187</v>
      </c>
      <c r="E949" s="4">
        <v>9</v>
      </c>
      <c r="F949" s="4">
        <v>1989</v>
      </c>
      <c r="G949" s="4" t="s">
        <v>263</v>
      </c>
      <c r="H949" s="4" t="s">
        <v>2019</v>
      </c>
    </row>
    <row r="950" spans="1:8" ht="13">
      <c r="A950" s="4" t="s">
        <v>2020</v>
      </c>
      <c r="B950" s="4" t="s">
        <v>9</v>
      </c>
      <c r="C950" s="4" t="s">
        <v>10</v>
      </c>
      <c r="D950" s="4">
        <v>61620669</v>
      </c>
      <c r="E950" s="4">
        <v>7</v>
      </c>
      <c r="F950" s="4">
        <v>1999</v>
      </c>
      <c r="G950" s="4" t="s">
        <v>1167</v>
      </c>
      <c r="H950" s="4" t="s">
        <v>2021</v>
      </c>
    </row>
    <row r="951" spans="1:8" ht="13">
      <c r="A951" s="4" t="s">
        <v>2022</v>
      </c>
      <c r="B951" s="4" t="s">
        <v>9</v>
      </c>
      <c r="C951" s="5"/>
      <c r="D951" s="5"/>
      <c r="E951" s="5"/>
      <c r="F951" s="5"/>
      <c r="G951" s="5"/>
      <c r="H951" s="4" t="s">
        <v>2023</v>
      </c>
    </row>
    <row r="952" spans="1:8" ht="13">
      <c r="A952" s="4" t="s">
        <v>2024</v>
      </c>
      <c r="B952" s="4" t="s">
        <v>9</v>
      </c>
      <c r="C952" s="4" t="s">
        <v>10</v>
      </c>
      <c r="D952" s="4">
        <v>41122650</v>
      </c>
      <c r="E952" s="4">
        <v>10</v>
      </c>
      <c r="F952" s="4">
        <v>1999</v>
      </c>
      <c r="G952" s="4" t="s">
        <v>47</v>
      </c>
      <c r="H952" s="4" t="s">
        <v>2025</v>
      </c>
    </row>
    <row r="953" spans="1:8" ht="13">
      <c r="A953" s="4" t="s">
        <v>2026</v>
      </c>
      <c r="B953" s="4" t="s">
        <v>9</v>
      </c>
      <c r="C953" s="4" t="s">
        <v>10</v>
      </c>
      <c r="D953" s="4">
        <v>48947214</v>
      </c>
      <c r="E953" s="4">
        <v>9</v>
      </c>
      <c r="F953" s="4">
        <v>1999</v>
      </c>
      <c r="G953" s="4" t="s">
        <v>24</v>
      </c>
      <c r="H953" s="4" t="s">
        <v>2027</v>
      </c>
    </row>
    <row r="954" spans="1:8" ht="13">
      <c r="A954" s="4" t="s">
        <v>2028</v>
      </c>
      <c r="B954" s="4" t="s">
        <v>40</v>
      </c>
      <c r="C954" s="4" t="s">
        <v>565</v>
      </c>
      <c r="D954" s="4">
        <v>8276475</v>
      </c>
      <c r="E954" s="4">
        <v>8.5</v>
      </c>
      <c r="F954" s="4">
        <v>2011</v>
      </c>
      <c r="G954" s="4" t="s">
        <v>967</v>
      </c>
      <c r="H954" s="4" t="s">
        <v>2029</v>
      </c>
    </row>
    <row r="955" spans="1:8" ht="13" hidden="1">
      <c r="A955" s="4" t="s">
        <v>2030</v>
      </c>
      <c r="B955" s="4" t="s">
        <v>1324</v>
      </c>
      <c r="C955" s="4" t="s">
        <v>10</v>
      </c>
      <c r="D955" s="4">
        <v>57769729</v>
      </c>
      <c r="E955" s="4">
        <v>10</v>
      </c>
      <c r="F955" s="4">
        <v>2009</v>
      </c>
      <c r="G955" s="4" t="s">
        <v>2031</v>
      </c>
      <c r="H955" s="4" t="s">
        <v>2032</v>
      </c>
    </row>
    <row r="956" spans="1:8" ht="13">
      <c r="A956" s="4" t="s">
        <v>2033</v>
      </c>
      <c r="B956" s="4" t="s">
        <v>9</v>
      </c>
      <c r="C956" s="4" t="s">
        <v>10</v>
      </c>
      <c r="D956" s="4">
        <v>47691165</v>
      </c>
      <c r="E956" s="4">
        <v>7.5</v>
      </c>
      <c r="F956" s="4">
        <v>2000</v>
      </c>
      <c r="G956" s="4" t="s">
        <v>31</v>
      </c>
      <c r="H956" s="4" t="s">
        <v>2034</v>
      </c>
    </row>
    <row r="957" spans="1:8" ht="13">
      <c r="A957" s="4" t="s">
        <v>2035</v>
      </c>
      <c r="B957" s="4" t="s">
        <v>40</v>
      </c>
      <c r="C957" s="4" t="s">
        <v>565</v>
      </c>
      <c r="D957" s="4">
        <v>10710933</v>
      </c>
      <c r="E957" s="4">
        <v>9.5</v>
      </c>
      <c r="F957" s="4" t="s">
        <v>2036</v>
      </c>
      <c r="G957" s="4" t="s">
        <v>364</v>
      </c>
      <c r="H957" s="4" t="s">
        <v>2037</v>
      </c>
    </row>
    <row r="958" spans="1:8" ht="13" hidden="1">
      <c r="A958" s="4" t="s">
        <v>2038</v>
      </c>
      <c r="B958" s="4" t="s">
        <v>58</v>
      </c>
      <c r="C958" s="4" t="s">
        <v>10</v>
      </c>
      <c r="D958" s="4">
        <v>58284066</v>
      </c>
      <c r="E958" s="4">
        <v>8</v>
      </c>
      <c r="F958" s="4">
        <v>1990</v>
      </c>
      <c r="G958" s="4" t="s">
        <v>59</v>
      </c>
      <c r="H958" s="4" t="s">
        <v>2039</v>
      </c>
    </row>
    <row r="959" spans="1:8" ht="13">
      <c r="A959" s="4" t="s">
        <v>2040</v>
      </c>
      <c r="B959" s="4" t="s">
        <v>34</v>
      </c>
      <c r="C959" s="4" t="s">
        <v>10</v>
      </c>
      <c r="D959" s="4">
        <v>59108517</v>
      </c>
      <c r="E959" s="4">
        <v>9</v>
      </c>
      <c r="F959" s="4">
        <v>1991</v>
      </c>
      <c r="G959" s="4" t="s">
        <v>55</v>
      </c>
      <c r="H959" s="4" t="s">
        <v>2041</v>
      </c>
    </row>
    <row r="960" spans="1:8" ht="13">
      <c r="A960" s="4" t="s">
        <v>2042</v>
      </c>
      <c r="B960" s="4" t="s">
        <v>9</v>
      </c>
      <c r="C960" s="5"/>
      <c r="D960" s="5"/>
      <c r="E960" s="5"/>
      <c r="F960" s="5"/>
      <c r="G960" s="5"/>
      <c r="H960" s="4" t="s">
        <v>2043</v>
      </c>
    </row>
    <row r="961" spans="1:8" ht="13">
      <c r="A961" s="4" t="s">
        <v>2044</v>
      </c>
      <c r="B961" s="4" t="s">
        <v>9</v>
      </c>
      <c r="C961" s="4" t="s">
        <v>10</v>
      </c>
      <c r="D961" s="4">
        <v>50687632</v>
      </c>
      <c r="E961" s="4">
        <v>9</v>
      </c>
      <c r="F961" s="4">
        <v>1997</v>
      </c>
      <c r="G961" s="4" t="s">
        <v>47</v>
      </c>
      <c r="H961" s="4" t="s">
        <v>2045</v>
      </c>
    </row>
    <row r="962" spans="1:8" ht="13">
      <c r="A962" s="4" t="s">
        <v>2046</v>
      </c>
      <c r="B962" s="4" t="s">
        <v>9</v>
      </c>
      <c r="C962" s="4" t="s">
        <v>10</v>
      </c>
      <c r="D962" s="4">
        <v>43815695</v>
      </c>
      <c r="E962" s="4">
        <v>10</v>
      </c>
      <c r="F962" s="4">
        <v>2000</v>
      </c>
      <c r="G962" s="4" t="s">
        <v>17</v>
      </c>
      <c r="H962" s="4" t="s">
        <v>2047</v>
      </c>
    </row>
    <row r="963" spans="1:8" ht="13">
      <c r="A963" s="4" t="s">
        <v>2048</v>
      </c>
      <c r="B963" s="4" t="s">
        <v>9</v>
      </c>
      <c r="C963" s="4" t="s">
        <v>10</v>
      </c>
      <c r="D963" s="4">
        <v>54051932</v>
      </c>
      <c r="E963" s="4">
        <v>9</v>
      </c>
      <c r="F963" s="4">
        <v>2002</v>
      </c>
      <c r="G963" s="4" t="s">
        <v>266</v>
      </c>
      <c r="H963" s="4" t="s">
        <v>2049</v>
      </c>
    </row>
    <row r="964" spans="1:8" ht="13">
      <c r="A964" s="4" t="s">
        <v>2050</v>
      </c>
      <c r="B964" s="4" t="s">
        <v>40</v>
      </c>
      <c r="C964" s="4" t="s">
        <v>10</v>
      </c>
      <c r="D964" s="4">
        <v>59108496</v>
      </c>
      <c r="E964" s="4">
        <v>8</v>
      </c>
      <c r="F964" s="4">
        <v>1997</v>
      </c>
      <c r="G964" s="4" t="s">
        <v>211</v>
      </c>
      <c r="H964" s="4" t="s">
        <v>2051</v>
      </c>
    </row>
    <row r="965" spans="1:8" ht="13">
      <c r="A965" s="4" t="s">
        <v>2052</v>
      </c>
      <c r="B965" s="4" t="s">
        <v>9</v>
      </c>
      <c r="C965" s="4" t="s">
        <v>10</v>
      </c>
      <c r="D965" s="4">
        <v>52377057</v>
      </c>
      <c r="E965" s="4">
        <v>9</v>
      </c>
      <c r="F965" s="4">
        <v>2000</v>
      </c>
      <c r="G965" s="4" t="s">
        <v>11</v>
      </c>
      <c r="H965" s="4" t="s">
        <v>2053</v>
      </c>
    </row>
    <row r="966" spans="1:8" ht="13">
      <c r="A966" s="4" t="s">
        <v>2054</v>
      </c>
      <c r="B966" s="4" t="s">
        <v>9</v>
      </c>
      <c r="C966" s="4" t="s">
        <v>10</v>
      </c>
      <c r="D966" s="4">
        <v>43662142</v>
      </c>
      <c r="E966" s="4">
        <v>10</v>
      </c>
      <c r="F966" s="4">
        <v>1999</v>
      </c>
      <c r="G966" s="4" t="s">
        <v>24</v>
      </c>
      <c r="H966" s="4" t="s">
        <v>2055</v>
      </c>
    </row>
    <row r="967" spans="1:8" ht="13">
      <c r="A967" s="4" t="s">
        <v>2056</v>
      </c>
      <c r="B967" s="4" t="s">
        <v>9</v>
      </c>
      <c r="C967" s="4" t="s">
        <v>10</v>
      </c>
      <c r="D967" s="4">
        <v>1421306</v>
      </c>
      <c r="E967" s="4">
        <v>9</v>
      </c>
      <c r="F967" s="4">
        <v>1998</v>
      </c>
      <c r="G967" s="4" t="s">
        <v>31</v>
      </c>
      <c r="H967" s="4" t="s">
        <v>2057</v>
      </c>
    </row>
    <row r="968" spans="1:8" ht="13">
      <c r="A968" s="4" t="s">
        <v>2058</v>
      </c>
      <c r="B968" s="4" t="s">
        <v>20</v>
      </c>
      <c r="C968" s="4" t="s">
        <v>10</v>
      </c>
      <c r="D968" s="4">
        <v>48323539</v>
      </c>
      <c r="E968" s="4">
        <v>10</v>
      </c>
      <c r="F968" s="4">
        <v>2019</v>
      </c>
      <c r="G968" s="4" t="s">
        <v>364</v>
      </c>
      <c r="H968" s="4" t="s">
        <v>2059</v>
      </c>
    </row>
    <row r="969" spans="1:8" ht="13">
      <c r="A969" s="4" t="s">
        <v>2060</v>
      </c>
      <c r="B969" s="4" t="s">
        <v>9</v>
      </c>
      <c r="C969" s="5"/>
      <c r="D969" s="5"/>
      <c r="E969" s="5"/>
      <c r="F969" s="5"/>
      <c r="G969" s="5"/>
      <c r="H969" s="4" t="s">
        <v>2061</v>
      </c>
    </row>
    <row r="970" spans="1:8" ht="13">
      <c r="A970" s="4" t="s">
        <v>2062</v>
      </c>
      <c r="B970" s="4" t="s">
        <v>9</v>
      </c>
      <c r="C970" s="5"/>
      <c r="D970" s="5"/>
      <c r="E970" s="5"/>
      <c r="F970" s="5"/>
      <c r="G970" s="5"/>
      <c r="H970" s="4" t="s">
        <v>2063</v>
      </c>
    </row>
    <row r="971" spans="1:8" ht="13">
      <c r="A971" s="4" t="s">
        <v>2064</v>
      </c>
      <c r="B971" s="4" t="s">
        <v>9</v>
      </c>
      <c r="C971" s="4" t="s">
        <v>10</v>
      </c>
      <c r="D971" s="4">
        <v>43815664</v>
      </c>
      <c r="E971" s="4">
        <v>10</v>
      </c>
      <c r="F971" s="4">
        <v>1999</v>
      </c>
      <c r="G971" s="4" t="s">
        <v>17</v>
      </c>
      <c r="H971" s="4" t="s">
        <v>2065</v>
      </c>
    </row>
    <row r="972" spans="1:8" ht="13">
      <c r="A972" s="4" t="s">
        <v>2066</v>
      </c>
      <c r="B972" s="4" t="s">
        <v>9</v>
      </c>
      <c r="C972" s="4" t="s">
        <v>10</v>
      </c>
      <c r="D972" s="4">
        <v>63213183</v>
      </c>
      <c r="E972" s="4">
        <v>9</v>
      </c>
      <c r="F972" s="4">
        <v>2001</v>
      </c>
      <c r="G972" s="4" t="s">
        <v>184</v>
      </c>
      <c r="H972" s="4" t="s">
        <v>2067</v>
      </c>
    </row>
    <row r="973" spans="1:8" ht="13">
      <c r="A973" s="4" t="s">
        <v>2068</v>
      </c>
      <c r="B973" s="4" t="s">
        <v>9</v>
      </c>
      <c r="C973" s="4" t="s">
        <v>10</v>
      </c>
      <c r="D973" s="4">
        <v>27919382</v>
      </c>
      <c r="E973" s="4">
        <v>9</v>
      </c>
      <c r="F973" s="4">
        <v>1999</v>
      </c>
      <c r="G973" s="4" t="s">
        <v>24</v>
      </c>
      <c r="H973" s="4" t="s">
        <v>2069</v>
      </c>
    </row>
    <row r="974" spans="1:8" ht="13">
      <c r="A974" s="4" t="s">
        <v>2070</v>
      </c>
      <c r="B974" s="4" t="s">
        <v>9</v>
      </c>
      <c r="C974" s="4" t="s">
        <v>10</v>
      </c>
      <c r="D974" s="4">
        <v>5318677</v>
      </c>
      <c r="E974" s="4">
        <v>9</v>
      </c>
      <c r="F974" s="4">
        <v>1999</v>
      </c>
      <c r="G974" s="4" t="s">
        <v>24</v>
      </c>
      <c r="H974" s="4" t="s">
        <v>2071</v>
      </c>
    </row>
    <row r="975" spans="1:8" ht="13">
      <c r="A975" s="4" t="s">
        <v>2072</v>
      </c>
      <c r="B975" s="4" t="s">
        <v>9</v>
      </c>
      <c r="C975" s="4" t="s">
        <v>10</v>
      </c>
      <c r="D975" s="4">
        <v>53976078</v>
      </c>
      <c r="E975" s="4">
        <v>9</v>
      </c>
      <c r="F975" s="4">
        <v>1999</v>
      </c>
      <c r="G975" s="4" t="s">
        <v>24</v>
      </c>
      <c r="H975" s="4" t="s">
        <v>2073</v>
      </c>
    </row>
    <row r="976" spans="1:8" ht="13">
      <c r="A976" s="4" t="s">
        <v>2074</v>
      </c>
      <c r="B976" s="4" t="s">
        <v>9</v>
      </c>
      <c r="C976" s="4" t="s">
        <v>10</v>
      </c>
      <c r="D976" s="4">
        <v>51931412</v>
      </c>
      <c r="E976" s="4">
        <v>9</v>
      </c>
      <c r="F976" s="4">
        <v>2003</v>
      </c>
      <c r="G976" s="4" t="s">
        <v>50</v>
      </c>
      <c r="H976" s="4" t="s">
        <v>2075</v>
      </c>
    </row>
    <row r="977" spans="1:8" ht="13">
      <c r="A977" s="4" t="s">
        <v>2076</v>
      </c>
      <c r="B977" s="4" t="s">
        <v>9</v>
      </c>
      <c r="C977" s="5"/>
      <c r="D977" s="5"/>
      <c r="E977" s="5"/>
      <c r="F977" s="5"/>
      <c r="G977" s="5"/>
      <c r="H977" s="4" t="s">
        <v>2077</v>
      </c>
    </row>
    <row r="978" spans="1:8" ht="13">
      <c r="A978" s="4" t="s">
        <v>2078</v>
      </c>
      <c r="B978" s="4" t="s">
        <v>9</v>
      </c>
      <c r="C978" s="4" t="s">
        <v>10</v>
      </c>
      <c r="D978" s="4">
        <v>41122602</v>
      </c>
      <c r="E978" s="4">
        <v>10</v>
      </c>
      <c r="F978" s="4">
        <v>1999</v>
      </c>
      <c r="G978" s="4" t="s">
        <v>24</v>
      </c>
      <c r="H978" s="4" t="s">
        <v>2079</v>
      </c>
    </row>
    <row r="979" spans="1:8" ht="13">
      <c r="A979" s="4" t="s">
        <v>2080</v>
      </c>
      <c r="B979" s="4" t="s">
        <v>9</v>
      </c>
      <c r="C979" s="4" t="s">
        <v>10</v>
      </c>
      <c r="D979" s="4">
        <v>28105936</v>
      </c>
      <c r="E979" s="4">
        <v>8</v>
      </c>
      <c r="F979" s="4">
        <v>1999</v>
      </c>
      <c r="G979" s="4" t="s">
        <v>24</v>
      </c>
      <c r="H979" s="4" t="s">
        <v>2081</v>
      </c>
    </row>
    <row r="980" spans="1:8" ht="13">
      <c r="A980" s="4" t="s">
        <v>2082</v>
      </c>
      <c r="B980" s="4" t="s">
        <v>9</v>
      </c>
      <c r="C980" s="4" t="s">
        <v>10</v>
      </c>
      <c r="D980" s="4">
        <v>54053691</v>
      </c>
      <c r="E980" s="4">
        <v>8</v>
      </c>
      <c r="F980" s="4">
        <v>2001</v>
      </c>
      <c r="G980" s="4" t="s">
        <v>14</v>
      </c>
      <c r="H980" s="4" t="s">
        <v>2083</v>
      </c>
    </row>
    <row r="981" spans="1:8" ht="27" customHeight="1">
      <c r="A981" s="4" t="s">
        <v>2084</v>
      </c>
      <c r="B981" s="4" t="s">
        <v>9</v>
      </c>
      <c r="C981" s="4" t="s">
        <v>10</v>
      </c>
      <c r="D981" s="4">
        <v>46388693</v>
      </c>
      <c r="E981" s="4">
        <v>6</v>
      </c>
      <c r="F981" s="4">
        <v>1999</v>
      </c>
      <c r="G981" s="4" t="s">
        <v>24</v>
      </c>
      <c r="H981" s="4" t="s">
        <v>2085</v>
      </c>
    </row>
    <row r="982" spans="1:8" ht="13">
      <c r="A982" s="4" t="s">
        <v>2086</v>
      </c>
      <c r="B982" s="4" t="s">
        <v>9</v>
      </c>
      <c r="C982" s="5"/>
      <c r="D982" s="5"/>
      <c r="E982" s="5"/>
      <c r="F982" s="5"/>
      <c r="G982" s="5"/>
      <c r="H982" s="4" t="s">
        <v>2087</v>
      </c>
    </row>
    <row r="983" spans="1:8" ht="13">
      <c r="A983" s="4" t="s">
        <v>2088</v>
      </c>
      <c r="B983" s="4" t="s">
        <v>9</v>
      </c>
      <c r="C983" s="5"/>
      <c r="D983" s="5"/>
      <c r="E983" s="5"/>
      <c r="F983" s="5"/>
      <c r="G983" s="5"/>
      <c r="H983" s="4" t="s">
        <v>2089</v>
      </c>
    </row>
    <row r="984" spans="1:8" ht="13">
      <c r="A984" s="4" t="s">
        <v>2090</v>
      </c>
      <c r="B984" s="4" t="s">
        <v>9</v>
      </c>
      <c r="C984" s="4" t="s">
        <v>10</v>
      </c>
      <c r="D984" s="4">
        <v>27564657</v>
      </c>
      <c r="E984" s="4">
        <v>10</v>
      </c>
      <c r="F984" s="4">
        <v>1999</v>
      </c>
      <c r="G984" s="4" t="s">
        <v>24</v>
      </c>
      <c r="H984" s="4" t="s">
        <v>2091</v>
      </c>
    </row>
    <row r="985" spans="1:8" ht="13" hidden="1">
      <c r="A985" s="4" t="s">
        <v>2092</v>
      </c>
      <c r="B985" s="4" t="s">
        <v>58</v>
      </c>
      <c r="C985" s="4" t="s">
        <v>10</v>
      </c>
      <c r="D985" s="4">
        <v>61472950</v>
      </c>
      <c r="E985" s="4">
        <v>8</v>
      </c>
      <c r="F985" s="4">
        <v>1990</v>
      </c>
      <c r="G985" s="4" t="s">
        <v>59</v>
      </c>
      <c r="H985" s="4" t="s">
        <v>2093</v>
      </c>
    </row>
    <row r="986" spans="1:8" ht="13">
      <c r="A986" s="4" t="s">
        <v>2094</v>
      </c>
      <c r="B986" s="4" t="s">
        <v>9</v>
      </c>
      <c r="C986" s="5"/>
      <c r="D986" s="5"/>
      <c r="E986" s="5"/>
      <c r="F986" s="5"/>
      <c r="G986" s="5"/>
      <c r="H986" s="4" t="s">
        <v>2095</v>
      </c>
    </row>
    <row r="987" spans="1:8" ht="13">
      <c r="A987" s="4" t="s">
        <v>2096</v>
      </c>
      <c r="B987" s="4" t="s">
        <v>9</v>
      </c>
      <c r="C987" s="4" t="s">
        <v>10</v>
      </c>
      <c r="D987" s="4">
        <v>51696305</v>
      </c>
      <c r="E987" s="4">
        <v>8</v>
      </c>
      <c r="F987" s="4">
        <v>1996</v>
      </c>
      <c r="G987" s="4" t="s">
        <v>24</v>
      </c>
      <c r="H987" s="4" t="s">
        <v>2097</v>
      </c>
    </row>
    <row r="988" spans="1:8" ht="13">
      <c r="A988" s="4" t="s">
        <v>2098</v>
      </c>
      <c r="B988" s="4" t="s">
        <v>9</v>
      </c>
      <c r="C988" s="4" t="s">
        <v>10</v>
      </c>
      <c r="D988" s="4">
        <v>47603411</v>
      </c>
      <c r="E988" s="4">
        <v>9</v>
      </c>
      <c r="F988" s="4">
        <v>1998</v>
      </c>
      <c r="G988" s="4" t="s">
        <v>31</v>
      </c>
      <c r="H988" s="4" t="s">
        <v>2099</v>
      </c>
    </row>
    <row r="989" spans="1:8" ht="13">
      <c r="A989" s="4" t="s">
        <v>2100</v>
      </c>
      <c r="B989" s="4" t="s">
        <v>9</v>
      </c>
      <c r="C989" s="4" t="s">
        <v>10</v>
      </c>
      <c r="D989" s="4">
        <v>65865994</v>
      </c>
      <c r="E989" s="4">
        <v>7</v>
      </c>
      <c r="F989" s="4">
        <v>1999</v>
      </c>
      <c r="G989" s="4" t="s">
        <v>24</v>
      </c>
      <c r="H989" s="4" t="s">
        <v>2101</v>
      </c>
    </row>
    <row r="990" spans="1:8" ht="13">
      <c r="A990" s="4" t="s">
        <v>2102</v>
      </c>
      <c r="B990" s="4" t="s">
        <v>9</v>
      </c>
      <c r="C990" s="5"/>
      <c r="D990" s="5"/>
      <c r="E990" s="5"/>
      <c r="F990" s="5"/>
      <c r="G990" s="5"/>
      <c r="H990" s="4" t="s">
        <v>2103</v>
      </c>
    </row>
    <row r="991" spans="1:8" ht="13">
      <c r="A991" s="4" t="s">
        <v>2104</v>
      </c>
      <c r="B991" s="4" t="s">
        <v>9</v>
      </c>
      <c r="C991" s="5"/>
      <c r="D991" s="5"/>
      <c r="E991" s="5"/>
      <c r="F991" s="5"/>
      <c r="G991" s="5"/>
      <c r="H991" s="4" t="s">
        <v>2105</v>
      </c>
    </row>
    <row r="992" spans="1:8" ht="13">
      <c r="A992" s="4" t="s">
        <v>2106</v>
      </c>
      <c r="B992" s="4" t="s">
        <v>40</v>
      </c>
      <c r="C992" s="4" t="s">
        <v>10</v>
      </c>
      <c r="D992" s="4">
        <v>60572492</v>
      </c>
      <c r="E992" s="4">
        <v>6</v>
      </c>
      <c r="F992" s="4">
        <v>1988</v>
      </c>
      <c r="G992" s="4" t="s">
        <v>367</v>
      </c>
      <c r="H992" s="4" t="s">
        <v>2107</v>
      </c>
    </row>
    <row r="993" spans="1:8" ht="13">
      <c r="A993" s="4" t="s">
        <v>2108</v>
      </c>
      <c r="B993" s="4" t="s">
        <v>9</v>
      </c>
      <c r="C993" s="5"/>
      <c r="D993" s="5"/>
      <c r="E993" s="5"/>
      <c r="F993" s="5"/>
      <c r="G993" s="5"/>
      <c r="H993" s="4" t="s">
        <v>2109</v>
      </c>
    </row>
    <row r="994" spans="1:8" ht="13">
      <c r="A994" s="4" t="s">
        <v>2110</v>
      </c>
      <c r="B994" s="4" t="s">
        <v>9</v>
      </c>
      <c r="C994" s="4" t="s">
        <v>10</v>
      </c>
      <c r="D994" s="4">
        <v>62460846</v>
      </c>
      <c r="E994" s="4">
        <v>10</v>
      </c>
      <c r="F994" s="4">
        <v>1997</v>
      </c>
      <c r="G994" s="4" t="s">
        <v>47</v>
      </c>
      <c r="H994" s="4" t="s">
        <v>2111</v>
      </c>
    </row>
    <row r="995" spans="1:8" ht="13">
      <c r="A995" s="4" t="s">
        <v>2112</v>
      </c>
      <c r="B995" s="4" t="s">
        <v>9</v>
      </c>
      <c r="C995" s="4" t="s">
        <v>10</v>
      </c>
      <c r="D995" s="4">
        <v>49044096</v>
      </c>
      <c r="E995" s="4">
        <v>10</v>
      </c>
      <c r="F995" s="4">
        <v>1997</v>
      </c>
      <c r="G995" s="4" t="s">
        <v>47</v>
      </c>
      <c r="H995" s="4" t="s">
        <v>2113</v>
      </c>
    </row>
    <row r="996" spans="1:8" ht="13">
      <c r="A996" s="4" t="s">
        <v>2114</v>
      </c>
      <c r="B996" s="4" t="s">
        <v>9</v>
      </c>
      <c r="C996" s="4" t="s">
        <v>10</v>
      </c>
      <c r="D996" s="4">
        <v>52377176</v>
      </c>
      <c r="E996" s="4">
        <v>10</v>
      </c>
      <c r="F996" s="4">
        <v>2000</v>
      </c>
      <c r="G996" s="4" t="s">
        <v>110</v>
      </c>
      <c r="H996" s="4" t="s">
        <v>2115</v>
      </c>
    </row>
    <row r="997" spans="1:8" ht="13">
      <c r="A997" s="4" t="s">
        <v>2116</v>
      </c>
      <c r="B997" s="4" t="s">
        <v>9</v>
      </c>
      <c r="C997" s="5"/>
      <c r="D997" s="5"/>
      <c r="E997" s="5"/>
      <c r="F997" s="5"/>
      <c r="G997" s="5"/>
      <c r="H997" s="4" t="s">
        <v>2117</v>
      </c>
    </row>
    <row r="998" spans="1:8" ht="13">
      <c r="A998" s="4" t="s">
        <v>2118</v>
      </c>
      <c r="B998" s="4" t="s">
        <v>9</v>
      </c>
      <c r="C998" s="4" t="s">
        <v>10</v>
      </c>
      <c r="D998" s="4">
        <v>54099041</v>
      </c>
      <c r="E998" s="4">
        <v>9</v>
      </c>
      <c r="F998" s="4">
        <v>1999</v>
      </c>
      <c r="G998" s="4" t="s">
        <v>24</v>
      </c>
      <c r="H998" s="4" t="s">
        <v>2119</v>
      </c>
    </row>
    <row r="999" spans="1:8" ht="13" hidden="1">
      <c r="A999" s="4" t="s">
        <v>2120</v>
      </c>
      <c r="B999" s="4" t="s">
        <v>58</v>
      </c>
      <c r="C999" s="4" t="s">
        <v>10</v>
      </c>
      <c r="D999" s="4">
        <v>61472947</v>
      </c>
      <c r="E999" s="4">
        <v>8</v>
      </c>
      <c r="F999" s="4">
        <v>1990</v>
      </c>
      <c r="G999" s="4" t="s">
        <v>59</v>
      </c>
      <c r="H999" s="4" t="s">
        <v>2121</v>
      </c>
    </row>
    <row r="1000" spans="1:8" ht="13">
      <c r="A1000" s="4" t="s">
        <v>2122</v>
      </c>
      <c r="B1000" s="4" t="s">
        <v>9</v>
      </c>
      <c r="C1000" s="5"/>
      <c r="D1000" s="5"/>
      <c r="E1000" s="5"/>
      <c r="F1000" s="5"/>
      <c r="G1000" s="5"/>
      <c r="H1000" s="4" t="s">
        <v>2123</v>
      </c>
    </row>
    <row r="1001" spans="1:8" ht="13">
      <c r="A1001" s="4" t="s">
        <v>2124</v>
      </c>
      <c r="B1001" s="4" t="s">
        <v>9</v>
      </c>
      <c r="C1001" s="4" t="s">
        <v>10</v>
      </c>
      <c r="D1001" s="4">
        <v>49000039</v>
      </c>
      <c r="E1001" s="4">
        <v>9</v>
      </c>
      <c r="F1001" s="4">
        <v>2018</v>
      </c>
      <c r="G1001" s="4" t="s">
        <v>31</v>
      </c>
      <c r="H1001" s="4" t="s">
        <v>2125</v>
      </c>
    </row>
    <row r="1002" spans="1:8" ht="13">
      <c r="A1002" s="4" t="s">
        <v>2126</v>
      </c>
      <c r="B1002" s="4" t="s">
        <v>9</v>
      </c>
      <c r="C1002" s="5"/>
      <c r="D1002" s="5"/>
      <c r="E1002" s="5"/>
      <c r="F1002" s="5"/>
      <c r="G1002" s="5"/>
      <c r="H1002" s="4" t="s">
        <v>2127</v>
      </c>
    </row>
    <row r="1003" spans="1:8" ht="13">
      <c r="A1003" s="4" t="s">
        <v>2128</v>
      </c>
      <c r="B1003" s="4" t="s">
        <v>9</v>
      </c>
      <c r="C1003" s="4" t="s">
        <v>10</v>
      </c>
      <c r="D1003" s="4">
        <v>51318058</v>
      </c>
      <c r="E1003" s="4">
        <v>9</v>
      </c>
      <c r="F1003" s="4">
        <v>2002</v>
      </c>
      <c r="G1003" s="4" t="s">
        <v>266</v>
      </c>
      <c r="H1003" s="4" t="s">
        <v>2129</v>
      </c>
    </row>
    <row r="1004" spans="1:8" ht="13">
      <c r="A1004" s="4" t="s">
        <v>2130</v>
      </c>
      <c r="B1004" s="4" t="s">
        <v>9</v>
      </c>
      <c r="C1004" s="5"/>
      <c r="D1004" s="5"/>
      <c r="E1004" s="5"/>
      <c r="F1004" s="5"/>
      <c r="G1004" s="5"/>
      <c r="H1004" s="4" t="s">
        <v>2131</v>
      </c>
    </row>
    <row r="1005" spans="1:8" ht="13">
      <c r="A1005" s="4" t="s">
        <v>2132</v>
      </c>
      <c r="B1005" s="4" t="s">
        <v>9</v>
      </c>
      <c r="C1005" s="4" t="s">
        <v>10</v>
      </c>
      <c r="D1005" s="4">
        <v>54062268</v>
      </c>
      <c r="E1005" s="4">
        <v>10</v>
      </c>
      <c r="F1005" s="4">
        <v>2000</v>
      </c>
      <c r="G1005" s="4" t="s">
        <v>44</v>
      </c>
      <c r="H1005" s="4" t="s">
        <v>2133</v>
      </c>
    </row>
    <row r="1006" spans="1:8" ht="13">
      <c r="A1006" s="4" t="s">
        <v>2134</v>
      </c>
      <c r="B1006" s="4" t="s">
        <v>40</v>
      </c>
      <c r="C1006" s="4" t="s">
        <v>10</v>
      </c>
      <c r="D1006" s="4">
        <v>60572470</v>
      </c>
      <c r="E1006" s="4">
        <v>9</v>
      </c>
      <c r="F1006" s="4">
        <v>1988</v>
      </c>
      <c r="G1006" s="4" t="s">
        <v>87</v>
      </c>
      <c r="H1006" s="4" t="s">
        <v>2135</v>
      </c>
    </row>
    <row r="1007" spans="1:8" ht="13">
      <c r="A1007" s="4" t="s">
        <v>2136</v>
      </c>
      <c r="B1007" s="4" t="s">
        <v>40</v>
      </c>
      <c r="C1007" s="4" t="s">
        <v>10</v>
      </c>
      <c r="D1007" s="4">
        <v>59108537</v>
      </c>
      <c r="E1007" s="4">
        <v>5</v>
      </c>
      <c r="F1007" s="4">
        <v>1991</v>
      </c>
      <c r="G1007" s="4" t="s">
        <v>263</v>
      </c>
      <c r="H1007" s="4" t="s">
        <v>2137</v>
      </c>
    </row>
    <row r="1008" spans="1:8" ht="13">
      <c r="A1008" s="4" t="s">
        <v>2138</v>
      </c>
      <c r="B1008" s="4" t="s">
        <v>9</v>
      </c>
      <c r="C1008" s="4" t="s">
        <v>10</v>
      </c>
      <c r="D1008" s="4">
        <v>49153684</v>
      </c>
      <c r="E1008" s="4">
        <v>10</v>
      </c>
      <c r="F1008" s="4">
        <v>1998</v>
      </c>
      <c r="G1008" s="4" t="s">
        <v>31</v>
      </c>
      <c r="H1008" s="4" t="s">
        <v>2139</v>
      </c>
    </row>
    <row r="1009" spans="1:8" ht="13">
      <c r="A1009" s="4" t="s">
        <v>2140</v>
      </c>
      <c r="B1009" s="4" t="s">
        <v>9</v>
      </c>
      <c r="C1009" s="4" t="s">
        <v>10</v>
      </c>
      <c r="D1009" s="4">
        <v>40972720</v>
      </c>
      <c r="E1009" s="4">
        <v>10</v>
      </c>
      <c r="F1009" s="4">
        <v>1999</v>
      </c>
      <c r="G1009" s="4" t="s">
        <v>24</v>
      </c>
      <c r="H1009" s="4" t="s">
        <v>2141</v>
      </c>
    </row>
    <row r="1010" spans="1:8" ht="13">
      <c r="A1010" s="4" t="s">
        <v>2142</v>
      </c>
      <c r="B1010" s="4" t="s">
        <v>34</v>
      </c>
      <c r="C1010" s="4" t="s">
        <v>10</v>
      </c>
      <c r="D1010" s="4">
        <v>49781643</v>
      </c>
      <c r="E1010" s="4">
        <v>4</v>
      </c>
      <c r="F1010" s="4">
        <v>1960</v>
      </c>
      <c r="G1010" s="4" t="s">
        <v>35</v>
      </c>
      <c r="H1010" s="4" t="s">
        <v>2143</v>
      </c>
    </row>
    <row r="1011" spans="1:8" ht="13">
      <c r="A1011" s="4" t="s">
        <v>2144</v>
      </c>
      <c r="B1011" s="4" t="s">
        <v>20</v>
      </c>
      <c r="C1011" s="4" t="s">
        <v>10</v>
      </c>
      <c r="D1011" s="4">
        <v>61169735</v>
      </c>
      <c r="E1011" s="4">
        <v>10</v>
      </c>
      <c r="F1011" s="4">
        <v>2020</v>
      </c>
      <c r="G1011" s="4" t="s">
        <v>2145</v>
      </c>
      <c r="H1011" s="4" t="s">
        <v>2146</v>
      </c>
    </row>
    <row r="1012" spans="1:8" ht="13">
      <c r="A1012" s="4" t="s">
        <v>2147</v>
      </c>
      <c r="B1012" s="4" t="s">
        <v>9</v>
      </c>
      <c r="C1012" s="4" t="s">
        <v>10</v>
      </c>
      <c r="D1012" s="4">
        <v>41234011</v>
      </c>
      <c r="E1012" s="4">
        <v>9</v>
      </c>
      <c r="F1012" s="4">
        <v>2013</v>
      </c>
      <c r="G1012" s="4" t="s">
        <v>2148</v>
      </c>
      <c r="H1012" s="4" t="s">
        <v>2149</v>
      </c>
    </row>
    <row r="1013" spans="1:8" ht="13">
      <c r="A1013" s="4" t="s">
        <v>2150</v>
      </c>
      <c r="B1013" s="4" t="s">
        <v>9</v>
      </c>
      <c r="C1013" s="5"/>
      <c r="D1013" s="5"/>
      <c r="E1013" s="5"/>
      <c r="F1013" s="5"/>
      <c r="G1013" s="5"/>
      <c r="H1013" s="4" t="s">
        <v>2151</v>
      </c>
    </row>
    <row r="1014" spans="1:8" ht="13">
      <c r="A1014" s="4" t="s">
        <v>2152</v>
      </c>
      <c r="B1014" s="4" t="s">
        <v>9</v>
      </c>
      <c r="C1014" s="4" t="s">
        <v>10</v>
      </c>
      <c r="D1014" s="4">
        <v>54099098</v>
      </c>
      <c r="E1014" s="4">
        <v>9</v>
      </c>
      <c r="F1014" s="4">
        <v>1999</v>
      </c>
      <c r="G1014" s="4" t="s">
        <v>24</v>
      </c>
      <c r="H1014" s="4" t="s">
        <v>2153</v>
      </c>
    </row>
    <row r="1015" spans="1:8" ht="13">
      <c r="A1015" s="4" t="s">
        <v>2154</v>
      </c>
      <c r="B1015" s="4" t="s">
        <v>9</v>
      </c>
      <c r="C1015" s="5"/>
      <c r="D1015" s="5"/>
      <c r="E1015" s="5"/>
      <c r="F1015" s="5"/>
      <c r="G1015" s="5"/>
      <c r="H1015" s="4" t="s">
        <v>2155</v>
      </c>
    </row>
    <row r="1016" spans="1:8" ht="13">
      <c r="A1016" s="4" t="s">
        <v>2156</v>
      </c>
      <c r="B1016" s="4" t="s">
        <v>20</v>
      </c>
      <c r="C1016" s="4" t="s">
        <v>10</v>
      </c>
      <c r="D1016" s="4">
        <v>54825543</v>
      </c>
      <c r="E1016" s="4">
        <v>10</v>
      </c>
      <c r="F1016" s="4">
        <v>2020</v>
      </c>
      <c r="G1016" s="4" t="s">
        <v>214</v>
      </c>
      <c r="H1016" s="4" t="s">
        <v>1676</v>
      </c>
    </row>
    <row r="1017" spans="1:8" ht="13">
      <c r="A1017" s="4" t="s">
        <v>2157</v>
      </c>
      <c r="B1017" s="4" t="s">
        <v>9</v>
      </c>
      <c r="C1017" s="4" t="s">
        <v>10</v>
      </c>
      <c r="D1017" s="4">
        <v>52781684</v>
      </c>
      <c r="E1017" s="4">
        <v>10</v>
      </c>
      <c r="F1017" s="4">
        <v>1999</v>
      </c>
      <c r="G1017" s="4" t="s">
        <v>17</v>
      </c>
      <c r="H1017" s="4" t="s">
        <v>2158</v>
      </c>
    </row>
    <row r="1018" spans="1:8" ht="13">
      <c r="A1018" s="4" t="s">
        <v>2159</v>
      </c>
      <c r="B1018" s="4" t="s">
        <v>9</v>
      </c>
      <c r="C1018" s="4" t="s">
        <v>10</v>
      </c>
      <c r="D1018" s="4">
        <v>48792205</v>
      </c>
      <c r="E1018" s="4">
        <v>9</v>
      </c>
      <c r="F1018" s="4">
        <v>1999</v>
      </c>
      <c r="G1018" s="4" t="s">
        <v>47</v>
      </c>
      <c r="H1018" s="4" t="s">
        <v>2160</v>
      </c>
    </row>
    <row r="1019" spans="1:8" ht="13">
      <c r="A1019" s="4" t="s">
        <v>2161</v>
      </c>
      <c r="B1019" s="4" t="s">
        <v>9</v>
      </c>
      <c r="C1019" s="4" t="s">
        <v>10</v>
      </c>
      <c r="D1019" s="4">
        <v>27032865</v>
      </c>
      <c r="E1019" s="4">
        <v>10</v>
      </c>
      <c r="F1019" s="4">
        <v>1999</v>
      </c>
      <c r="G1019" s="4" t="s">
        <v>24</v>
      </c>
      <c r="H1019" s="4" t="s">
        <v>2162</v>
      </c>
    </row>
    <row r="1020" spans="1:8" ht="13">
      <c r="A1020" s="4" t="s">
        <v>2163</v>
      </c>
      <c r="B1020" s="4" t="s">
        <v>9</v>
      </c>
      <c r="C1020" s="4" t="s">
        <v>10</v>
      </c>
      <c r="D1020" s="4">
        <v>45580094</v>
      </c>
      <c r="E1020" s="4">
        <v>10</v>
      </c>
      <c r="F1020" s="4">
        <v>1996</v>
      </c>
      <c r="G1020" s="4" t="s">
        <v>24</v>
      </c>
      <c r="H1020" s="4" t="s">
        <v>2164</v>
      </c>
    </row>
    <row r="1021" spans="1:8" ht="13">
      <c r="A1021" s="4" t="s">
        <v>2165</v>
      </c>
      <c r="B1021" s="4" t="s">
        <v>9</v>
      </c>
      <c r="C1021" s="4" t="s">
        <v>10</v>
      </c>
      <c r="D1021" s="4">
        <v>53124318</v>
      </c>
      <c r="E1021" s="4">
        <v>9</v>
      </c>
      <c r="F1021" s="4">
        <v>1999</v>
      </c>
      <c r="G1021" s="4" t="s">
        <v>24</v>
      </c>
      <c r="H1021" s="4" t="s">
        <v>2166</v>
      </c>
    </row>
    <row r="1022" spans="1:8" ht="13">
      <c r="A1022" s="4" t="s">
        <v>2167</v>
      </c>
      <c r="B1022" s="4" t="s">
        <v>9</v>
      </c>
      <c r="C1022" s="4" t="s">
        <v>10</v>
      </c>
      <c r="D1022" s="4">
        <v>27697862</v>
      </c>
      <c r="E1022" s="4">
        <v>9</v>
      </c>
      <c r="F1022" s="4">
        <v>2000</v>
      </c>
      <c r="G1022" s="4" t="s">
        <v>110</v>
      </c>
      <c r="H1022" s="4" t="s">
        <v>2168</v>
      </c>
    </row>
    <row r="1023" spans="1:8" ht="13">
      <c r="A1023" s="4" t="s">
        <v>2169</v>
      </c>
      <c r="B1023" s="4" t="s">
        <v>9</v>
      </c>
      <c r="C1023" s="4" t="s">
        <v>10</v>
      </c>
      <c r="D1023" s="4">
        <v>51931416</v>
      </c>
      <c r="E1023" s="4">
        <v>9</v>
      </c>
      <c r="F1023" s="4">
        <v>2003</v>
      </c>
      <c r="G1023" s="4" t="s">
        <v>50</v>
      </c>
      <c r="H1023" s="4" t="s">
        <v>2170</v>
      </c>
    </row>
    <row r="1024" spans="1:8" ht="13">
      <c r="A1024" s="4" t="s">
        <v>2171</v>
      </c>
      <c r="B1024" s="4" t="s">
        <v>9</v>
      </c>
      <c r="C1024" s="5"/>
      <c r="D1024" s="5"/>
      <c r="E1024" s="5"/>
      <c r="F1024" s="5"/>
      <c r="G1024" s="5"/>
      <c r="H1024" s="4" t="s">
        <v>2172</v>
      </c>
    </row>
    <row r="1025" spans="1:8" ht="13">
      <c r="A1025" s="4" t="s">
        <v>2173</v>
      </c>
      <c r="B1025" s="4" t="s">
        <v>9</v>
      </c>
      <c r="C1025" s="4" t="s">
        <v>10</v>
      </c>
      <c r="D1025" s="4">
        <v>55987445</v>
      </c>
      <c r="E1025" s="4">
        <v>9</v>
      </c>
      <c r="F1025" s="4">
        <v>1998</v>
      </c>
      <c r="G1025" s="4" t="s">
        <v>152</v>
      </c>
      <c r="H1025" s="4" t="s">
        <v>2174</v>
      </c>
    </row>
    <row r="1026" spans="1:8" ht="13">
      <c r="A1026" s="4" t="s">
        <v>2175</v>
      </c>
      <c r="B1026" s="4" t="s">
        <v>34</v>
      </c>
      <c r="C1026" s="4" t="s">
        <v>10</v>
      </c>
      <c r="D1026" s="4">
        <v>68535792</v>
      </c>
      <c r="E1026" s="4">
        <v>10</v>
      </c>
      <c r="F1026" s="4">
        <v>2021</v>
      </c>
      <c r="G1026" s="4" t="s">
        <v>2176</v>
      </c>
      <c r="H1026" s="4" t="s">
        <v>2177</v>
      </c>
    </row>
    <row r="1027" spans="1:8" ht="13">
      <c r="A1027" s="4" t="s">
        <v>2178</v>
      </c>
      <c r="B1027" s="4" t="s">
        <v>9</v>
      </c>
      <c r="C1027" s="4" t="s">
        <v>10</v>
      </c>
      <c r="D1027" s="4">
        <v>41975742</v>
      </c>
      <c r="E1027" s="4">
        <v>6</v>
      </c>
      <c r="F1027" s="4">
        <v>1996</v>
      </c>
      <c r="G1027" s="4" t="s">
        <v>24</v>
      </c>
      <c r="H1027" s="4" t="s">
        <v>2179</v>
      </c>
    </row>
    <row r="1028" spans="1:8" ht="13">
      <c r="A1028" s="4" t="s">
        <v>2180</v>
      </c>
      <c r="B1028" s="4" t="s">
        <v>9</v>
      </c>
      <c r="C1028" s="4" t="s">
        <v>10</v>
      </c>
      <c r="D1028" s="4">
        <v>52377162</v>
      </c>
      <c r="E1028" s="4">
        <v>9</v>
      </c>
      <c r="F1028" s="4">
        <v>1999</v>
      </c>
      <c r="G1028" s="4" t="s">
        <v>47</v>
      </c>
      <c r="H1028" s="4" t="s">
        <v>2181</v>
      </c>
    </row>
    <row r="1029" spans="1:8" ht="13">
      <c r="A1029" s="4" t="s">
        <v>2182</v>
      </c>
      <c r="B1029" s="4" t="s">
        <v>9</v>
      </c>
      <c r="C1029" s="4" t="s">
        <v>10</v>
      </c>
      <c r="D1029" s="4">
        <v>54051929</v>
      </c>
      <c r="E1029" s="4">
        <v>9</v>
      </c>
      <c r="F1029" s="4">
        <v>2002</v>
      </c>
      <c r="G1029" s="4" t="s">
        <v>266</v>
      </c>
      <c r="H1029" s="4" t="s">
        <v>2183</v>
      </c>
    </row>
    <row r="1030" spans="1:8" ht="13">
      <c r="A1030" s="4" t="s">
        <v>2184</v>
      </c>
      <c r="B1030" s="4" t="s">
        <v>9</v>
      </c>
      <c r="C1030" s="4" t="s">
        <v>10</v>
      </c>
      <c r="D1030" s="4">
        <v>52779817</v>
      </c>
      <c r="E1030" s="4">
        <v>9</v>
      </c>
      <c r="F1030" s="4">
        <v>1997</v>
      </c>
      <c r="G1030" s="4" t="s">
        <v>47</v>
      </c>
      <c r="H1030" s="4" t="s">
        <v>2185</v>
      </c>
    </row>
    <row r="1031" spans="1:8" ht="13">
      <c r="A1031" s="4" t="s">
        <v>2186</v>
      </c>
      <c r="B1031" s="4" t="s">
        <v>9</v>
      </c>
      <c r="C1031" s="4" t="s">
        <v>10</v>
      </c>
      <c r="D1031" s="4">
        <v>46989054</v>
      </c>
      <c r="E1031" s="4">
        <v>9</v>
      </c>
      <c r="F1031" s="4">
        <v>1999</v>
      </c>
      <c r="G1031" s="4" t="s">
        <v>24</v>
      </c>
      <c r="H1031" s="4" t="s">
        <v>2187</v>
      </c>
    </row>
    <row r="1032" spans="1:8" ht="13">
      <c r="A1032" s="4" t="s">
        <v>2188</v>
      </c>
      <c r="B1032" s="4" t="s">
        <v>9</v>
      </c>
      <c r="C1032" s="4" t="s">
        <v>10</v>
      </c>
      <c r="D1032" s="4">
        <v>28312753</v>
      </c>
      <c r="E1032" s="4">
        <v>8</v>
      </c>
      <c r="F1032" s="4">
        <v>2000</v>
      </c>
      <c r="G1032" s="4" t="s">
        <v>110</v>
      </c>
      <c r="H1032" s="4" t="s">
        <v>2189</v>
      </c>
    </row>
  </sheetData>
  <autoFilter ref="A1:H1032" xr:uid="{00000000-0009-0000-0000-000001000000}">
    <filterColumn colId="1">
      <filters>
        <filter val="Baseball Cards"/>
        <filter val="Basketball Cards"/>
        <filter val="Batman Cards"/>
        <filter val="Boxing Cards"/>
        <filter val="Football Cards"/>
        <filter val="Pokémon TCG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34"/>
  <sheetViews>
    <sheetView topLeftCell="E1" zoomScale="96" zoomScaleNormal="96" workbookViewId="0">
      <pane ySplit="1" topLeftCell="A245" activePane="bottomLeft" state="frozen"/>
      <selection activeCell="E1" sqref="E1"/>
      <selection pane="bottomLeft" activeCell="D30" sqref="D30"/>
    </sheetView>
  </sheetViews>
  <sheetFormatPr baseColWidth="10" defaultColWidth="8.83203125" defaultRowHeight="13"/>
  <cols>
    <col min="1" max="1" width="46.5" customWidth="1"/>
    <col min="3" max="3" width="18.33203125" bestFit="1" customWidth="1"/>
    <col min="4" max="4" width="90.83203125" bestFit="1" customWidth="1"/>
    <col min="5" max="5" width="46.5" customWidth="1"/>
    <col min="6" max="6" width="13.1640625" customWidth="1"/>
    <col min="7" max="7" width="10" customWidth="1"/>
    <col min="8" max="10" width="8.83203125" customWidth="1"/>
    <col min="11" max="11" width="19.33203125" bestFit="1" customWidth="1"/>
    <col min="12" max="12" width="72.5" customWidth="1"/>
    <col min="13" max="13" width="18" style="22" bestFit="1" customWidth="1"/>
    <col min="14" max="14" width="30.1640625" style="22" bestFit="1" customWidth="1"/>
    <col min="16" max="16" width="10.6640625" bestFit="1" customWidth="1"/>
  </cols>
  <sheetData>
    <row r="1" spans="1:16">
      <c r="A1" s="17" t="s">
        <v>0</v>
      </c>
      <c r="B1" s="17" t="s">
        <v>2552</v>
      </c>
      <c r="C1" s="17" t="s">
        <v>2553</v>
      </c>
      <c r="D1" s="17" t="s">
        <v>2554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" t="s">
        <v>2190</v>
      </c>
      <c r="N1" s="1" t="s">
        <v>2191</v>
      </c>
      <c r="O1" s="41" t="s">
        <v>2593</v>
      </c>
      <c r="P1" s="41" t="s">
        <v>2594</v>
      </c>
    </row>
    <row r="2" spans="1:16">
      <c r="A2" s="18" t="s">
        <v>1270</v>
      </c>
      <c r="B2" s="16">
        <v>467</v>
      </c>
      <c r="C2" s="16" t="s">
        <v>2559</v>
      </c>
      <c r="D2" s="16" t="s">
        <v>2192</v>
      </c>
      <c r="E2" s="18" t="s">
        <v>1270</v>
      </c>
      <c r="F2" s="18" t="s">
        <v>9</v>
      </c>
      <c r="G2" s="18" t="s">
        <v>10</v>
      </c>
      <c r="H2" s="18">
        <v>41122614</v>
      </c>
      <c r="I2" s="18">
        <v>9</v>
      </c>
      <c r="J2" s="18">
        <v>1999</v>
      </c>
      <c r="K2" s="18" t="s">
        <v>24</v>
      </c>
      <c r="L2" s="18" t="s">
        <v>1271</v>
      </c>
      <c r="M2" s="43">
        <v>0.24990000000000001</v>
      </c>
      <c r="N2" s="42">
        <v>638.67942600000003</v>
      </c>
      <c r="O2" s="61">
        <v>0.06</v>
      </c>
      <c r="P2" s="57">
        <f>$O$2*N2</f>
        <v>38.320765559999998</v>
      </c>
    </row>
    <row r="3" spans="1:16">
      <c r="A3" s="18" t="s">
        <v>1601</v>
      </c>
      <c r="B3" s="16">
        <v>593</v>
      </c>
      <c r="C3" s="16" t="s">
        <v>2559</v>
      </c>
      <c r="D3" s="16" t="s">
        <v>2193</v>
      </c>
      <c r="E3" s="18" t="s">
        <v>1601</v>
      </c>
      <c r="F3" s="18" t="s">
        <v>9</v>
      </c>
      <c r="G3" s="18" t="s">
        <v>10</v>
      </c>
      <c r="H3" s="18">
        <v>49000715</v>
      </c>
      <c r="I3" s="18">
        <v>10</v>
      </c>
      <c r="J3" s="18">
        <v>1996</v>
      </c>
      <c r="K3" s="18" t="s">
        <v>24</v>
      </c>
      <c r="L3" s="18" t="s">
        <v>1602</v>
      </c>
      <c r="M3" s="43">
        <v>0.79</v>
      </c>
      <c r="N3" s="42">
        <v>2184.4290000000001</v>
      </c>
      <c r="P3" s="57">
        <f t="shared" ref="P3:P66" si="0">$O$2*N3</f>
        <v>131.06574000000001</v>
      </c>
    </row>
    <row r="4" spans="1:16">
      <c r="A4" s="18" t="s">
        <v>2132</v>
      </c>
      <c r="B4" s="16">
        <v>808</v>
      </c>
      <c r="C4" s="16" t="s">
        <v>2559</v>
      </c>
      <c r="D4" s="16" t="s">
        <v>2194</v>
      </c>
      <c r="E4" s="18" t="s">
        <v>2132</v>
      </c>
      <c r="F4" s="18" t="s">
        <v>9</v>
      </c>
      <c r="G4" s="18" t="s">
        <v>10</v>
      </c>
      <c r="H4" s="18">
        <v>54062268</v>
      </c>
      <c r="I4" s="18">
        <v>10</v>
      </c>
      <c r="J4" s="18">
        <v>2000</v>
      </c>
      <c r="K4" s="18" t="s">
        <v>44</v>
      </c>
      <c r="L4" s="18" t="s">
        <v>2133</v>
      </c>
      <c r="M4" s="43">
        <v>0.54</v>
      </c>
      <c r="N4" s="42">
        <v>1480.99</v>
      </c>
      <c r="P4" s="57">
        <f t="shared" si="0"/>
        <v>88.859399999999994</v>
      </c>
    </row>
    <row r="5" spans="1:16">
      <c r="A5" s="18" t="s">
        <v>2004</v>
      </c>
      <c r="B5" s="16">
        <v>756</v>
      </c>
      <c r="C5" s="16" t="s">
        <v>2559</v>
      </c>
      <c r="D5" s="16" t="s">
        <v>2195</v>
      </c>
      <c r="E5" s="18" t="s">
        <v>2004</v>
      </c>
      <c r="F5" s="18" t="s">
        <v>9</v>
      </c>
      <c r="G5" s="18" t="s">
        <v>10</v>
      </c>
      <c r="H5" s="18">
        <v>43576075</v>
      </c>
      <c r="I5" s="18">
        <v>10</v>
      </c>
      <c r="J5" s="18">
        <v>1999</v>
      </c>
      <c r="K5" s="18" t="s">
        <v>24</v>
      </c>
      <c r="L5" s="18" t="s">
        <v>2005</v>
      </c>
      <c r="M5" s="43">
        <v>0.3</v>
      </c>
      <c r="N5" s="42">
        <v>824</v>
      </c>
      <c r="P5" s="57">
        <f t="shared" si="0"/>
        <v>49.44</v>
      </c>
    </row>
    <row r="6" spans="1:16">
      <c r="A6" s="18" t="s">
        <v>1930</v>
      </c>
      <c r="B6" s="16">
        <v>726</v>
      </c>
      <c r="C6" s="16" t="s">
        <v>2559</v>
      </c>
      <c r="D6" s="16" t="s">
        <v>2196</v>
      </c>
      <c r="E6" s="18" t="s">
        <v>1930</v>
      </c>
      <c r="F6" s="18" t="s">
        <v>9</v>
      </c>
      <c r="G6" s="18" t="s">
        <v>10</v>
      </c>
      <c r="H6" s="18">
        <v>47455969</v>
      </c>
      <c r="I6" s="18">
        <v>9</v>
      </c>
      <c r="J6" s="18">
        <v>1999</v>
      </c>
      <c r="K6" s="18" t="s">
        <v>47</v>
      </c>
      <c r="L6" s="18" t="s">
        <v>1931</v>
      </c>
      <c r="M6" s="43">
        <v>0.3</v>
      </c>
      <c r="N6" s="42">
        <v>822.2</v>
      </c>
      <c r="P6" s="57">
        <f t="shared" si="0"/>
        <v>49.332000000000001</v>
      </c>
    </row>
    <row r="7" spans="1:16">
      <c r="A7" s="18" t="s">
        <v>2016</v>
      </c>
      <c r="B7" s="16">
        <v>762</v>
      </c>
      <c r="C7" s="16" t="s">
        <v>2559</v>
      </c>
      <c r="D7" s="16" t="s">
        <v>2197</v>
      </c>
      <c r="E7" s="18" t="s">
        <v>2016</v>
      </c>
      <c r="F7" s="18" t="s">
        <v>9</v>
      </c>
      <c r="G7" s="18" t="s">
        <v>10</v>
      </c>
      <c r="H7" s="18">
        <v>43166083</v>
      </c>
      <c r="I7" s="18">
        <v>10</v>
      </c>
      <c r="J7" s="18">
        <v>1999</v>
      </c>
      <c r="K7" s="18" t="s">
        <v>24</v>
      </c>
      <c r="L7" s="18" t="s">
        <v>2017</v>
      </c>
      <c r="M7" s="43">
        <v>0.28000000000000003</v>
      </c>
      <c r="N7" s="42">
        <v>765.2</v>
      </c>
      <c r="P7" s="57">
        <f t="shared" si="0"/>
        <v>45.911999999999999</v>
      </c>
    </row>
    <row r="8" spans="1:16" ht="15" customHeight="1">
      <c r="A8" s="18" t="s">
        <v>1832</v>
      </c>
      <c r="B8" s="16">
        <v>687</v>
      </c>
      <c r="C8" s="16" t="s">
        <v>2559</v>
      </c>
      <c r="D8" s="16" t="s">
        <v>2202</v>
      </c>
      <c r="E8" s="18" t="s">
        <v>1832</v>
      </c>
      <c r="F8" s="18" t="s">
        <v>9</v>
      </c>
      <c r="G8" s="18" t="s">
        <v>10</v>
      </c>
      <c r="H8" s="18">
        <v>52233396</v>
      </c>
      <c r="I8" s="18">
        <v>9</v>
      </c>
      <c r="J8" s="18">
        <v>1999</v>
      </c>
      <c r="K8" s="18" t="s">
        <v>24</v>
      </c>
      <c r="L8" s="18" t="s">
        <v>1833</v>
      </c>
      <c r="M8" s="43">
        <v>0.27</v>
      </c>
      <c r="N8" s="42">
        <v>703.77</v>
      </c>
      <c r="P8" s="57">
        <f t="shared" si="0"/>
        <v>42.226199999999999</v>
      </c>
    </row>
    <row r="9" spans="1:16">
      <c r="A9" s="18" t="s">
        <v>1487</v>
      </c>
      <c r="B9" s="16">
        <v>550</v>
      </c>
      <c r="C9" s="16" t="s">
        <v>2559</v>
      </c>
      <c r="D9" s="16" t="s">
        <v>2203</v>
      </c>
      <c r="E9" s="18" t="s">
        <v>1487</v>
      </c>
      <c r="F9" s="18" t="s">
        <v>9</v>
      </c>
      <c r="G9" s="18" t="s">
        <v>10</v>
      </c>
      <c r="H9" s="18">
        <v>50687640</v>
      </c>
      <c r="I9" s="18">
        <v>7</v>
      </c>
      <c r="J9" s="18">
        <v>1999</v>
      </c>
      <c r="K9" s="18" t="s">
        <v>24</v>
      </c>
      <c r="L9" s="18" t="s">
        <v>1488</v>
      </c>
      <c r="M9" s="43">
        <v>0.34</v>
      </c>
      <c r="N9" s="42">
        <v>882.47</v>
      </c>
      <c r="P9" s="57">
        <f t="shared" si="0"/>
        <v>52.9482</v>
      </c>
    </row>
    <row r="10" spans="1:16">
      <c r="A10" s="18" t="s">
        <v>1566</v>
      </c>
      <c r="B10" s="16">
        <v>580</v>
      </c>
      <c r="C10" s="16" t="s">
        <v>2559</v>
      </c>
      <c r="D10" s="16" t="s">
        <v>2198</v>
      </c>
      <c r="E10" s="18" t="s">
        <v>1566</v>
      </c>
      <c r="F10" s="18" t="s">
        <v>9</v>
      </c>
      <c r="G10" s="18" t="s">
        <v>10</v>
      </c>
      <c r="H10" s="18">
        <v>43457721</v>
      </c>
      <c r="I10" s="18">
        <v>10</v>
      </c>
      <c r="J10" s="18">
        <v>1999</v>
      </c>
      <c r="K10" s="18" t="s">
        <v>47</v>
      </c>
      <c r="L10" s="18" t="s">
        <v>1567</v>
      </c>
      <c r="M10" s="43">
        <v>0.28999999999999998</v>
      </c>
      <c r="N10" s="42">
        <v>753.51</v>
      </c>
      <c r="P10" s="57">
        <f t="shared" si="0"/>
        <v>45.210599999999999</v>
      </c>
    </row>
    <row r="11" spans="1:16">
      <c r="A11" s="18" t="s">
        <v>1125</v>
      </c>
      <c r="B11" s="16">
        <v>409</v>
      </c>
      <c r="C11" s="16" t="s">
        <v>2559</v>
      </c>
      <c r="D11" s="16" t="s">
        <v>2199</v>
      </c>
      <c r="E11" s="18" t="s">
        <v>1125</v>
      </c>
      <c r="F11" s="18" t="s">
        <v>9</v>
      </c>
      <c r="G11" s="18" t="s">
        <v>10</v>
      </c>
      <c r="H11" s="18">
        <v>46836881</v>
      </c>
      <c r="I11" s="18">
        <v>8</v>
      </c>
      <c r="J11" s="18">
        <v>1999</v>
      </c>
      <c r="K11" s="18" t="s">
        <v>24</v>
      </c>
      <c r="L11" s="18" t="s">
        <v>1126</v>
      </c>
      <c r="M11" s="43">
        <v>0.28999999999999998</v>
      </c>
      <c r="N11" s="42">
        <v>753.51</v>
      </c>
      <c r="P11" s="57">
        <f t="shared" si="0"/>
        <v>45.210599999999999</v>
      </c>
    </row>
    <row r="12" spans="1:16">
      <c r="A12" s="18" t="s">
        <v>1787</v>
      </c>
      <c r="B12" s="16">
        <v>666</v>
      </c>
      <c r="C12" s="16" t="s">
        <v>2559</v>
      </c>
      <c r="D12" s="16" t="s">
        <v>2200</v>
      </c>
      <c r="E12" s="18" t="s">
        <v>1787</v>
      </c>
      <c r="F12" s="18" t="s">
        <v>9</v>
      </c>
      <c r="G12" s="18" t="s">
        <v>10</v>
      </c>
      <c r="H12" s="18">
        <v>43438216</v>
      </c>
      <c r="I12" s="18">
        <v>10</v>
      </c>
      <c r="J12" s="18">
        <v>2015</v>
      </c>
      <c r="K12" s="18" t="s">
        <v>192</v>
      </c>
      <c r="L12" s="18" t="s">
        <v>1788</v>
      </c>
      <c r="M12" s="43">
        <v>0.3</v>
      </c>
      <c r="N12" s="42">
        <v>777.44100000000003</v>
      </c>
      <c r="P12" s="57">
        <f t="shared" si="0"/>
        <v>46.646459999999998</v>
      </c>
    </row>
    <row r="13" spans="1:16">
      <c r="A13" s="18" t="s">
        <v>1922</v>
      </c>
      <c r="B13" s="16">
        <v>722</v>
      </c>
      <c r="C13" s="16" t="s">
        <v>2559</v>
      </c>
      <c r="D13" s="16" t="s">
        <v>2201</v>
      </c>
      <c r="E13" s="18" t="s">
        <v>1922</v>
      </c>
      <c r="F13" s="18" t="s">
        <v>9</v>
      </c>
      <c r="G13" s="18" t="s">
        <v>10</v>
      </c>
      <c r="H13" s="18">
        <v>52522855</v>
      </c>
      <c r="I13" s="18">
        <v>7</v>
      </c>
      <c r="J13" s="18">
        <v>1999</v>
      </c>
      <c r="K13" s="18" t="s">
        <v>24</v>
      </c>
      <c r="L13" s="18" t="s">
        <v>1923</v>
      </c>
      <c r="M13" s="43">
        <v>0.35</v>
      </c>
      <c r="N13" s="42">
        <v>906.22</v>
      </c>
      <c r="P13" s="57">
        <f t="shared" si="0"/>
        <v>54.373199999999997</v>
      </c>
    </row>
    <row r="14" spans="1:16">
      <c r="A14" s="18" t="s">
        <v>2173</v>
      </c>
      <c r="B14" s="16">
        <v>823</v>
      </c>
      <c r="C14" s="16" t="s">
        <v>2559</v>
      </c>
      <c r="D14" s="16" t="s">
        <v>2205</v>
      </c>
      <c r="E14" s="18" t="s">
        <v>2173</v>
      </c>
      <c r="F14" s="18" t="s">
        <v>9</v>
      </c>
      <c r="G14" s="18" t="s">
        <v>10</v>
      </c>
      <c r="H14" s="18">
        <v>55987445</v>
      </c>
      <c r="I14" s="18">
        <v>9</v>
      </c>
      <c r="J14" s="18">
        <v>1998</v>
      </c>
      <c r="K14" s="18" t="s">
        <v>152</v>
      </c>
      <c r="L14" s="18" t="s">
        <v>2174</v>
      </c>
      <c r="M14" s="43">
        <v>0.27500000000000002</v>
      </c>
      <c r="N14" s="42">
        <v>707.35225000000003</v>
      </c>
      <c r="P14" s="57">
        <f t="shared" si="0"/>
        <v>42.441135000000003</v>
      </c>
    </row>
    <row r="15" spans="1:16">
      <c r="A15" s="18" t="s">
        <v>1907</v>
      </c>
      <c r="B15" s="16">
        <v>719</v>
      </c>
      <c r="C15" s="16" t="s">
        <v>2559</v>
      </c>
      <c r="D15" s="16" t="s">
        <v>2204</v>
      </c>
      <c r="E15" s="18" t="s">
        <v>1907</v>
      </c>
      <c r="F15" s="18" t="s">
        <v>9</v>
      </c>
      <c r="G15" s="18" t="s">
        <v>10</v>
      </c>
      <c r="H15" s="18">
        <v>51696946</v>
      </c>
      <c r="I15" s="18">
        <v>8</v>
      </c>
      <c r="J15" s="18">
        <v>1999</v>
      </c>
      <c r="K15" s="18" t="s">
        <v>24</v>
      </c>
      <c r="L15" s="18" t="s">
        <v>1908</v>
      </c>
      <c r="M15" s="43">
        <v>0.33</v>
      </c>
      <c r="N15" s="42">
        <v>833.77</v>
      </c>
      <c r="P15" s="57">
        <f t="shared" si="0"/>
        <v>50.026199999999996</v>
      </c>
    </row>
    <row r="16" spans="1:16">
      <c r="A16" s="18" t="s">
        <v>2112</v>
      </c>
      <c r="B16" s="16">
        <v>799</v>
      </c>
      <c r="C16" s="16" t="s">
        <v>2559</v>
      </c>
      <c r="D16" s="16" t="s">
        <v>2209</v>
      </c>
      <c r="E16" s="18" t="s">
        <v>2112</v>
      </c>
      <c r="F16" s="18" t="s">
        <v>9</v>
      </c>
      <c r="G16" s="18" t="s">
        <v>10</v>
      </c>
      <c r="H16" s="18">
        <v>49044096</v>
      </c>
      <c r="I16" s="18">
        <v>10</v>
      </c>
      <c r="J16" s="18">
        <v>1997</v>
      </c>
      <c r="K16" s="18" t="s">
        <v>47</v>
      </c>
      <c r="L16" s="18" t="s">
        <v>2113</v>
      </c>
      <c r="M16" s="43">
        <v>0.33</v>
      </c>
      <c r="N16" s="42">
        <v>847.52</v>
      </c>
      <c r="P16" s="57">
        <f t="shared" si="0"/>
        <v>50.851199999999999</v>
      </c>
    </row>
    <row r="17" spans="1:16">
      <c r="A17" s="18" t="s">
        <v>1842</v>
      </c>
      <c r="B17" s="16">
        <v>692</v>
      </c>
      <c r="C17" s="16" t="s">
        <v>2559</v>
      </c>
      <c r="D17" s="16" t="s">
        <v>2210</v>
      </c>
      <c r="E17" s="18" t="s">
        <v>1842</v>
      </c>
      <c r="F17" s="18" t="s">
        <v>9</v>
      </c>
      <c r="G17" s="18" t="s">
        <v>10</v>
      </c>
      <c r="H17" s="18">
        <v>52523204</v>
      </c>
      <c r="I17" s="18">
        <v>8</v>
      </c>
      <c r="J17" s="18">
        <v>2000</v>
      </c>
      <c r="K17" s="18" t="s">
        <v>110</v>
      </c>
      <c r="L17" s="18" t="s">
        <v>1843</v>
      </c>
      <c r="M17" s="43">
        <v>0.22500000000000001</v>
      </c>
      <c r="N17" s="42">
        <v>568.4085</v>
      </c>
      <c r="P17" s="57">
        <f t="shared" si="0"/>
        <v>34.104509999999998</v>
      </c>
    </row>
    <row r="18" spans="1:16">
      <c r="A18" s="18" t="s">
        <v>461</v>
      </c>
      <c r="B18" s="16">
        <v>159</v>
      </c>
      <c r="C18" s="16" t="s">
        <v>2559</v>
      </c>
      <c r="D18" s="16" t="s">
        <v>2211</v>
      </c>
      <c r="E18" s="18" t="s">
        <v>461</v>
      </c>
      <c r="F18" s="18" t="s">
        <v>9</v>
      </c>
      <c r="G18" s="18" t="s">
        <v>10</v>
      </c>
      <c r="H18" s="18">
        <v>52885143</v>
      </c>
      <c r="I18" s="18">
        <v>9</v>
      </c>
      <c r="J18" s="18">
        <v>2000</v>
      </c>
      <c r="K18" s="18" t="s">
        <v>449</v>
      </c>
      <c r="L18" s="18" t="s">
        <v>462</v>
      </c>
      <c r="M18" s="43">
        <v>0.22500000000000001</v>
      </c>
      <c r="N18" s="42">
        <v>567.95624999999995</v>
      </c>
      <c r="P18" s="57">
        <f t="shared" si="0"/>
        <v>34.077374999999996</v>
      </c>
    </row>
    <row r="19" spans="1:16">
      <c r="A19" s="18" t="s">
        <v>1659</v>
      </c>
      <c r="B19" s="16">
        <v>617</v>
      </c>
      <c r="C19" s="16" t="s">
        <v>2559</v>
      </c>
      <c r="D19" s="16" t="s">
        <v>2220</v>
      </c>
      <c r="E19" s="18" t="s">
        <v>1659</v>
      </c>
      <c r="F19" s="18" t="s">
        <v>9</v>
      </c>
      <c r="G19" s="18" t="s">
        <v>10</v>
      </c>
      <c r="H19" s="18">
        <v>54053565</v>
      </c>
      <c r="I19" s="18">
        <v>9</v>
      </c>
      <c r="J19" s="18">
        <v>2000</v>
      </c>
      <c r="K19" s="18" t="s">
        <v>449</v>
      </c>
      <c r="L19" s="18" t="s">
        <v>1660</v>
      </c>
      <c r="M19" s="43">
        <v>0.24779999999999999</v>
      </c>
      <c r="N19" s="42">
        <v>629.34261600000002</v>
      </c>
      <c r="P19" s="57">
        <f t="shared" si="0"/>
        <v>37.760556960000002</v>
      </c>
    </row>
    <row r="20" spans="1:16">
      <c r="A20" s="18" t="s">
        <v>1816</v>
      </c>
      <c r="B20" s="16">
        <v>679</v>
      </c>
      <c r="C20" s="16" t="s">
        <v>2559</v>
      </c>
      <c r="D20" s="16" t="s">
        <v>2221</v>
      </c>
      <c r="E20" s="18" t="s">
        <v>1816</v>
      </c>
      <c r="F20" s="18" t="s">
        <v>9</v>
      </c>
      <c r="G20" s="18" t="s">
        <v>10</v>
      </c>
      <c r="H20" s="18">
        <v>40972742</v>
      </c>
      <c r="I20" s="18">
        <v>10</v>
      </c>
      <c r="J20" s="18">
        <v>1999</v>
      </c>
      <c r="K20" s="18" t="s">
        <v>24</v>
      </c>
      <c r="L20" s="18" t="s">
        <v>1817</v>
      </c>
      <c r="M20" s="43">
        <v>0.25</v>
      </c>
      <c r="N20" s="42">
        <v>633.6</v>
      </c>
      <c r="P20" s="57">
        <f t="shared" si="0"/>
        <v>38.015999999999998</v>
      </c>
    </row>
    <row r="21" spans="1:16">
      <c r="A21" s="18" t="s">
        <v>355</v>
      </c>
      <c r="B21" s="16">
        <v>116</v>
      </c>
      <c r="C21" s="16" t="s">
        <v>2559</v>
      </c>
      <c r="D21" s="16" t="s">
        <v>2222</v>
      </c>
      <c r="E21" s="18" t="s">
        <v>355</v>
      </c>
      <c r="F21" s="18" t="s">
        <v>9</v>
      </c>
      <c r="G21" s="18" t="s">
        <v>10</v>
      </c>
      <c r="H21" s="18">
        <v>23303771</v>
      </c>
      <c r="I21" s="18">
        <v>9</v>
      </c>
      <c r="J21" s="18">
        <v>1999</v>
      </c>
      <c r="K21" s="18" t="s">
        <v>24</v>
      </c>
      <c r="L21" s="18" t="s">
        <v>356</v>
      </c>
      <c r="M21" s="43">
        <v>0.26500000000000001</v>
      </c>
      <c r="N21" s="42">
        <v>672.60445000000004</v>
      </c>
      <c r="P21" s="57">
        <f t="shared" si="0"/>
        <v>40.356267000000003</v>
      </c>
    </row>
    <row r="22" spans="1:16">
      <c r="A22" s="18" t="s">
        <v>1178</v>
      </c>
      <c r="B22" s="16">
        <v>432</v>
      </c>
      <c r="C22" s="16" t="s">
        <v>2559</v>
      </c>
      <c r="D22" s="16" t="s">
        <v>2226</v>
      </c>
      <c r="E22" s="18" t="s">
        <v>1178</v>
      </c>
      <c r="F22" s="18" t="s">
        <v>9</v>
      </c>
      <c r="G22" s="18" t="s">
        <v>10</v>
      </c>
      <c r="H22" s="18">
        <v>50687639</v>
      </c>
      <c r="I22" s="18">
        <v>9</v>
      </c>
      <c r="J22" s="18">
        <v>1997</v>
      </c>
      <c r="K22" s="18" t="s">
        <v>44</v>
      </c>
      <c r="L22" s="18" t="s">
        <v>1179</v>
      </c>
      <c r="M22" s="43">
        <v>0.27200000000000002</v>
      </c>
      <c r="N22" s="42">
        <v>690.57808</v>
      </c>
      <c r="P22" s="57">
        <f t="shared" si="0"/>
        <v>41.434684799999999</v>
      </c>
    </row>
    <row r="23" spans="1:16">
      <c r="A23" s="18" t="s">
        <v>1017</v>
      </c>
      <c r="B23" s="16">
        <v>368</v>
      </c>
      <c r="C23" s="16" t="s">
        <v>2559</v>
      </c>
      <c r="D23" s="16" t="s">
        <v>2228</v>
      </c>
      <c r="E23" s="18" t="s">
        <v>1017</v>
      </c>
      <c r="F23" s="18" t="s">
        <v>9</v>
      </c>
      <c r="G23" s="18" t="s">
        <v>10</v>
      </c>
      <c r="H23" s="18">
        <v>18805595</v>
      </c>
      <c r="I23" s="18">
        <v>10</v>
      </c>
      <c r="J23" s="18">
        <v>2002</v>
      </c>
      <c r="K23" s="18" t="s">
        <v>656</v>
      </c>
      <c r="L23" s="18" t="s">
        <v>1018</v>
      </c>
      <c r="M23" s="43">
        <v>0.27700000000000002</v>
      </c>
      <c r="N23" s="42">
        <v>703.88469999999995</v>
      </c>
      <c r="P23" s="57">
        <f t="shared" si="0"/>
        <v>42.233081999999996</v>
      </c>
    </row>
    <row r="24" spans="1:16">
      <c r="A24" s="18" t="s">
        <v>500</v>
      </c>
      <c r="B24" s="16">
        <v>176</v>
      </c>
      <c r="C24" s="16" t="s">
        <v>2559</v>
      </c>
      <c r="D24" s="16" t="s">
        <v>2229</v>
      </c>
      <c r="E24" s="18" t="s">
        <v>500</v>
      </c>
      <c r="F24" s="18" t="s">
        <v>9</v>
      </c>
      <c r="G24" s="18" t="s">
        <v>10</v>
      </c>
      <c r="H24" s="18">
        <v>52523124</v>
      </c>
      <c r="I24" s="18">
        <v>10</v>
      </c>
      <c r="J24" s="18">
        <v>2000</v>
      </c>
      <c r="K24" s="18" t="s">
        <v>44</v>
      </c>
      <c r="L24" s="18" t="s">
        <v>501</v>
      </c>
      <c r="M24" s="43">
        <v>0.26500000000000001</v>
      </c>
      <c r="N24" s="42">
        <v>673.39149999999995</v>
      </c>
      <c r="P24" s="57">
        <f t="shared" si="0"/>
        <v>40.403489999999998</v>
      </c>
    </row>
    <row r="25" spans="1:16">
      <c r="A25" s="18" t="s">
        <v>2056</v>
      </c>
      <c r="B25" s="16">
        <v>774</v>
      </c>
      <c r="C25" s="16" t="s">
        <v>2559</v>
      </c>
      <c r="D25" s="16" t="s">
        <v>2231</v>
      </c>
      <c r="E25" s="18" t="s">
        <v>2056</v>
      </c>
      <c r="F25" s="18" t="s">
        <v>9</v>
      </c>
      <c r="G25" s="18" t="s">
        <v>10</v>
      </c>
      <c r="H25" s="18">
        <v>1421306</v>
      </c>
      <c r="I25" s="18">
        <v>9</v>
      </c>
      <c r="J25" s="18">
        <v>1998</v>
      </c>
      <c r="K25" s="18" t="s">
        <v>31</v>
      </c>
      <c r="L25" s="18" t="s">
        <v>2057</v>
      </c>
      <c r="M25" s="43">
        <v>0.26900000000000002</v>
      </c>
      <c r="N25" s="42">
        <v>688.64538000000005</v>
      </c>
      <c r="P25" s="57">
        <f t="shared" si="0"/>
        <v>41.318722800000003</v>
      </c>
    </row>
    <row r="26" spans="1:16">
      <c r="A26" s="18" t="s">
        <v>1068</v>
      </c>
      <c r="B26" s="16">
        <v>388</v>
      </c>
      <c r="C26" s="16" t="s">
        <v>2559</v>
      </c>
      <c r="D26" s="16" t="s">
        <v>2212</v>
      </c>
      <c r="E26" s="18" t="s">
        <v>1068</v>
      </c>
      <c r="F26" s="18" t="s">
        <v>9</v>
      </c>
      <c r="G26" s="18" t="s">
        <v>10</v>
      </c>
      <c r="H26" s="18">
        <v>55990817</v>
      </c>
      <c r="I26" s="18">
        <v>9</v>
      </c>
      <c r="J26" s="18">
        <v>1996</v>
      </c>
      <c r="K26" s="18" t="s">
        <v>24</v>
      </c>
      <c r="L26" s="18" t="s">
        <v>1069</v>
      </c>
      <c r="M26" s="43">
        <v>0.22</v>
      </c>
      <c r="N26" s="42">
        <v>555.55999999999995</v>
      </c>
      <c r="P26" s="57">
        <f t="shared" si="0"/>
        <v>33.333599999999997</v>
      </c>
    </row>
    <row r="27" spans="1:16">
      <c r="A27" s="18" t="s">
        <v>1703</v>
      </c>
      <c r="B27" s="16">
        <v>633</v>
      </c>
      <c r="C27" s="16" t="s">
        <v>2559</v>
      </c>
      <c r="D27" s="16" t="s">
        <v>2213</v>
      </c>
      <c r="E27" s="18" t="s">
        <v>1703</v>
      </c>
      <c r="F27" s="18" t="s">
        <v>9</v>
      </c>
      <c r="G27" s="18" t="s">
        <v>10</v>
      </c>
      <c r="H27" s="18">
        <v>52377131</v>
      </c>
      <c r="I27" s="18">
        <v>9</v>
      </c>
      <c r="J27" s="18">
        <v>2003</v>
      </c>
      <c r="K27" s="18" t="s">
        <v>474</v>
      </c>
      <c r="L27" s="18" t="s">
        <v>1704</v>
      </c>
      <c r="M27" s="43">
        <v>0.224</v>
      </c>
      <c r="N27" s="42">
        <v>565.66272000000004</v>
      </c>
      <c r="P27" s="57">
        <f t="shared" si="0"/>
        <v>33.939763200000002</v>
      </c>
    </row>
    <row r="28" spans="1:16">
      <c r="A28" s="18" t="s">
        <v>1070</v>
      </c>
      <c r="B28" s="16">
        <v>389</v>
      </c>
      <c r="C28" s="16" t="s">
        <v>2559</v>
      </c>
      <c r="D28" s="16" t="s">
        <v>2214</v>
      </c>
      <c r="E28" s="18" t="s">
        <v>1070</v>
      </c>
      <c r="F28" s="18" t="s">
        <v>9</v>
      </c>
      <c r="G28" s="18" t="s">
        <v>10</v>
      </c>
      <c r="H28" s="18">
        <v>54053792</v>
      </c>
      <c r="I28" s="18">
        <v>10</v>
      </c>
      <c r="J28" s="18">
        <v>2000</v>
      </c>
      <c r="K28" s="18" t="s">
        <v>11</v>
      </c>
      <c r="L28" s="18" t="s">
        <v>1071</v>
      </c>
      <c r="M28" s="43">
        <v>0.33</v>
      </c>
      <c r="N28" s="42">
        <v>848.81</v>
      </c>
      <c r="P28" s="57">
        <f t="shared" si="0"/>
        <v>50.928599999999996</v>
      </c>
    </row>
    <row r="29" spans="1:16">
      <c r="A29" s="18" t="s">
        <v>1881</v>
      </c>
      <c r="B29" s="16">
        <v>711</v>
      </c>
      <c r="C29" s="16" t="s">
        <v>2559</v>
      </c>
      <c r="D29" s="16" t="s">
        <v>2233</v>
      </c>
      <c r="E29" s="18" t="s">
        <v>1881</v>
      </c>
      <c r="F29" s="18" t="s">
        <v>9</v>
      </c>
      <c r="G29" s="18" t="s">
        <v>10</v>
      </c>
      <c r="H29" s="18">
        <v>55211123</v>
      </c>
      <c r="I29" s="18">
        <v>9</v>
      </c>
      <c r="J29" s="18">
        <v>1999</v>
      </c>
      <c r="K29" s="18" t="s">
        <v>24</v>
      </c>
      <c r="L29" s="18" t="s">
        <v>1882</v>
      </c>
      <c r="M29" s="43">
        <v>0.27700000000000002</v>
      </c>
      <c r="N29" s="42">
        <v>717.74023999999997</v>
      </c>
      <c r="P29" s="57">
        <f t="shared" si="0"/>
        <v>43.064414399999997</v>
      </c>
    </row>
    <row r="30" spans="1:16">
      <c r="A30" s="18" t="s">
        <v>1622</v>
      </c>
      <c r="B30" s="16">
        <v>601</v>
      </c>
      <c r="C30" s="16" t="s">
        <v>2559</v>
      </c>
      <c r="D30" s="16" t="s">
        <v>2234</v>
      </c>
      <c r="E30" s="18" t="s">
        <v>1622</v>
      </c>
      <c r="F30" s="18" t="s">
        <v>9</v>
      </c>
      <c r="G30" s="18" t="s">
        <v>10</v>
      </c>
      <c r="H30" s="18">
        <v>47618461</v>
      </c>
      <c r="I30" s="18">
        <v>9</v>
      </c>
      <c r="J30" s="18">
        <v>1996</v>
      </c>
      <c r="K30" s="18" t="s">
        <v>24</v>
      </c>
      <c r="L30" s="18" t="s">
        <v>1623</v>
      </c>
      <c r="M30" s="43">
        <v>0.28999999999999998</v>
      </c>
      <c r="N30" s="42">
        <v>751.63</v>
      </c>
      <c r="P30" s="57">
        <f t="shared" si="0"/>
        <v>45.097799999999999</v>
      </c>
    </row>
    <row r="31" spans="1:16">
      <c r="A31" s="18" t="s">
        <v>2184</v>
      </c>
      <c r="B31" s="16">
        <v>827</v>
      </c>
      <c r="C31" s="16" t="s">
        <v>2559</v>
      </c>
      <c r="D31" s="16" t="s">
        <v>2235</v>
      </c>
      <c r="E31" s="18" t="s">
        <v>2184</v>
      </c>
      <c r="F31" s="18" t="s">
        <v>9</v>
      </c>
      <c r="G31" s="18" t="s">
        <v>10</v>
      </c>
      <c r="H31" s="18">
        <v>52779817</v>
      </c>
      <c r="I31" s="18">
        <v>9</v>
      </c>
      <c r="J31" s="18">
        <v>1997</v>
      </c>
      <c r="K31" s="18" t="s">
        <v>47</v>
      </c>
      <c r="L31" s="18" t="s">
        <v>2185</v>
      </c>
      <c r="M31" s="43">
        <v>0.3</v>
      </c>
      <c r="N31" s="42">
        <v>776.73299999999995</v>
      </c>
      <c r="P31" s="57">
        <f t="shared" si="0"/>
        <v>46.603979999999993</v>
      </c>
    </row>
    <row r="32" spans="1:16">
      <c r="A32" s="18" t="s">
        <v>414</v>
      </c>
      <c r="B32" s="16">
        <v>138</v>
      </c>
      <c r="C32" s="16" t="s">
        <v>2559</v>
      </c>
      <c r="D32" s="16" t="s">
        <v>2236</v>
      </c>
      <c r="E32" s="18" t="s">
        <v>414</v>
      </c>
      <c r="F32" s="18" t="s">
        <v>9</v>
      </c>
      <c r="G32" s="18" t="s">
        <v>10</v>
      </c>
      <c r="H32" s="18">
        <v>43662129</v>
      </c>
      <c r="I32" s="18">
        <v>10</v>
      </c>
      <c r="J32" s="18">
        <v>1999</v>
      </c>
      <c r="K32" s="18" t="s">
        <v>24</v>
      </c>
      <c r="L32" s="18" t="s">
        <v>415</v>
      </c>
      <c r="M32" s="43">
        <v>0.31</v>
      </c>
      <c r="N32" s="42">
        <v>802.62</v>
      </c>
      <c r="P32" s="57">
        <f t="shared" si="0"/>
        <v>48.157199999999996</v>
      </c>
    </row>
    <row r="33" spans="1:16">
      <c r="A33" s="18" t="s">
        <v>1721</v>
      </c>
      <c r="B33" s="16">
        <v>641</v>
      </c>
      <c r="C33" s="16" t="s">
        <v>2559</v>
      </c>
      <c r="D33" s="16" t="s">
        <v>2237</v>
      </c>
      <c r="E33" s="18" t="s">
        <v>1721</v>
      </c>
      <c r="F33" s="18" t="s">
        <v>9</v>
      </c>
      <c r="G33" s="18" t="s">
        <v>10</v>
      </c>
      <c r="H33" s="18">
        <v>53124254</v>
      </c>
      <c r="I33" s="18">
        <v>8</v>
      </c>
      <c r="J33" s="18">
        <v>2000</v>
      </c>
      <c r="K33" s="18" t="s">
        <v>110</v>
      </c>
      <c r="L33" s="18" t="s">
        <v>1722</v>
      </c>
      <c r="M33" s="43">
        <v>0.32</v>
      </c>
      <c r="N33" s="42">
        <v>828.52</v>
      </c>
      <c r="P33" s="57">
        <f t="shared" si="0"/>
        <v>49.711199999999998</v>
      </c>
    </row>
    <row r="34" spans="1:16">
      <c r="A34" s="18" t="s">
        <v>135</v>
      </c>
      <c r="B34" s="16">
        <v>40</v>
      </c>
      <c r="C34" s="16" t="s">
        <v>2559</v>
      </c>
      <c r="D34" s="16" t="s">
        <v>2238</v>
      </c>
      <c r="E34" s="18" t="s">
        <v>135</v>
      </c>
      <c r="F34" s="18" t="s">
        <v>9</v>
      </c>
      <c r="G34" s="18" t="s">
        <v>10</v>
      </c>
      <c r="H34" s="18">
        <v>52377174</v>
      </c>
      <c r="I34" s="18">
        <v>9</v>
      </c>
      <c r="J34" s="18">
        <v>2000</v>
      </c>
      <c r="K34" s="18" t="s">
        <v>110</v>
      </c>
      <c r="L34" s="18" t="s">
        <v>136</v>
      </c>
      <c r="M34" s="43">
        <v>0.34</v>
      </c>
      <c r="N34" s="42">
        <v>878.96</v>
      </c>
      <c r="P34" s="57">
        <f t="shared" si="0"/>
        <v>52.7376</v>
      </c>
    </row>
    <row r="35" spans="1:16">
      <c r="A35" s="18" t="s">
        <v>313</v>
      </c>
      <c r="B35" s="16">
        <v>100</v>
      </c>
      <c r="C35" s="16" t="s">
        <v>2559</v>
      </c>
      <c r="D35" s="16" t="s">
        <v>2243</v>
      </c>
      <c r="E35" s="18" t="s">
        <v>313</v>
      </c>
      <c r="F35" s="18" t="s">
        <v>9</v>
      </c>
      <c r="G35" s="18" t="s">
        <v>10</v>
      </c>
      <c r="H35" s="18">
        <v>46529014</v>
      </c>
      <c r="I35" s="18">
        <v>10</v>
      </c>
      <c r="J35" s="18">
        <v>2016</v>
      </c>
      <c r="K35" s="18" t="s">
        <v>31</v>
      </c>
      <c r="L35" s="18" t="s">
        <v>314</v>
      </c>
      <c r="M35" s="43">
        <v>0.315</v>
      </c>
      <c r="N35" s="42">
        <v>801.88919999999996</v>
      </c>
      <c r="P35" s="57">
        <f t="shared" si="0"/>
        <v>48.113351999999999</v>
      </c>
    </row>
    <row r="36" spans="1:16">
      <c r="A36" s="18" t="s">
        <v>484</v>
      </c>
      <c r="B36" s="16">
        <v>168</v>
      </c>
      <c r="C36" s="16" t="s">
        <v>2559</v>
      </c>
      <c r="D36" s="16" t="s">
        <v>2239</v>
      </c>
      <c r="E36" s="18" t="s">
        <v>484</v>
      </c>
      <c r="F36" s="18" t="s">
        <v>9</v>
      </c>
      <c r="G36" s="18" t="s">
        <v>10</v>
      </c>
      <c r="H36" s="18">
        <v>52377168</v>
      </c>
      <c r="I36" s="18">
        <v>8</v>
      </c>
      <c r="J36" s="18">
        <v>1999</v>
      </c>
      <c r="K36" s="18" t="s">
        <v>47</v>
      </c>
      <c r="L36" s="18" t="s">
        <v>485</v>
      </c>
      <c r="M36" s="43">
        <v>0.33</v>
      </c>
      <c r="N36" s="42">
        <v>851.2</v>
      </c>
      <c r="P36" s="57">
        <f t="shared" si="0"/>
        <v>51.072000000000003</v>
      </c>
    </row>
    <row r="37" spans="1:16">
      <c r="A37" s="18" t="s">
        <v>43</v>
      </c>
      <c r="B37" s="16">
        <v>9</v>
      </c>
      <c r="C37" s="16" t="s">
        <v>2559</v>
      </c>
      <c r="D37" s="16" t="s">
        <v>2240</v>
      </c>
      <c r="E37" s="18" t="s">
        <v>43</v>
      </c>
      <c r="F37" s="18" t="s">
        <v>9</v>
      </c>
      <c r="G37" s="18" t="s">
        <v>10</v>
      </c>
      <c r="H37" s="18">
        <v>52523103</v>
      </c>
      <c r="I37" s="18">
        <v>8</v>
      </c>
      <c r="J37" s="18">
        <v>2000</v>
      </c>
      <c r="K37" s="18" t="s">
        <v>44</v>
      </c>
      <c r="L37" s="18" t="s">
        <v>45</v>
      </c>
      <c r="M37" s="43">
        <v>0.32500000000000001</v>
      </c>
      <c r="N37" s="42">
        <v>827.69050000000004</v>
      </c>
      <c r="P37" s="57">
        <f t="shared" si="0"/>
        <v>49.661430000000003</v>
      </c>
    </row>
    <row r="38" spans="1:16">
      <c r="A38" s="18" t="s">
        <v>673</v>
      </c>
      <c r="B38" s="16">
        <v>241</v>
      </c>
      <c r="C38" s="16" t="s">
        <v>2559</v>
      </c>
      <c r="D38" s="16" t="s">
        <v>2241</v>
      </c>
      <c r="E38" s="18" t="s">
        <v>673</v>
      </c>
      <c r="F38" s="18" t="s">
        <v>9</v>
      </c>
      <c r="G38" s="18" t="s">
        <v>10</v>
      </c>
      <c r="H38" s="18">
        <v>49239250</v>
      </c>
      <c r="I38" s="18">
        <v>8</v>
      </c>
      <c r="J38" s="18">
        <v>1999</v>
      </c>
      <c r="K38" s="18" t="s">
        <v>24</v>
      </c>
      <c r="L38" s="18" t="s">
        <v>674</v>
      </c>
      <c r="M38" s="43">
        <v>0.33</v>
      </c>
      <c r="N38" s="42">
        <v>840.42</v>
      </c>
      <c r="P38" s="57">
        <f t="shared" si="0"/>
        <v>50.425199999999997</v>
      </c>
    </row>
    <row r="39" spans="1:16">
      <c r="A39" s="18" t="s">
        <v>1879</v>
      </c>
      <c r="B39" s="16">
        <v>710</v>
      </c>
      <c r="C39" s="16" t="s">
        <v>2559</v>
      </c>
      <c r="D39" s="16" t="s">
        <v>2242</v>
      </c>
      <c r="E39" s="18" t="s">
        <v>1879</v>
      </c>
      <c r="F39" s="18" t="s">
        <v>9</v>
      </c>
      <c r="G39" s="18" t="s">
        <v>10</v>
      </c>
      <c r="H39" s="18">
        <v>26113712</v>
      </c>
      <c r="I39" s="18">
        <v>9</v>
      </c>
      <c r="J39" s="18">
        <v>2000</v>
      </c>
      <c r="K39" s="18" t="s">
        <v>449</v>
      </c>
      <c r="L39" s="18" t="s">
        <v>1880</v>
      </c>
      <c r="M39" s="43">
        <v>0.35</v>
      </c>
      <c r="N39" s="42">
        <v>891.36</v>
      </c>
      <c r="P39" s="57">
        <f t="shared" si="0"/>
        <v>53.4816</v>
      </c>
    </row>
    <row r="40" spans="1:16">
      <c r="A40" s="18" t="s">
        <v>392</v>
      </c>
      <c r="B40" s="16">
        <v>130</v>
      </c>
      <c r="C40" s="16" t="s">
        <v>2559</v>
      </c>
      <c r="D40" s="16" t="s">
        <v>2244</v>
      </c>
      <c r="E40" s="18" t="s">
        <v>392</v>
      </c>
      <c r="F40" s="18" t="s">
        <v>9</v>
      </c>
      <c r="G40" s="18" t="s">
        <v>10</v>
      </c>
      <c r="H40" s="18">
        <v>27278123</v>
      </c>
      <c r="I40" s="18">
        <v>9</v>
      </c>
      <c r="J40" s="18">
        <v>1999</v>
      </c>
      <c r="K40" s="18" t="s">
        <v>24</v>
      </c>
      <c r="L40" s="18" t="s">
        <v>393</v>
      </c>
      <c r="M40" s="43">
        <v>0.26</v>
      </c>
      <c r="N40" s="42">
        <v>692.76</v>
      </c>
      <c r="P40" s="57">
        <f t="shared" si="0"/>
        <v>41.565599999999996</v>
      </c>
    </row>
    <row r="41" spans="1:16">
      <c r="A41" s="18" t="s">
        <v>1657</v>
      </c>
      <c r="B41" s="16">
        <v>616</v>
      </c>
      <c r="C41" s="16" t="s">
        <v>2559</v>
      </c>
      <c r="D41" s="16" t="s">
        <v>2246</v>
      </c>
      <c r="E41" s="18" t="s">
        <v>1657</v>
      </c>
      <c r="F41" s="18" t="s">
        <v>9</v>
      </c>
      <c r="G41" s="18" t="s">
        <v>10</v>
      </c>
      <c r="H41" s="18">
        <v>26953755</v>
      </c>
      <c r="I41" s="18">
        <v>9</v>
      </c>
      <c r="J41" s="18">
        <v>1999</v>
      </c>
      <c r="K41" s="18" t="s">
        <v>47</v>
      </c>
      <c r="L41" s="18" t="s">
        <v>1658</v>
      </c>
      <c r="M41" s="43">
        <v>0.28000000000000003</v>
      </c>
      <c r="N41" s="42">
        <v>734.46799999999996</v>
      </c>
      <c r="P41" s="57">
        <f t="shared" si="0"/>
        <v>44.068079999999995</v>
      </c>
    </row>
    <row r="42" spans="1:16">
      <c r="A42" s="18" t="s">
        <v>732</v>
      </c>
      <c r="B42" s="16">
        <v>264</v>
      </c>
      <c r="C42" s="16" t="s">
        <v>2559</v>
      </c>
      <c r="D42" s="16" t="s">
        <v>2247</v>
      </c>
      <c r="E42" s="18" t="s">
        <v>732</v>
      </c>
      <c r="F42" s="18" t="s">
        <v>9</v>
      </c>
      <c r="G42" s="18" t="s">
        <v>10</v>
      </c>
      <c r="H42" s="18">
        <v>4207421</v>
      </c>
      <c r="I42" s="18">
        <v>10</v>
      </c>
      <c r="J42" s="18">
        <v>1999</v>
      </c>
      <c r="K42" s="18" t="s">
        <v>31</v>
      </c>
      <c r="L42" s="18" t="s">
        <v>733</v>
      </c>
      <c r="M42" s="43">
        <v>0.28999999999999998</v>
      </c>
      <c r="N42" s="42">
        <v>760.69899999999996</v>
      </c>
      <c r="P42" s="57">
        <f t="shared" si="0"/>
        <v>45.641939999999998</v>
      </c>
    </row>
    <row r="43" spans="1:16">
      <c r="A43" s="18" t="s">
        <v>1293</v>
      </c>
      <c r="B43" s="16">
        <v>475</v>
      </c>
      <c r="C43" s="16" t="s">
        <v>2559</v>
      </c>
      <c r="D43" s="16" t="s">
        <v>2248</v>
      </c>
      <c r="E43" s="18" t="s">
        <v>1293</v>
      </c>
      <c r="F43" s="18" t="s">
        <v>9</v>
      </c>
      <c r="G43" s="18" t="s">
        <v>10</v>
      </c>
      <c r="H43" s="18">
        <v>44911756</v>
      </c>
      <c r="I43" s="18">
        <v>9</v>
      </c>
      <c r="J43" s="18">
        <v>2000</v>
      </c>
      <c r="K43" s="18" t="s">
        <v>44</v>
      </c>
      <c r="L43" s="18" t="s">
        <v>1294</v>
      </c>
      <c r="M43" s="43">
        <v>0.29799999999999999</v>
      </c>
      <c r="N43" s="42">
        <v>781.96987999999999</v>
      </c>
      <c r="P43" s="57">
        <f t="shared" si="0"/>
        <v>46.9181928</v>
      </c>
    </row>
    <row r="44" spans="1:16">
      <c r="A44" s="18" t="s">
        <v>1137</v>
      </c>
      <c r="B44" s="16">
        <v>415</v>
      </c>
      <c r="C44" s="16" t="s">
        <v>2559</v>
      </c>
      <c r="D44" s="16" t="s">
        <v>2249</v>
      </c>
      <c r="E44" s="18" t="s">
        <v>1137</v>
      </c>
      <c r="F44" s="18" t="s">
        <v>9</v>
      </c>
      <c r="G44" s="18" t="s">
        <v>10</v>
      </c>
      <c r="H44" s="18">
        <v>23303803</v>
      </c>
      <c r="I44" s="18">
        <v>9</v>
      </c>
      <c r="J44" s="18">
        <v>1999</v>
      </c>
      <c r="K44" s="18" t="s">
        <v>24</v>
      </c>
      <c r="L44" s="18" t="s">
        <v>1138</v>
      </c>
      <c r="M44" s="43">
        <v>0.30499999999999999</v>
      </c>
      <c r="N44" s="42">
        <v>801.45155</v>
      </c>
      <c r="P44" s="57">
        <f t="shared" si="0"/>
        <v>48.087092999999996</v>
      </c>
    </row>
    <row r="45" spans="1:16">
      <c r="A45" s="18" t="s">
        <v>1934</v>
      </c>
      <c r="B45" s="16">
        <v>728</v>
      </c>
      <c r="C45" s="16" t="s">
        <v>2559</v>
      </c>
      <c r="D45" s="16" t="s">
        <v>2250</v>
      </c>
      <c r="E45" s="18" t="s">
        <v>1934</v>
      </c>
      <c r="F45" s="18" t="s">
        <v>9</v>
      </c>
      <c r="G45" s="18" t="s">
        <v>10</v>
      </c>
      <c r="H45" s="18">
        <v>52523125</v>
      </c>
      <c r="I45" s="18">
        <v>9</v>
      </c>
      <c r="J45" s="18">
        <v>2000</v>
      </c>
      <c r="K45" s="18" t="s">
        <v>44</v>
      </c>
      <c r="L45" s="18" t="s">
        <v>1935</v>
      </c>
      <c r="M45" s="43">
        <v>0.309</v>
      </c>
      <c r="N45" s="42">
        <v>808.56339000000003</v>
      </c>
      <c r="P45" s="57">
        <f t="shared" si="0"/>
        <v>48.5138034</v>
      </c>
    </row>
    <row r="46" spans="1:16">
      <c r="A46" s="18" t="s">
        <v>1911</v>
      </c>
      <c r="B46" s="16">
        <v>720</v>
      </c>
      <c r="C46" s="16" t="s">
        <v>2559</v>
      </c>
      <c r="D46" s="16" t="s">
        <v>2252</v>
      </c>
      <c r="E46" s="18" t="s">
        <v>1911</v>
      </c>
      <c r="F46" s="18" t="s">
        <v>9</v>
      </c>
      <c r="G46" s="18" t="s">
        <v>10</v>
      </c>
      <c r="H46" s="18">
        <v>28547670</v>
      </c>
      <c r="I46" s="18">
        <v>9</v>
      </c>
      <c r="J46" s="18">
        <v>1999</v>
      </c>
      <c r="K46" s="18" t="s">
        <v>24</v>
      </c>
      <c r="L46" s="18" t="s">
        <v>1912</v>
      </c>
      <c r="M46" s="43">
        <v>0.318</v>
      </c>
      <c r="N46" s="42">
        <v>833.53206</v>
      </c>
      <c r="P46" s="57">
        <f t="shared" si="0"/>
        <v>50.011923599999996</v>
      </c>
    </row>
    <row r="47" spans="1:16">
      <c r="A47" s="18" t="s">
        <v>1311</v>
      </c>
      <c r="B47" s="16">
        <v>482</v>
      </c>
      <c r="C47" s="16" t="s">
        <v>2559</v>
      </c>
      <c r="D47" s="16" t="s">
        <v>2261</v>
      </c>
      <c r="E47" s="18" t="s">
        <v>1311</v>
      </c>
      <c r="F47" s="18" t="s">
        <v>9</v>
      </c>
      <c r="G47" s="18" t="s">
        <v>10</v>
      </c>
      <c r="H47" s="18">
        <v>52039878</v>
      </c>
      <c r="I47" s="18">
        <v>9</v>
      </c>
      <c r="J47" s="18">
        <v>1999</v>
      </c>
      <c r="K47" s="18" t="s">
        <v>47</v>
      </c>
      <c r="L47" s="18" t="s">
        <v>1312</v>
      </c>
      <c r="M47" s="43">
        <v>0.4</v>
      </c>
      <c r="N47" s="42">
        <v>1073.9000000000001</v>
      </c>
      <c r="P47" s="57">
        <f t="shared" si="0"/>
        <v>64.433999999999997</v>
      </c>
    </row>
    <row r="48" spans="1:16">
      <c r="A48" s="18" t="s">
        <v>2000</v>
      </c>
      <c r="B48" s="16">
        <v>754</v>
      </c>
      <c r="C48" s="16" t="s">
        <v>2559</v>
      </c>
      <c r="D48" s="16" t="s">
        <v>2264</v>
      </c>
      <c r="E48" s="18" t="s">
        <v>2000</v>
      </c>
      <c r="F48" s="18" t="s">
        <v>9</v>
      </c>
      <c r="G48" s="18" t="s">
        <v>10</v>
      </c>
      <c r="H48" s="18">
        <v>53125260</v>
      </c>
      <c r="I48" s="18">
        <v>9</v>
      </c>
      <c r="J48" s="18">
        <v>1997</v>
      </c>
      <c r="K48" s="18" t="s">
        <v>44</v>
      </c>
      <c r="L48" s="18" t="s">
        <v>2001</v>
      </c>
      <c r="M48" s="43">
        <v>0.42</v>
      </c>
      <c r="N48" s="42">
        <v>1124.54</v>
      </c>
      <c r="P48" s="57">
        <f t="shared" si="0"/>
        <v>67.472399999999993</v>
      </c>
    </row>
    <row r="49" spans="1:16">
      <c r="A49" s="18" t="s">
        <v>2169</v>
      </c>
      <c r="B49" s="16">
        <v>821</v>
      </c>
      <c r="C49" s="16" t="s">
        <v>2559</v>
      </c>
      <c r="D49" s="16" t="s">
        <v>2265</v>
      </c>
      <c r="E49" s="18" t="s">
        <v>2169</v>
      </c>
      <c r="F49" s="18" t="s">
        <v>9</v>
      </c>
      <c r="G49" s="18" t="s">
        <v>10</v>
      </c>
      <c r="H49" s="18">
        <v>51931416</v>
      </c>
      <c r="I49" s="18">
        <v>9</v>
      </c>
      <c r="J49" s="18">
        <v>2003</v>
      </c>
      <c r="K49" s="18" t="s">
        <v>50</v>
      </c>
      <c r="L49" s="18" t="s">
        <v>2170</v>
      </c>
      <c r="M49" s="43">
        <v>0.435</v>
      </c>
      <c r="N49" s="42">
        <v>1174.7479499999999</v>
      </c>
      <c r="P49" s="57">
        <f t="shared" si="0"/>
        <v>70.484876999999997</v>
      </c>
    </row>
    <row r="50" spans="1:16">
      <c r="A50" s="18" t="s">
        <v>862</v>
      </c>
      <c r="B50" s="16">
        <v>316</v>
      </c>
      <c r="C50" s="16" t="s">
        <v>2559</v>
      </c>
      <c r="D50" s="16" t="s">
        <v>2266</v>
      </c>
      <c r="E50" s="18" t="s">
        <v>862</v>
      </c>
      <c r="F50" s="18" t="s">
        <v>9</v>
      </c>
      <c r="G50" s="18" t="s">
        <v>10</v>
      </c>
      <c r="H50" s="18">
        <v>54099219</v>
      </c>
      <c r="I50" s="18">
        <v>8</v>
      </c>
      <c r="J50" s="18">
        <v>1999</v>
      </c>
      <c r="K50" s="18" t="s">
        <v>24</v>
      </c>
      <c r="L50" s="18" t="s">
        <v>863</v>
      </c>
      <c r="M50" s="43">
        <v>0.44</v>
      </c>
      <c r="N50" s="42">
        <v>1188.25</v>
      </c>
      <c r="P50" s="57">
        <f t="shared" si="0"/>
        <v>71.295000000000002</v>
      </c>
    </row>
    <row r="51" spans="1:16">
      <c r="A51" s="18" t="s">
        <v>1916</v>
      </c>
      <c r="B51" s="16">
        <v>721</v>
      </c>
      <c r="C51" s="16" t="s">
        <v>2559</v>
      </c>
      <c r="D51" s="16" t="s">
        <v>2267</v>
      </c>
      <c r="E51" s="18" t="s">
        <v>1916</v>
      </c>
      <c r="F51" s="18" t="s">
        <v>9</v>
      </c>
      <c r="G51" s="18" t="s">
        <v>10</v>
      </c>
      <c r="H51" s="18">
        <v>50687658</v>
      </c>
      <c r="I51" s="18">
        <v>10</v>
      </c>
      <c r="J51" s="18">
        <v>2001</v>
      </c>
      <c r="K51" s="18" t="s">
        <v>860</v>
      </c>
      <c r="L51" s="18" t="s">
        <v>1917</v>
      </c>
      <c r="M51" s="43">
        <v>0.44900000000000001</v>
      </c>
      <c r="N51" s="42">
        <v>1212.55593</v>
      </c>
      <c r="P51" s="57">
        <f t="shared" si="0"/>
        <v>72.753355799999994</v>
      </c>
    </row>
    <row r="52" spans="1:16">
      <c r="A52" s="18" t="s">
        <v>585</v>
      </c>
      <c r="B52" s="16">
        <v>209</v>
      </c>
      <c r="C52" s="16" t="s">
        <v>2559</v>
      </c>
      <c r="D52" s="16" t="s">
        <v>2268</v>
      </c>
      <c r="E52" s="18" t="s">
        <v>585</v>
      </c>
      <c r="F52" s="18" t="s">
        <v>9</v>
      </c>
      <c r="G52" s="18" t="s">
        <v>10</v>
      </c>
      <c r="H52" s="18" t="s">
        <v>2586</v>
      </c>
      <c r="I52" s="18">
        <v>8</v>
      </c>
      <c r="J52" s="18">
        <v>1999</v>
      </c>
      <c r="K52" s="18" t="s">
        <v>24</v>
      </c>
      <c r="L52" s="18" t="s">
        <v>586</v>
      </c>
      <c r="M52" s="43">
        <v>0.45</v>
      </c>
      <c r="N52" s="42">
        <v>1215.26</v>
      </c>
      <c r="P52" s="57">
        <f t="shared" si="0"/>
        <v>72.915599999999998</v>
      </c>
    </row>
    <row r="53" spans="1:16">
      <c r="A53" s="18" t="s">
        <v>571</v>
      </c>
      <c r="B53" s="16">
        <v>203</v>
      </c>
      <c r="C53" s="16" t="s">
        <v>2559</v>
      </c>
      <c r="D53" s="16" t="s">
        <v>2269</v>
      </c>
      <c r="E53" s="18" t="s">
        <v>571</v>
      </c>
      <c r="F53" s="18" t="s">
        <v>9</v>
      </c>
      <c r="G53" s="18" t="s">
        <v>10</v>
      </c>
      <c r="H53" s="18">
        <v>54062323</v>
      </c>
      <c r="I53" s="18">
        <v>9</v>
      </c>
      <c r="J53" s="18">
        <v>1999</v>
      </c>
      <c r="K53" s="18" t="s">
        <v>24</v>
      </c>
      <c r="L53" s="18" t="s">
        <v>572</v>
      </c>
      <c r="M53" s="43">
        <v>0.45</v>
      </c>
      <c r="N53" s="42">
        <v>1218.47</v>
      </c>
      <c r="P53" s="57">
        <f t="shared" si="0"/>
        <v>73.108199999999997</v>
      </c>
    </row>
    <row r="54" spans="1:16">
      <c r="A54" s="18" t="s">
        <v>116</v>
      </c>
      <c r="B54" s="16">
        <v>31</v>
      </c>
      <c r="C54" s="16" t="s">
        <v>2559</v>
      </c>
      <c r="D54" s="16" t="s">
        <v>2270</v>
      </c>
      <c r="E54" s="18" t="s">
        <v>116</v>
      </c>
      <c r="F54" s="18" t="s">
        <v>9</v>
      </c>
      <c r="G54" s="18" t="s">
        <v>10</v>
      </c>
      <c r="H54" s="18">
        <v>26328961</v>
      </c>
      <c r="I54" s="18">
        <v>9</v>
      </c>
      <c r="J54" s="18">
        <v>2002</v>
      </c>
      <c r="K54" s="18" t="s">
        <v>117</v>
      </c>
      <c r="L54" s="18" t="s">
        <v>118</v>
      </c>
      <c r="M54" s="43">
        <v>0.45</v>
      </c>
      <c r="N54" s="42">
        <v>1218.47</v>
      </c>
      <c r="P54" s="57">
        <f t="shared" si="0"/>
        <v>73.108199999999997</v>
      </c>
    </row>
    <row r="55" spans="1:16">
      <c r="A55" s="18" t="s">
        <v>1543</v>
      </c>
      <c r="B55" s="16">
        <v>570</v>
      </c>
      <c r="C55" s="16" t="s">
        <v>2559</v>
      </c>
      <c r="D55" s="16" t="s">
        <v>2271</v>
      </c>
      <c r="E55" s="18" t="s">
        <v>1543</v>
      </c>
      <c r="F55" s="18" t="s">
        <v>9</v>
      </c>
      <c r="G55" s="18" t="s">
        <v>10</v>
      </c>
      <c r="H55" s="18">
        <v>52377212</v>
      </c>
      <c r="I55" s="18">
        <v>9</v>
      </c>
      <c r="J55" s="18">
        <v>1996</v>
      </c>
      <c r="K55" s="18" t="s">
        <v>24</v>
      </c>
      <c r="L55" s="18" t="s">
        <v>1544</v>
      </c>
      <c r="M55" s="43">
        <v>0.48899999999999999</v>
      </c>
      <c r="N55" s="42">
        <v>1324.0701899999999</v>
      </c>
      <c r="P55" s="57">
        <f t="shared" si="0"/>
        <v>79.444211399999986</v>
      </c>
    </row>
    <row r="56" spans="1:16">
      <c r="A56" s="18" t="s">
        <v>587</v>
      </c>
      <c r="B56" s="16">
        <v>210</v>
      </c>
      <c r="C56" s="16" t="s">
        <v>2559</v>
      </c>
      <c r="D56" s="16" t="s">
        <v>2272</v>
      </c>
      <c r="E56" s="18" t="s">
        <v>587</v>
      </c>
      <c r="F56" s="18" t="s">
        <v>9</v>
      </c>
      <c r="G56" s="18" t="s">
        <v>10</v>
      </c>
      <c r="H56" s="18">
        <v>52039944</v>
      </c>
      <c r="I56" s="18">
        <v>8</v>
      </c>
      <c r="J56" s="18">
        <v>2002</v>
      </c>
      <c r="K56" s="18" t="s">
        <v>266</v>
      </c>
      <c r="L56" s="18" t="s">
        <v>588</v>
      </c>
      <c r="M56" s="43">
        <v>0.49</v>
      </c>
      <c r="N56" s="42">
        <v>1326.78</v>
      </c>
      <c r="P56" s="57">
        <f t="shared" si="0"/>
        <v>79.606799999999993</v>
      </c>
    </row>
    <row r="57" spans="1:16">
      <c r="A57" s="18" t="s">
        <v>1189</v>
      </c>
      <c r="B57" s="16">
        <v>436</v>
      </c>
      <c r="C57" s="16" t="s">
        <v>2559</v>
      </c>
      <c r="D57" s="16" t="s">
        <v>2273</v>
      </c>
      <c r="E57" s="18" t="s">
        <v>1189</v>
      </c>
      <c r="F57" s="18" t="s">
        <v>9</v>
      </c>
      <c r="G57" s="18" t="s">
        <v>10</v>
      </c>
      <c r="H57" s="18">
        <v>51712163</v>
      </c>
      <c r="I57" s="18">
        <v>9</v>
      </c>
      <c r="J57" s="18">
        <v>1999</v>
      </c>
      <c r="K57" s="18" t="s">
        <v>24</v>
      </c>
      <c r="L57" s="18" t="s">
        <v>1190</v>
      </c>
      <c r="M57" s="43">
        <v>0.55800000000000005</v>
      </c>
      <c r="N57" s="42">
        <v>1510.90218</v>
      </c>
      <c r="P57" s="57">
        <f t="shared" si="0"/>
        <v>90.654130800000004</v>
      </c>
    </row>
    <row r="58" spans="1:16">
      <c r="A58" s="18" t="s">
        <v>655</v>
      </c>
      <c r="B58" s="16">
        <v>234</v>
      </c>
      <c r="C58" s="16" t="s">
        <v>2559</v>
      </c>
      <c r="D58" s="16" t="s">
        <v>2274</v>
      </c>
      <c r="E58" s="18" t="s">
        <v>655</v>
      </c>
      <c r="F58" s="18" t="s">
        <v>9</v>
      </c>
      <c r="G58" s="18" t="s">
        <v>10</v>
      </c>
      <c r="H58" s="18">
        <v>53853909</v>
      </c>
      <c r="I58" s="18">
        <v>9</v>
      </c>
      <c r="J58" s="18">
        <v>2002</v>
      </c>
      <c r="K58" s="18" t="s">
        <v>656</v>
      </c>
      <c r="L58" s="18" t="s">
        <v>657</v>
      </c>
      <c r="M58" s="43">
        <v>0.5</v>
      </c>
      <c r="N58" s="42">
        <v>1353.855</v>
      </c>
      <c r="P58" s="57">
        <f t="shared" si="0"/>
        <v>81.231300000000005</v>
      </c>
    </row>
    <row r="59" spans="1:16">
      <c r="A59" s="18" t="s">
        <v>459</v>
      </c>
      <c r="B59" s="16">
        <v>158</v>
      </c>
      <c r="C59" s="16" t="s">
        <v>2559</v>
      </c>
      <c r="D59" s="16" t="s">
        <v>2275</v>
      </c>
      <c r="E59" s="18" t="s">
        <v>459</v>
      </c>
      <c r="F59" s="18" t="s">
        <v>9</v>
      </c>
      <c r="G59" s="18" t="s">
        <v>10</v>
      </c>
      <c r="H59" s="18">
        <v>43815640</v>
      </c>
      <c r="I59" s="18">
        <v>10</v>
      </c>
      <c r="J59" s="18">
        <v>2001</v>
      </c>
      <c r="K59" s="18" t="s">
        <v>17</v>
      </c>
      <c r="L59" s="18" t="s">
        <v>460</v>
      </c>
      <c r="M59" s="43">
        <v>0.54</v>
      </c>
      <c r="N59" s="42">
        <v>1463.76</v>
      </c>
      <c r="P59" s="57">
        <f t="shared" si="0"/>
        <v>87.825599999999994</v>
      </c>
    </row>
    <row r="60" spans="1:16">
      <c r="A60" s="18" t="s">
        <v>305</v>
      </c>
      <c r="B60" s="16">
        <v>96</v>
      </c>
      <c r="C60" s="16" t="s">
        <v>2559</v>
      </c>
      <c r="D60" s="16" t="s">
        <v>2276</v>
      </c>
      <c r="E60" s="18" t="s">
        <v>305</v>
      </c>
      <c r="F60" s="18" t="s">
        <v>9</v>
      </c>
      <c r="G60" s="18" t="s">
        <v>10</v>
      </c>
      <c r="H60" s="18">
        <v>52377159</v>
      </c>
      <c r="I60" s="18">
        <v>10</v>
      </c>
      <c r="J60" s="18">
        <v>1999</v>
      </c>
      <c r="K60" s="18" t="s">
        <v>47</v>
      </c>
      <c r="L60" s="18" t="s">
        <v>306</v>
      </c>
      <c r="M60" s="43">
        <v>0.5</v>
      </c>
      <c r="N60" s="42">
        <v>1344.845</v>
      </c>
      <c r="P60" s="57">
        <f t="shared" si="0"/>
        <v>80.690699999999993</v>
      </c>
    </row>
    <row r="61" spans="1:16">
      <c r="A61" s="18" t="s">
        <v>311</v>
      </c>
      <c r="B61" s="16">
        <v>99</v>
      </c>
      <c r="C61" s="16" t="s">
        <v>2559</v>
      </c>
      <c r="D61" s="16" t="s">
        <v>2277</v>
      </c>
      <c r="E61" s="18" t="s">
        <v>311</v>
      </c>
      <c r="F61" s="18" t="s">
        <v>9</v>
      </c>
      <c r="G61" s="18" t="s">
        <v>10</v>
      </c>
      <c r="H61" s="18">
        <v>54053449</v>
      </c>
      <c r="I61" s="18">
        <v>7</v>
      </c>
      <c r="J61" s="18">
        <v>2000</v>
      </c>
      <c r="K61" s="18" t="s">
        <v>11</v>
      </c>
      <c r="L61" s="18" t="s">
        <v>312</v>
      </c>
      <c r="M61" s="43">
        <v>0.51</v>
      </c>
      <c r="N61" s="42">
        <v>1368.33</v>
      </c>
      <c r="P61" s="57">
        <f t="shared" si="0"/>
        <v>82.099799999999988</v>
      </c>
    </row>
    <row r="62" spans="1:16">
      <c r="A62" s="18" t="s">
        <v>1586</v>
      </c>
      <c r="B62" s="16">
        <v>586</v>
      </c>
      <c r="C62" s="16" t="s">
        <v>2559</v>
      </c>
      <c r="D62" s="16" t="s">
        <v>2278</v>
      </c>
      <c r="E62" s="18" t="s">
        <v>1586</v>
      </c>
      <c r="F62" s="18" t="s">
        <v>9</v>
      </c>
      <c r="G62" s="18" t="s">
        <v>10</v>
      </c>
      <c r="H62" s="18">
        <v>54099199</v>
      </c>
      <c r="I62" s="18">
        <v>9</v>
      </c>
      <c r="J62" s="18">
        <v>1999</v>
      </c>
      <c r="K62" s="18" t="s">
        <v>24</v>
      </c>
      <c r="L62" s="18" t="s">
        <v>1587</v>
      </c>
      <c r="M62" s="43">
        <v>0.48</v>
      </c>
      <c r="N62" s="42">
        <v>1275.19</v>
      </c>
      <c r="P62" s="57">
        <f t="shared" si="0"/>
        <v>76.511399999999995</v>
      </c>
    </row>
    <row r="63" spans="1:16">
      <c r="A63" s="18" t="s">
        <v>960</v>
      </c>
      <c r="B63" s="16">
        <v>347</v>
      </c>
      <c r="C63" s="16" t="s">
        <v>2559</v>
      </c>
      <c r="D63" s="16" t="s">
        <v>2254</v>
      </c>
      <c r="E63" s="18" t="s">
        <v>960</v>
      </c>
      <c r="F63" s="18" t="s">
        <v>9</v>
      </c>
      <c r="G63" s="18" t="s">
        <v>10</v>
      </c>
      <c r="H63" s="18">
        <v>50563396</v>
      </c>
      <c r="I63" s="18">
        <v>10</v>
      </c>
      <c r="J63" s="18">
        <v>2000</v>
      </c>
      <c r="K63" s="18" t="s">
        <v>14</v>
      </c>
      <c r="L63" s="18" t="s">
        <v>961</v>
      </c>
      <c r="M63" s="43">
        <v>0.32</v>
      </c>
      <c r="N63" s="42">
        <v>840.07</v>
      </c>
      <c r="P63" s="57">
        <f t="shared" si="0"/>
        <v>50.404200000000003</v>
      </c>
    </row>
    <row r="64" spans="1:16">
      <c r="A64" s="18" t="s">
        <v>1513</v>
      </c>
      <c r="B64" s="16">
        <v>559</v>
      </c>
      <c r="C64" s="16" t="s">
        <v>2559</v>
      </c>
      <c r="D64" s="16" t="s">
        <v>2255</v>
      </c>
      <c r="E64" s="18" t="s">
        <v>1513</v>
      </c>
      <c r="F64" s="18" t="s">
        <v>9</v>
      </c>
      <c r="G64" s="18" t="s">
        <v>10</v>
      </c>
      <c r="H64" s="18">
        <v>50687560</v>
      </c>
      <c r="I64" s="18">
        <v>10</v>
      </c>
      <c r="J64" s="18">
        <v>1996</v>
      </c>
      <c r="K64" s="18" t="s">
        <v>24</v>
      </c>
      <c r="L64" s="18" t="s">
        <v>1514</v>
      </c>
      <c r="M64" s="43">
        <v>0.33</v>
      </c>
      <c r="N64" s="42">
        <v>866.08</v>
      </c>
      <c r="P64" s="57">
        <f t="shared" si="0"/>
        <v>51.964800000000004</v>
      </c>
    </row>
    <row r="65" spans="1:16">
      <c r="A65" s="18" t="s">
        <v>2161</v>
      </c>
      <c r="B65" s="16">
        <v>817</v>
      </c>
      <c r="C65" s="16" t="s">
        <v>2559</v>
      </c>
      <c r="D65" s="16" t="s">
        <v>2279</v>
      </c>
      <c r="E65" s="18" t="s">
        <v>2161</v>
      </c>
      <c r="F65" s="18" t="s">
        <v>9</v>
      </c>
      <c r="G65" s="18" t="s">
        <v>10</v>
      </c>
      <c r="H65" s="18">
        <v>27032865</v>
      </c>
      <c r="I65" s="18">
        <v>10</v>
      </c>
      <c r="J65" s="18">
        <v>1999</v>
      </c>
      <c r="K65" s="18" t="s">
        <v>24</v>
      </c>
      <c r="L65" s="18" t="s">
        <v>2162</v>
      </c>
      <c r="M65" s="43">
        <v>0.49</v>
      </c>
      <c r="N65" s="42">
        <v>1311.877</v>
      </c>
      <c r="P65" s="57">
        <f t="shared" si="0"/>
        <v>78.712620000000001</v>
      </c>
    </row>
    <row r="66" spans="1:16">
      <c r="A66" s="18" t="s">
        <v>175</v>
      </c>
      <c r="B66" s="16">
        <v>55</v>
      </c>
      <c r="C66" s="16" t="s">
        <v>2559</v>
      </c>
      <c r="D66" s="16" t="s">
        <v>2280</v>
      </c>
      <c r="E66" s="18" t="s">
        <v>175</v>
      </c>
      <c r="F66" s="18" t="s">
        <v>9</v>
      </c>
      <c r="G66" s="18" t="s">
        <v>10</v>
      </c>
      <c r="H66" s="18">
        <v>54062273</v>
      </c>
      <c r="I66" s="18">
        <v>9</v>
      </c>
      <c r="J66" s="18">
        <v>1999</v>
      </c>
      <c r="K66" s="18" t="s">
        <v>47</v>
      </c>
      <c r="L66" s="18" t="s">
        <v>176</v>
      </c>
      <c r="M66" s="43">
        <v>0.45</v>
      </c>
      <c r="N66" s="42">
        <v>1253.82</v>
      </c>
      <c r="P66" s="57">
        <f t="shared" si="0"/>
        <v>75.229199999999992</v>
      </c>
    </row>
    <row r="67" spans="1:16">
      <c r="A67" s="18" t="s">
        <v>2128</v>
      </c>
      <c r="B67" s="16">
        <v>806</v>
      </c>
      <c r="C67" s="16" t="s">
        <v>2559</v>
      </c>
      <c r="D67" s="16" t="s">
        <v>2281</v>
      </c>
      <c r="E67" s="18" t="s">
        <v>2128</v>
      </c>
      <c r="F67" s="18" t="s">
        <v>9</v>
      </c>
      <c r="G67" s="18" t="s">
        <v>10</v>
      </c>
      <c r="H67" s="18">
        <v>51318058</v>
      </c>
      <c r="I67" s="18">
        <v>9</v>
      </c>
      <c r="J67" s="18">
        <v>2002</v>
      </c>
      <c r="K67" s="18" t="s">
        <v>266</v>
      </c>
      <c r="L67" s="18" t="s">
        <v>2129</v>
      </c>
      <c r="M67" s="43">
        <v>0.46</v>
      </c>
      <c r="N67" s="42">
        <v>1272.94</v>
      </c>
      <c r="P67" s="57">
        <f t="shared" ref="P67:P130" si="1">$O$2*N67</f>
        <v>76.376400000000004</v>
      </c>
    </row>
    <row r="68" spans="1:16">
      <c r="A68" s="18" t="s">
        <v>1826</v>
      </c>
      <c r="B68" s="16">
        <v>684</v>
      </c>
      <c r="C68" s="16" t="s">
        <v>2559</v>
      </c>
      <c r="D68" s="16" t="s">
        <v>2257</v>
      </c>
      <c r="E68" s="18" t="s">
        <v>1826</v>
      </c>
      <c r="F68" s="18" t="s">
        <v>9</v>
      </c>
      <c r="G68" s="18" t="s">
        <v>10</v>
      </c>
      <c r="H68" s="18">
        <v>52377180</v>
      </c>
      <c r="I68" s="18">
        <v>9</v>
      </c>
      <c r="J68" s="18">
        <v>2000</v>
      </c>
      <c r="K68" s="18" t="s">
        <v>110</v>
      </c>
      <c r="L68" s="18" t="s">
        <v>1827</v>
      </c>
      <c r="M68" s="43">
        <v>0.34899999999999998</v>
      </c>
      <c r="N68" s="42">
        <v>939.45914000000005</v>
      </c>
      <c r="P68" s="57">
        <f t="shared" si="1"/>
        <v>56.367548400000004</v>
      </c>
    </row>
    <row r="69" spans="1:16">
      <c r="A69" s="18" t="s">
        <v>785</v>
      </c>
      <c r="B69" s="16">
        <v>287</v>
      </c>
      <c r="C69" s="16" t="s">
        <v>2559</v>
      </c>
      <c r="D69" s="16" t="s">
        <v>2258</v>
      </c>
      <c r="E69" s="18" t="s">
        <v>785</v>
      </c>
      <c r="F69" s="18" t="s">
        <v>9</v>
      </c>
      <c r="G69" s="18" t="s">
        <v>10</v>
      </c>
      <c r="H69" s="18">
        <v>21079168</v>
      </c>
      <c r="I69" s="18">
        <v>9</v>
      </c>
      <c r="J69" s="18">
        <v>1999</v>
      </c>
      <c r="K69" s="18" t="s">
        <v>24</v>
      </c>
      <c r="L69" s="18" t="s">
        <v>786</v>
      </c>
      <c r="M69" s="43">
        <v>0.35</v>
      </c>
      <c r="N69" s="42">
        <v>924.42</v>
      </c>
      <c r="P69" s="57">
        <f t="shared" si="1"/>
        <v>55.465199999999996</v>
      </c>
    </row>
    <row r="70" spans="1:16">
      <c r="A70" s="18" t="s">
        <v>1227</v>
      </c>
      <c r="B70" s="16">
        <v>450</v>
      </c>
      <c r="C70" s="16" t="s">
        <v>2559</v>
      </c>
      <c r="D70" s="16" t="s">
        <v>2259</v>
      </c>
      <c r="E70" s="18" t="s">
        <v>1227</v>
      </c>
      <c r="F70" s="18" t="s">
        <v>9</v>
      </c>
      <c r="G70" s="18" t="s">
        <v>10</v>
      </c>
      <c r="H70" s="18">
        <v>43815680</v>
      </c>
      <c r="I70" s="18">
        <v>10</v>
      </c>
      <c r="J70" s="18">
        <v>1999</v>
      </c>
      <c r="K70" s="18" t="s">
        <v>17</v>
      </c>
      <c r="L70" s="18" t="s">
        <v>1228</v>
      </c>
      <c r="M70" s="43">
        <v>0.35</v>
      </c>
      <c r="N70" s="42">
        <v>926.29</v>
      </c>
      <c r="P70" s="57">
        <f t="shared" si="1"/>
        <v>55.577399999999997</v>
      </c>
    </row>
    <row r="71" spans="1:16">
      <c r="A71" s="18" t="s">
        <v>1062</v>
      </c>
      <c r="B71" s="16">
        <v>386</v>
      </c>
      <c r="C71" s="16" t="s">
        <v>2559</v>
      </c>
      <c r="D71" s="16" t="s">
        <v>2260</v>
      </c>
      <c r="E71" s="18" t="s">
        <v>1062</v>
      </c>
      <c r="F71" s="18" t="s">
        <v>9</v>
      </c>
      <c r="G71" s="18" t="s">
        <v>10</v>
      </c>
      <c r="H71" s="18">
        <v>21358077</v>
      </c>
      <c r="I71" s="18">
        <v>9</v>
      </c>
      <c r="J71" s="18">
        <v>1999</v>
      </c>
      <c r="K71" s="18" t="s">
        <v>24</v>
      </c>
      <c r="L71" s="18" t="s">
        <v>1063</v>
      </c>
      <c r="M71" s="43">
        <v>0.38500000000000001</v>
      </c>
      <c r="N71" s="42">
        <v>1011.84545</v>
      </c>
      <c r="P71" s="57">
        <f t="shared" si="1"/>
        <v>60.710726999999999</v>
      </c>
    </row>
    <row r="72" spans="1:16">
      <c r="A72" s="18" t="s">
        <v>526</v>
      </c>
      <c r="B72" s="16">
        <v>188</v>
      </c>
      <c r="C72" s="16" t="s">
        <v>2559</v>
      </c>
      <c r="D72" s="16" t="s">
        <v>2283</v>
      </c>
      <c r="E72" s="18" t="s">
        <v>526</v>
      </c>
      <c r="F72" s="18" t="s">
        <v>9</v>
      </c>
      <c r="G72" s="18" t="s">
        <v>10</v>
      </c>
      <c r="H72" s="18">
        <v>44159567</v>
      </c>
      <c r="I72" s="18">
        <v>9</v>
      </c>
      <c r="J72" s="18">
        <v>1999</v>
      </c>
      <c r="K72" s="18" t="s">
        <v>24</v>
      </c>
      <c r="L72" s="18" t="s">
        <v>527</v>
      </c>
      <c r="M72" s="43">
        <v>0.33</v>
      </c>
      <c r="N72" s="42">
        <v>928.8</v>
      </c>
      <c r="P72" s="57">
        <f t="shared" si="1"/>
        <v>55.727999999999994</v>
      </c>
    </row>
    <row r="73" spans="1:16">
      <c r="A73" s="18" t="s">
        <v>163</v>
      </c>
      <c r="B73" s="16">
        <v>50</v>
      </c>
      <c r="C73" s="16" t="s">
        <v>2559</v>
      </c>
      <c r="D73" s="16" t="s">
        <v>2287</v>
      </c>
      <c r="E73" s="18" t="s">
        <v>163</v>
      </c>
      <c r="F73" s="18" t="s">
        <v>9</v>
      </c>
      <c r="G73" s="18" t="s">
        <v>10</v>
      </c>
      <c r="H73" s="18">
        <v>27911151</v>
      </c>
      <c r="I73" s="18">
        <v>9</v>
      </c>
      <c r="J73" s="18">
        <v>1999</v>
      </c>
      <c r="K73" s="18" t="s">
        <v>24</v>
      </c>
      <c r="L73" s="18" t="s">
        <v>164</v>
      </c>
      <c r="M73" s="43">
        <v>0.34</v>
      </c>
      <c r="N73" s="42">
        <v>957.01</v>
      </c>
      <c r="P73" s="57">
        <f t="shared" si="1"/>
        <v>57.4206</v>
      </c>
    </row>
    <row r="74" spans="1:16">
      <c r="A74" s="18" t="s">
        <v>1940</v>
      </c>
      <c r="B74" s="16">
        <v>729</v>
      </c>
      <c r="C74" s="16" t="s">
        <v>2559</v>
      </c>
      <c r="D74" s="16" t="s">
        <v>2289</v>
      </c>
      <c r="E74" s="18" t="s">
        <v>1940</v>
      </c>
      <c r="F74" s="18" t="s">
        <v>9</v>
      </c>
      <c r="G74" s="18" t="s">
        <v>10</v>
      </c>
      <c r="H74" s="18">
        <v>22034369</v>
      </c>
      <c r="I74" s="18">
        <v>9</v>
      </c>
      <c r="J74" s="18">
        <v>1999</v>
      </c>
      <c r="K74" s="18" t="s">
        <v>24</v>
      </c>
      <c r="L74" s="18" t="s">
        <v>1941</v>
      </c>
      <c r="M74" s="43">
        <v>0.36</v>
      </c>
      <c r="N74" s="42">
        <v>1008.73</v>
      </c>
      <c r="P74" s="57">
        <f t="shared" si="1"/>
        <v>60.523800000000001</v>
      </c>
    </row>
    <row r="75" spans="1:16">
      <c r="A75" s="18" t="s">
        <v>141</v>
      </c>
      <c r="B75" s="16">
        <v>43</v>
      </c>
      <c r="C75" s="16" t="s">
        <v>2559</v>
      </c>
      <c r="D75" s="16" t="s">
        <v>2291</v>
      </c>
      <c r="E75" s="18" t="s">
        <v>141</v>
      </c>
      <c r="F75" s="18" t="s">
        <v>9</v>
      </c>
      <c r="G75" s="18" t="s">
        <v>10</v>
      </c>
      <c r="H75" s="18">
        <v>43662034</v>
      </c>
      <c r="I75" s="18">
        <v>10</v>
      </c>
      <c r="J75" s="18">
        <v>2000</v>
      </c>
      <c r="K75" s="18" t="s">
        <v>44</v>
      </c>
      <c r="L75" s="18" t="s">
        <v>142</v>
      </c>
      <c r="M75" s="43">
        <v>0.35</v>
      </c>
      <c r="N75" s="42">
        <v>976.95</v>
      </c>
      <c r="P75" s="57">
        <f t="shared" si="1"/>
        <v>58.616999999999997</v>
      </c>
    </row>
    <row r="76" spans="1:16">
      <c r="A76" s="18" t="s">
        <v>1299</v>
      </c>
      <c r="B76" s="16">
        <v>477</v>
      </c>
      <c r="C76" s="16" t="s">
        <v>2559</v>
      </c>
      <c r="D76" s="16" t="s">
        <v>2292</v>
      </c>
      <c r="E76" s="18" t="s">
        <v>1299</v>
      </c>
      <c r="F76" s="18" t="s">
        <v>9</v>
      </c>
      <c r="G76" s="18" t="s">
        <v>10</v>
      </c>
      <c r="H76" s="18">
        <v>52377035</v>
      </c>
      <c r="I76" s="18">
        <v>8</v>
      </c>
      <c r="J76" s="18">
        <v>2000</v>
      </c>
      <c r="K76" s="18" t="s">
        <v>11</v>
      </c>
      <c r="L76" s="18" t="s">
        <v>1300</v>
      </c>
      <c r="M76" s="43">
        <v>0.36899999999999999</v>
      </c>
      <c r="N76" s="42">
        <v>1083.0186900000001</v>
      </c>
      <c r="P76" s="57">
        <f t="shared" si="1"/>
        <v>64.981121400000006</v>
      </c>
    </row>
    <row r="77" spans="1:16">
      <c r="A77" s="18" t="s">
        <v>1850</v>
      </c>
      <c r="B77" s="16">
        <v>696</v>
      </c>
      <c r="C77" s="16" t="s">
        <v>2559</v>
      </c>
      <c r="D77" s="16" t="s">
        <v>2295</v>
      </c>
      <c r="E77" s="18" t="s">
        <v>1850</v>
      </c>
      <c r="F77" s="18" t="s">
        <v>9</v>
      </c>
      <c r="G77" s="18" t="s">
        <v>10</v>
      </c>
      <c r="H77" s="18">
        <v>42876452</v>
      </c>
      <c r="I77" s="18">
        <v>10</v>
      </c>
      <c r="J77" s="18">
        <v>2002</v>
      </c>
      <c r="K77" s="18" t="s">
        <v>1851</v>
      </c>
      <c r="L77" s="18" t="s">
        <v>1852</v>
      </c>
      <c r="M77" s="43">
        <v>0.34899999999999998</v>
      </c>
      <c r="N77" s="42">
        <v>1031.0576799999999</v>
      </c>
      <c r="P77" s="57">
        <f t="shared" si="1"/>
        <v>61.863460799999991</v>
      </c>
    </row>
    <row r="78" spans="1:16">
      <c r="A78" s="18" t="s">
        <v>1287</v>
      </c>
      <c r="B78" s="16">
        <v>472</v>
      </c>
      <c r="C78" s="16" t="s">
        <v>2559</v>
      </c>
      <c r="D78" s="16" t="s">
        <v>2296</v>
      </c>
      <c r="E78" s="18" t="s">
        <v>1287</v>
      </c>
      <c r="F78" s="18" t="s">
        <v>9</v>
      </c>
      <c r="G78" s="18" t="s">
        <v>10</v>
      </c>
      <c r="H78" s="18">
        <v>51712166</v>
      </c>
      <c r="I78" s="18">
        <v>8.5</v>
      </c>
      <c r="J78" s="18">
        <v>1999</v>
      </c>
      <c r="K78" s="18" t="s">
        <v>24</v>
      </c>
      <c r="L78" s="18" t="s">
        <v>1288</v>
      </c>
      <c r="M78" s="43">
        <v>0.35</v>
      </c>
      <c r="N78" s="42">
        <v>1033.01</v>
      </c>
      <c r="P78" s="57">
        <f t="shared" si="1"/>
        <v>61.980599999999995</v>
      </c>
    </row>
    <row r="79" spans="1:16">
      <c r="A79" s="18" t="s">
        <v>637</v>
      </c>
      <c r="B79" s="16">
        <v>227</v>
      </c>
      <c r="C79" s="16" t="s">
        <v>2559</v>
      </c>
      <c r="D79" s="16" t="s">
        <v>2297</v>
      </c>
      <c r="E79" s="18" t="s">
        <v>637</v>
      </c>
      <c r="F79" s="18" t="s">
        <v>9</v>
      </c>
      <c r="G79" s="18" t="s">
        <v>10</v>
      </c>
      <c r="H79" s="18">
        <v>53853901</v>
      </c>
      <c r="I79" s="18">
        <v>10</v>
      </c>
      <c r="J79" s="18">
        <v>2016</v>
      </c>
      <c r="K79" s="18" t="s">
        <v>192</v>
      </c>
      <c r="L79" s="18" t="s">
        <v>638</v>
      </c>
      <c r="M79" s="43">
        <v>0.35899999999999999</v>
      </c>
      <c r="N79" s="42">
        <v>1065.35763</v>
      </c>
      <c r="P79" s="57">
        <f t="shared" si="1"/>
        <v>63.921457799999999</v>
      </c>
    </row>
    <row r="80" spans="1:16">
      <c r="A80" s="18" t="s">
        <v>1193</v>
      </c>
      <c r="B80" s="16">
        <v>438</v>
      </c>
      <c r="C80" s="16" t="s">
        <v>2559</v>
      </c>
      <c r="D80" s="16" t="s">
        <v>2298</v>
      </c>
      <c r="E80" s="18" t="s">
        <v>1193</v>
      </c>
      <c r="F80" s="18" t="s">
        <v>9</v>
      </c>
      <c r="G80" s="18" t="s">
        <v>10</v>
      </c>
      <c r="H80" s="18">
        <v>27919386</v>
      </c>
      <c r="I80" s="18">
        <v>9</v>
      </c>
      <c r="J80" s="18">
        <v>1999</v>
      </c>
      <c r="K80" s="18" t="s">
        <v>24</v>
      </c>
      <c r="L80" s="18" t="s">
        <v>1194</v>
      </c>
      <c r="M80" s="43">
        <v>0.37</v>
      </c>
      <c r="N80" s="42">
        <v>1102.47</v>
      </c>
      <c r="P80" s="57">
        <f t="shared" si="1"/>
        <v>66.148200000000003</v>
      </c>
    </row>
    <row r="81" spans="1:16">
      <c r="A81" s="18" t="s">
        <v>1515</v>
      </c>
      <c r="B81" s="16">
        <v>560</v>
      </c>
      <c r="C81" s="16" t="s">
        <v>2559</v>
      </c>
      <c r="D81" s="16" t="s">
        <v>2300</v>
      </c>
      <c r="E81" s="18" t="s">
        <v>1515</v>
      </c>
      <c r="F81" s="18" t="s">
        <v>9</v>
      </c>
      <c r="G81" s="18" t="s">
        <v>10</v>
      </c>
      <c r="H81" s="18">
        <v>54062259</v>
      </c>
      <c r="I81" s="18">
        <v>9</v>
      </c>
      <c r="J81" s="18">
        <v>2000</v>
      </c>
      <c r="K81" s="18" t="s">
        <v>44</v>
      </c>
      <c r="L81" s="18" t="s">
        <v>1516</v>
      </c>
      <c r="M81" s="43">
        <v>0.38500000000000001</v>
      </c>
      <c r="N81" s="42">
        <v>1138.3295000000001</v>
      </c>
      <c r="P81" s="57">
        <f t="shared" si="1"/>
        <v>68.299769999999995</v>
      </c>
    </row>
    <row r="82" spans="1:16">
      <c r="A82" s="18" t="s">
        <v>418</v>
      </c>
      <c r="B82" s="16">
        <v>140</v>
      </c>
      <c r="C82" s="16" t="s">
        <v>2559</v>
      </c>
      <c r="D82" s="16" t="s">
        <v>2302</v>
      </c>
      <c r="E82" s="18" t="s">
        <v>418</v>
      </c>
      <c r="F82" s="18" t="s">
        <v>9</v>
      </c>
      <c r="G82" s="18" t="s">
        <v>10</v>
      </c>
      <c r="H82" s="18">
        <v>54062322</v>
      </c>
      <c r="I82" s="18">
        <v>9</v>
      </c>
      <c r="J82" s="18">
        <v>1999</v>
      </c>
      <c r="K82" s="18" t="s">
        <v>47</v>
      </c>
      <c r="L82" s="18" t="s">
        <v>419</v>
      </c>
      <c r="M82" s="43">
        <v>0.38</v>
      </c>
      <c r="N82" s="42">
        <v>1083.33</v>
      </c>
      <c r="P82" s="57">
        <f t="shared" si="1"/>
        <v>64.999799999999993</v>
      </c>
    </row>
    <row r="83" spans="1:16">
      <c r="A83" s="18" t="s">
        <v>1482</v>
      </c>
      <c r="B83" s="16">
        <v>548</v>
      </c>
      <c r="C83" s="16" t="s">
        <v>2559</v>
      </c>
      <c r="D83" s="16" t="s">
        <v>2301</v>
      </c>
      <c r="E83" s="18" t="s">
        <v>1482</v>
      </c>
      <c r="F83" s="18" t="s">
        <v>9</v>
      </c>
      <c r="G83" s="18" t="s">
        <v>10</v>
      </c>
      <c r="H83" s="18">
        <v>47414429</v>
      </c>
      <c r="I83" s="18">
        <v>10</v>
      </c>
      <c r="J83" s="18">
        <v>2000</v>
      </c>
      <c r="K83" s="18" t="s">
        <v>17</v>
      </c>
      <c r="L83" s="18" t="s">
        <v>1483</v>
      </c>
      <c r="M83" s="43">
        <v>0.38500000000000001</v>
      </c>
      <c r="N83" s="42">
        <v>1129.3513</v>
      </c>
      <c r="P83" s="57">
        <f t="shared" si="1"/>
        <v>67.761077999999998</v>
      </c>
    </row>
    <row r="84" spans="1:16">
      <c r="A84" s="18" t="s">
        <v>61</v>
      </c>
      <c r="B84" s="16">
        <v>12</v>
      </c>
      <c r="C84" s="16" t="s">
        <v>2559</v>
      </c>
      <c r="D84" s="16" t="s">
        <v>2307</v>
      </c>
      <c r="E84" s="18" t="s">
        <v>61</v>
      </c>
      <c r="F84" s="18" t="s">
        <v>9</v>
      </c>
      <c r="G84" s="18" t="s">
        <v>10</v>
      </c>
      <c r="H84" s="18">
        <v>40770488</v>
      </c>
      <c r="I84" s="18">
        <v>9</v>
      </c>
      <c r="J84" s="18">
        <v>2011</v>
      </c>
      <c r="K84" s="18" t="s">
        <v>62</v>
      </c>
      <c r="L84" s="18" t="s">
        <v>63</v>
      </c>
      <c r="M84" s="43">
        <v>0.38900000000000001</v>
      </c>
      <c r="N84" s="42">
        <v>1133.7638400000001</v>
      </c>
      <c r="P84" s="57">
        <f t="shared" si="1"/>
        <v>68.025830400000004</v>
      </c>
    </row>
    <row r="85" spans="1:16">
      <c r="A85" s="18" t="s">
        <v>524</v>
      </c>
      <c r="B85" s="16">
        <v>187</v>
      </c>
      <c r="C85" s="16" t="s">
        <v>2559</v>
      </c>
      <c r="D85" s="16" t="s">
        <v>2308</v>
      </c>
      <c r="E85" s="18" t="s">
        <v>524</v>
      </c>
      <c r="F85" s="18" t="s">
        <v>9</v>
      </c>
      <c r="G85" s="18" t="s">
        <v>10</v>
      </c>
      <c r="H85" s="18">
        <v>55211113</v>
      </c>
      <c r="I85" s="18">
        <v>9</v>
      </c>
      <c r="J85" s="18">
        <v>2013</v>
      </c>
      <c r="K85" s="18" t="s">
        <v>31</v>
      </c>
      <c r="L85" s="18" t="s">
        <v>525</v>
      </c>
      <c r="M85" s="43">
        <v>0.38999899999999998</v>
      </c>
      <c r="N85" s="42">
        <v>1153.74964166</v>
      </c>
      <c r="P85" s="57">
        <f t="shared" si="1"/>
        <v>69.224978499599999</v>
      </c>
    </row>
    <row r="86" spans="1:16">
      <c r="A86" s="18" t="s">
        <v>528</v>
      </c>
      <c r="B86" s="16">
        <v>189</v>
      </c>
      <c r="C86" s="16" t="s">
        <v>2559</v>
      </c>
      <c r="D86" s="16" t="s">
        <v>2309</v>
      </c>
      <c r="E86" s="18" t="s">
        <v>528</v>
      </c>
      <c r="F86" s="18" t="s">
        <v>9</v>
      </c>
      <c r="G86" s="18" t="s">
        <v>10</v>
      </c>
      <c r="H86" s="18">
        <v>26920057</v>
      </c>
      <c r="I86" s="18">
        <v>10</v>
      </c>
      <c r="J86" s="18">
        <v>2016</v>
      </c>
      <c r="K86" s="18" t="s">
        <v>17</v>
      </c>
      <c r="L86" s="18" t="s">
        <v>529</v>
      </c>
      <c r="M86" s="43">
        <v>0.39</v>
      </c>
      <c r="N86" s="42">
        <v>1143.02</v>
      </c>
      <c r="P86" s="57">
        <f t="shared" si="1"/>
        <v>68.581199999999995</v>
      </c>
    </row>
    <row r="87" spans="1:16">
      <c r="A87" s="18" t="s">
        <v>1478</v>
      </c>
      <c r="B87" s="16">
        <v>546</v>
      </c>
      <c r="C87" s="16" t="s">
        <v>2559</v>
      </c>
      <c r="D87" s="16" t="s">
        <v>2310</v>
      </c>
      <c r="E87" s="18" t="s">
        <v>1478</v>
      </c>
      <c r="F87" s="18" t="s">
        <v>9</v>
      </c>
      <c r="G87" s="18" t="s">
        <v>10</v>
      </c>
      <c r="H87" s="18">
        <v>54062276</v>
      </c>
      <c r="I87" s="18">
        <v>9</v>
      </c>
      <c r="J87" s="18">
        <v>1999</v>
      </c>
      <c r="K87" s="18" t="s">
        <v>47</v>
      </c>
      <c r="L87" s="18" t="s">
        <v>1479</v>
      </c>
      <c r="M87" s="43">
        <v>0.39600000000000002</v>
      </c>
      <c r="N87" s="42">
        <v>1160.60076</v>
      </c>
      <c r="P87" s="57">
        <f t="shared" si="1"/>
        <v>69.636045600000003</v>
      </c>
    </row>
    <row r="88" spans="1:16">
      <c r="A88" s="18" t="s">
        <v>1394</v>
      </c>
      <c r="B88" s="16">
        <v>507</v>
      </c>
      <c r="C88" s="16" t="s">
        <v>2559</v>
      </c>
      <c r="D88" s="16" t="s">
        <v>2311</v>
      </c>
      <c r="E88" s="18" t="s">
        <v>1394</v>
      </c>
      <c r="F88" s="18" t="s">
        <v>9</v>
      </c>
      <c r="G88" s="18" t="s">
        <v>10</v>
      </c>
      <c r="H88" s="18">
        <v>51475778</v>
      </c>
      <c r="I88" s="18">
        <v>10</v>
      </c>
      <c r="J88" s="18">
        <v>2017</v>
      </c>
      <c r="K88" s="18" t="s">
        <v>31</v>
      </c>
      <c r="L88" s="18" t="s">
        <v>1395</v>
      </c>
      <c r="M88" s="43">
        <v>0.375</v>
      </c>
      <c r="N88" s="42">
        <v>1093.38375</v>
      </c>
      <c r="P88" s="57">
        <f t="shared" si="1"/>
        <v>65.603025000000002</v>
      </c>
    </row>
    <row r="89" spans="1:16">
      <c r="A89" s="18" t="s">
        <v>359</v>
      </c>
      <c r="B89" s="16">
        <v>118</v>
      </c>
      <c r="C89" s="16" t="s">
        <v>2559</v>
      </c>
      <c r="D89" s="16" t="s">
        <v>2312</v>
      </c>
      <c r="E89" s="18" t="s">
        <v>359</v>
      </c>
      <c r="F89" s="18" t="s">
        <v>9</v>
      </c>
      <c r="G89" s="18" t="s">
        <v>10</v>
      </c>
      <c r="H89" s="18">
        <v>52377217</v>
      </c>
      <c r="I89" s="18">
        <v>9</v>
      </c>
      <c r="J89" s="18">
        <v>1999</v>
      </c>
      <c r="K89" s="18" t="s">
        <v>24</v>
      </c>
      <c r="L89" s="18" t="s">
        <v>360</v>
      </c>
      <c r="M89" s="43">
        <v>0.39689999999999998</v>
      </c>
      <c r="N89" s="42">
        <v>1157.237361</v>
      </c>
      <c r="P89" s="57">
        <f t="shared" si="1"/>
        <v>69.434241659999998</v>
      </c>
    </row>
    <row r="90" spans="1:16">
      <c r="A90" s="18" t="s">
        <v>444</v>
      </c>
      <c r="B90" s="16">
        <v>152</v>
      </c>
      <c r="C90" s="16" t="s">
        <v>2559</v>
      </c>
      <c r="D90" s="16" t="s">
        <v>2313</v>
      </c>
      <c r="E90" s="18" t="s">
        <v>444</v>
      </c>
      <c r="F90" s="18" t="s">
        <v>9</v>
      </c>
      <c r="G90" s="18" t="s">
        <v>10</v>
      </c>
      <c r="H90" s="18">
        <v>54053747</v>
      </c>
      <c r="I90" s="18">
        <v>8</v>
      </c>
      <c r="J90" s="18">
        <v>2001</v>
      </c>
      <c r="K90" s="18" t="s">
        <v>184</v>
      </c>
      <c r="L90" s="18" t="s">
        <v>445</v>
      </c>
      <c r="M90" s="43">
        <v>0.39989999999999998</v>
      </c>
      <c r="N90" s="42">
        <v>1166.6602620000001</v>
      </c>
      <c r="P90" s="57">
        <f t="shared" si="1"/>
        <v>69.999615720000008</v>
      </c>
    </row>
    <row r="91" spans="1:16">
      <c r="A91" s="18" t="s">
        <v>643</v>
      </c>
      <c r="B91" s="16">
        <v>230</v>
      </c>
      <c r="C91" s="16" t="s">
        <v>2559</v>
      </c>
      <c r="D91" s="16" t="s">
        <v>2305</v>
      </c>
      <c r="E91" s="18" t="s">
        <v>643</v>
      </c>
      <c r="F91" s="18" t="s">
        <v>9</v>
      </c>
      <c r="G91" s="18" t="s">
        <v>10</v>
      </c>
      <c r="H91" s="18">
        <v>27032905</v>
      </c>
      <c r="I91" s="18">
        <v>10</v>
      </c>
      <c r="J91" s="18">
        <v>1999</v>
      </c>
      <c r="K91" s="18" t="s">
        <v>24</v>
      </c>
      <c r="L91" s="18" t="s">
        <v>644</v>
      </c>
      <c r="M91" s="43">
        <v>0.375</v>
      </c>
      <c r="N91" s="42">
        <v>1064.325</v>
      </c>
      <c r="P91" s="57">
        <f t="shared" si="1"/>
        <v>63.859499999999997</v>
      </c>
    </row>
    <row r="92" spans="1:16">
      <c r="A92" s="18" t="s">
        <v>2064</v>
      </c>
      <c r="B92" s="16">
        <v>777</v>
      </c>
      <c r="C92" s="16" t="s">
        <v>2559</v>
      </c>
      <c r="D92" s="16" t="s">
        <v>2306</v>
      </c>
      <c r="E92" s="18" t="s">
        <v>2064</v>
      </c>
      <c r="F92" s="18" t="s">
        <v>9</v>
      </c>
      <c r="G92" s="18" t="s">
        <v>10</v>
      </c>
      <c r="H92" s="18">
        <v>43815664</v>
      </c>
      <c r="I92" s="18">
        <v>10</v>
      </c>
      <c r="J92" s="18">
        <v>1999</v>
      </c>
      <c r="K92" s="18" t="s">
        <v>17</v>
      </c>
      <c r="L92" s="18" t="s">
        <v>2065</v>
      </c>
      <c r="M92" s="43">
        <v>0.38900000000000001</v>
      </c>
      <c r="N92" s="42">
        <v>1108.3037899999999</v>
      </c>
      <c r="P92" s="57">
        <f t="shared" si="1"/>
        <v>66.49822739999999</v>
      </c>
    </row>
    <row r="93" spans="1:16">
      <c r="A93" s="18" t="s">
        <v>151</v>
      </c>
      <c r="B93" s="16">
        <v>46</v>
      </c>
      <c r="C93" s="16" t="s">
        <v>2559</v>
      </c>
      <c r="D93" s="16" t="s">
        <v>2320</v>
      </c>
      <c r="E93" s="18" t="s">
        <v>151</v>
      </c>
      <c r="F93" s="18" t="s">
        <v>9</v>
      </c>
      <c r="G93" s="18" t="s">
        <v>10</v>
      </c>
      <c r="H93" s="18">
        <v>55987437</v>
      </c>
      <c r="I93" s="18">
        <v>9</v>
      </c>
      <c r="J93" s="18">
        <v>1998</v>
      </c>
      <c r="K93" s="18" t="s">
        <v>152</v>
      </c>
      <c r="L93" s="18" t="s">
        <v>153</v>
      </c>
      <c r="M93" s="43">
        <v>0.43190000000000001</v>
      </c>
      <c r="N93" s="42">
        <v>1298.192063</v>
      </c>
      <c r="P93" s="57">
        <f t="shared" si="1"/>
        <v>77.89152378</v>
      </c>
    </row>
    <row r="94" spans="1:16">
      <c r="A94" s="18" t="s">
        <v>194</v>
      </c>
      <c r="B94" s="16">
        <v>60</v>
      </c>
      <c r="C94" s="16" t="s">
        <v>2559</v>
      </c>
      <c r="D94" s="16" t="s">
        <v>2321</v>
      </c>
      <c r="E94" s="18" t="s">
        <v>194</v>
      </c>
      <c r="F94" s="18" t="s">
        <v>9</v>
      </c>
      <c r="G94" s="18" t="s">
        <v>10</v>
      </c>
      <c r="H94" s="18">
        <v>54099102</v>
      </c>
      <c r="I94" s="18">
        <v>10</v>
      </c>
      <c r="J94" s="18">
        <v>1999</v>
      </c>
      <c r="K94" s="18" t="s">
        <v>24</v>
      </c>
      <c r="L94" s="18" t="s">
        <v>195</v>
      </c>
      <c r="M94" s="43">
        <v>0.3</v>
      </c>
      <c r="N94" s="42">
        <v>903.38699999999994</v>
      </c>
      <c r="P94" s="57">
        <f t="shared" si="1"/>
        <v>54.203219999999995</v>
      </c>
    </row>
    <row r="95" spans="1:16">
      <c r="A95" s="18" t="s">
        <v>2180</v>
      </c>
      <c r="B95" s="16">
        <v>825</v>
      </c>
      <c r="C95" s="16" t="s">
        <v>2559</v>
      </c>
      <c r="D95" s="16" t="s">
        <v>2323</v>
      </c>
      <c r="E95" s="18" t="s">
        <v>2180</v>
      </c>
      <c r="F95" s="18" t="s">
        <v>9</v>
      </c>
      <c r="G95" s="18" t="s">
        <v>10</v>
      </c>
      <c r="H95" s="18">
        <v>52377162</v>
      </c>
      <c r="I95" s="18">
        <v>9</v>
      </c>
      <c r="J95" s="18">
        <v>1999</v>
      </c>
      <c r="K95" s="18" t="s">
        <v>47</v>
      </c>
      <c r="L95" s="18" t="s">
        <v>2181</v>
      </c>
      <c r="M95" s="43">
        <v>0.16</v>
      </c>
      <c r="N95" s="42">
        <v>479.52</v>
      </c>
      <c r="P95" s="57">
        <f t="shared" si="1"/>
        <v>28.771199999999997</v>
      </c>
    </row>
    <row r="96" spans="1:16">
      <c r="A96" s="18" t="s">
        <v>1013</v>
      </c>
      <c r="B96" s="16">
        <v>366</v>
      </c>
      <c r="C96" s="16" t="s">
        <v>2559</v>
      </c>
      <c r="D96" s="16" t="s">
        <v>2324</v>
      </c>
      <c r="E96" s="18" t="s">
        <v>1013</v>
      </c>
      <c r="F96" s="18" t="s">
        <v>9</v>
      </c>
      <c r="G96" s="18" t="s">
        <v>10</v>
      </c>
      <c r="H96" s="18">
        <v>41122716</v>
      </c>
      <c r="I96" s="18">
        <v>10</v>
      </c>
      <c r="J96" s="18">
        <v>2000</v>
      </c>
      <c r="K96" s="18" t="s">
        <v>386</v>
      </c>
      <c r="L96" s="18" t="s">
        <v>1014</v>
      </c>
      <c r="M96" s="43">
        <v>0.31</v>
      </c>
      <c r="N96" s="42">
        <v>932.86</v>
      </c>
      <c r="P96" s="57">
        <f t="shared" si="1"/>
        <v>55.971600000000002</v>
      </c>
    </row>
    <row r="97" spans="1:16">
      <c r="A97" s="18" t="s">
        <v>943</v>
      </c>
      <c r="B97" s="16">
        <v>342</v>
      </c>
      <c r="C97" s="16" t="s">
        <v>2559</v>
      </c>
      <c r="D97" s="16" t="s">
        <v>2325</v>
      </c>
      <c r="E97" s="18" t="s">
        <v>943</v>
      </c>
      <c r="F97" s="18" t="s">
        <v>9</v>
      </c>
      <c r="G97" s="18" t="s">
        <v>10</v>
      </c>
      <c r="H97" s="18">
        <v>52377161</v>
      </c>
      <c r="I97" s="18">
        <v>10</v>
      </c>
      <c r="J97" s="18">
        <v>1999</v>
      </c>
      <c r="K97" s="18" t="s">
        <v>47</v>
      </c>
      <c r="L97" s="18" t="s">
        <v>944</v>
      </c>
      <c r="M97" s="43">
        <v>0.28000000000000003</v>
      </c>
      <c r="N97" s="42">
        <v>842.59</v>
      </c>
      <c r="P97" s="57">
        <f t="shared" si="1"/>
        <v>50.555399999999999</v>
      </c>
    </row>
    <row r="98" spans="1:16">
      <c r="A98" s="18" t="s">
        <v>1031</v>
      </c>
      <c r="B98" s="16">
        <v>374</v>
      </c>
      <c r="C98" s="16" t="s">
        <v>2559</v>
      </c>
      <c r="D98" s="16" t="s">
        <v>2326</v>
      </c>
      <c r="E98" s="18" t="s">
        <v>1031</v>
      </c>
      <c r="F98" s="18" t="s">
        <v>9</v>
      </c>
      <c r="G98" s="18" t="s">
        <v>10</v>
      </c>
      <c r="H98" s="18">
        <v>54090929</v>
      </c>
      <c r="I98" s="18">
        <v>10</v>
      </c>
      <c r="J98" s="18">
        <v>2016</v>
      </c>
      <c r="K98" s="18" t="s">
        <v>192</v>
      </c>
      <c r="L98" s="18" t="s">
        <v>1032</v>
      </c>
      <c r="M98" s="43">
        <v>0.35</v>
      </c>
      <c r="N98" s="42">
        <v>1053.01</v>
      </c>
      <c r="P98" s="57">
        <f t="shared" si="1"/>
        <v>63.180599999999998</v>
      </c>
    </row>
    <row r="99" spans="1:16">
      <c r="A99" s="18" t="s">
        <v>1362</v>
      </c>
      <c r="B99" s="16">
        <v>496</v>
      </c>
      <c r="C99" s="16" t="s">
        <v>2559</v>
      </c>
      <c r="D99" s="16" t="s">
        <v>2327</v>
      </c>
      <c r="E99" s="18" t="s">
        <v>1362</v>
      </c>
      <c r="F99" s="18" t="s">
        <v>9</v>
      </c>
      <c r="G99" s="18" t="s">
        <v>10</v>
      </c>
      <c r="H99" s="18">
        <v>1420896</v>
      </c>
      <c r="I99" s="18">
        <v>10</v>
      </c>
      <c r="J99" s="18">
        <v>1998</v>
      </c>
      <c r="K99" s="18" t="s">
        <v>31</v>
      </c>
      <c r="L99" s="18" t="s">
        <v>1363</v>
      </c>
      <c r="M99" s="43">
        <v>0.36</v>
      </c>
      <c r="N99" s="42">
        <v>1082.04</v>
      </c>
      <c r="P99" s="57">
        <f t="shared" si="1"/>
        <v>64.922399999999996</v>
      </c>
    </row>
    <row r="100" spans="1:16">
      <c r="A100" s="18" t="s">
        <v>1442</v>
      </c>
      <c r="B100" s="16">
        <v>530</v>
      </c>
      <c r="C100" s="16" t="s">
        <v>2559</v>
      </c>
      <c r="D100" s="16" t="s">
        <v>2328</v>
      </c>
      <c r="E100" s="18" t="s">
        <v>1442</v>
      </c>
      <c r="F100" s="18" t="s">
        <v>9</v>
      </c>
      <c r="G100" s="18" t="s">
        <v>10</v>
      </c>
      <c r="H100" s="18">
        <v>54053748</v>
      </c>
      <c r="I100" s="18">
        <v>7</v>
      </c>
      <c r="J100" s="18">
        <v>2001</v>
      </c>
      <c r="K100" s="18" t="s">
        <v>184</v>
      </c>
      <c r="L100" s="18" t="s">
        <v>1443</v>
      </c>
      <c r="M100" s="43">
        <v>0.25</v>
      </c>
      <c r="N100" s="42">
        <v>750.69</v>
      </c>
      <c r="P100" s="57">
        <f t="shared" si="1"/>
        <v>45.041400000000003</v>
      </c>
    </row>
    <row r="101" spans="1:16">
      <c r="A101" s="18" t="s">
        <v>1366</v>
      </c>
      <c r="B101" s="16">
        <v>498</v>
      </c>
      <c r="C101" s="16" t="s">
        <v>2559</v>
      </c>
      <c r="D101" s="16" t="s">
        <v>2329</v>
      </c>
      <c r="E101" s="18" t="s">
        <v>1366</v>
      </c>
      <c r="F101" s="18" t="s">
        <v>9</v>
      </c>
      <c r="G101" s="18" t="s">
        <v>10</v>
      </c>
      <c r="H101" s="18">
        <v>52377034</v>
      </c>
      <c r="I101" s="18">
        <v>8</v>
      </c>
      <c r="J101" s="18">
        <v>2000</v>
      </c>
      <c r="K101" s="18" t="s">
        <v>11</v>
      </c>
      <c r="L101" s="18" t="s">
        <v>1367</v>
      </c>
      <c r="M101" s="43">
        <v>0.35</v>
      </c>
      <c r="N101" s="42">
        <v>1050.96</v>
      </c>
      <c r="P101" s="57">
        <f t="shared" si="1"/>
        <v>63.057600000000001</v>
      </c>
    </row>
    <row r="102" spans="1:16">
      <c r="A102" s="18" t="s">
        <v>1180</v>
      </c>
      <c r="B102" s="16">
        <v>433</v>
      </c>
      <c r="C102" s="16" t="s">
        <v>2559</v>
      </c>
      <c r="D102" s="16" t="s">
        <v>2330</v>
      </c>
      <c r="E102" s="18" t="s">
        <v>1180</v>
      </c>
      <c r="F102" s="18" t="s">
        <v>9</v>
      </c>
      <c r="G102" s="18" t="s">
        <v>10</v>
      </c>
      <c r="H102" s="18">
        <v>53957311</v>
      </c>
      <c r="I102" s="18">
        <v>10</v>
      </c>
      <c r="J102" s="18">
        <v>1999</v>
      </c>
      <c r="K102" s="18" t="s">
        <v>24</v>
      </c>
      <c r="L102" s="18" t="s">
        <v>1181</v>
      </c>
      <c r="M102" s="43">
        <v>0.28999999999999998</v>
      </c>
      <c r="N102" s="42">
        <v>872.84</v>
      </c>
      <c r="P102" s="57">
        <f t="shared" si="1"/>
        <v>52.370399999999997</v>
      </c>
    </row>
    <row r="103" spans="1:16">
      <c r="A103" s="18" t="s">
        <v>337</v>
      </c>
      <c r="B103" s="16">
        <v>110</v>
      </c>
      <c r="C103" s="16" t="s">
        <v>2559</v>
      </c>
      <c r="D103" s="16" t="s">
        <v>2331</v>
      </c>
      <c r="E103" s="18" t="s">
        <v>337</v>
      </c>
      <c r="F103" s="18" t="s">
        <v>9</v>
      </c>
      <c r="G103" s="18" t="s">
        <v>10</v>
      </c>
      <c r="H103" s="18">
        <v>43662141</v>
      </c>
      <c r="I103" s="18">
        <v>10</v>
      </c>
      <c r="J103" s="18">
        <v>1999</v>
      </c>
      <c r="K103" s="18" t="s">
        <v>24</v>
      </c>
      <c r="L103" s="18" t="s">
        <v>338</v>
      </c>
      <c r="M103" s="43">
        <v>0.15</v>
      </c>
      <c r="N103" s="42">
        <v>449.27</v>
      </c>
      <c r="P103" s="57">
        <f t="shared" si="1"/>
        <v>26.956199999999999</v>
      </c>
    </row>
    <row r="104" spans="1:16">
      <c r="A104" s="18" t="s">
        <v>1454</v>
      </c>
      <c r="B104" s="16">
        <v>536</v>
      </c>
      <c r="C104" s="16" t="s">
        <v>2559</v>
      </c>
      <c r="D104" s="16" t="s">
        <v>2316</v>
      </c>
      <c r="E104" s="18" t="s">
        <v>1454</v>
      </c>
      <c r="F104" s="18" t="s">
        <v>9</v>
      </c>
      <c r="G104" s="18" t="s">
        <v>10</v>
      </c>
      <c r="H104" s="18">
        <v>59084899</v>
      </c>
      <c r="I104" s="18">
        <v>9</v>
      </c>
      <c r="J104" s="18">
        <v>1999</v>
      </c>
      <c r="K104" s="18" t="s">
        <v>24</v>
      </c>
      <c r="L104" s="18" t="s">
        <v>1455</v>
      </c>
      <c r="M104" s="43">
        <v>0.42</v>
      </c>
      <c r="N104" s="42">
        <v>1215.1099999999999</v>
      </c>
      <c r="P104" s="57">
        <f t="shared" si="1"/>
        <v>72.906599999999997</v>
      </c>
    </row>
    <row r="105" spans="1:16">
      <c r="A105" s="18" t="s">
        <v>335</v>
      </c>
      <c r="B105" s="16">
        <v>109</v>
      </c>
      <c r="C105" s="16" t="s">
        <v>2559</v>
      </c>
      <c r="D105" s="16" t="s">
        <v>2332</v>
      </c>
      <c r="E105" s="18" t="s">
        <v>335</v>
      </c>
      <c r="F105" s="18" t="s">
        <v>9</v>
      </c>
      <c r="G105" s="18" t="s">
        <v>10</v>
      </c>
      <c r="H105" s="18">
        <v>52435045</v>
      </c>
      <c r="I105" s="18">
        <v>8</v>
      </c>
      <c r="J105" s="18">
        <v>2000</v>
      </c>
      <c r="K105" s="18" t="s">
        <v>11</v>
      </c>
      <c r="L105" s="18" t="s">
        <v>336</v>
      </c>
      <c r="M105" s="43">
        <v>0.35</v>
      </c>
      <c r="N105" s="42">
        <v>1051.925</v>
      </c>
      <c r="P105" s="57">
        <f t="shared" si="1"/>
        <v>63.115499999999997</v>
      </c>
    </row>
    <row r="106" spans="1:16">
      <c r="A106" s="18" t="s">
        <v>1649</v>
      </c>
      <c r="B106" s="16">
        <v>612</v>
      </c>
      <c r="C106" s="16" t="s">
        <v>2559</v>
      </c>
      <c r="D106" s="16" t="s">
        <v>2333</v>
      </c>
      <c r="E106" s="18" t="s">
        <v>1649</v>
      </c>
      <c r="F106" s="18" t="s">
        <v>9</v>
      </c>
      <c r="G106" s="18" t="s">
        <v>10</v>
      </c>
      <c r="H106" s="18">
        <v>52377163</v>
      </c>
      <c r="I106" s="18">
        <v>10</v>
      </c>
      <c r="J106" s="18">
        <v>1999</v>
      </c>
      <c r="K106" s="18" t="s">
        <v>47</v>
      </c>
      <c r="L106" s="18" t="s">
        <v>1650</v>
      </c>
      <c r="M106" s="43">
        <v>0.25</v>
      </c>
      <c r="N106" s="42">
        <v>750.72</v>
      </c>
      <c r="P106" s="57">
        <f t="shared" si="1"/>
        <v>45.043199999999999</v>
      </c>
    </row>
    <row r="107" spans="1:16">
      <c r="A107" s="18" t="s">
        <v>1321</v>
      </c>
      <c r="B107" s="16">
        <v>485</v>
      </c>
      <c r="C107" s="16" t="s">
        <v>2559</v>
      </c>
      <c r="D107" s="16" t="s">
        <v>2334</v>
      </c>
      <c r="E107" s="18" t="s">
        <v>1321</v>
      </c>
      <c r="F107" s="18" t="s">
        <v>9</v>
      </c>
      <c r="G107" s="18" t="s">
        <v>10</v>
      </c>
      <c r="H107" s="18">
        <v>43662025</v>
      </c>
      <c r="I107" s="18">
        <v>10</v>
      </c>
      <c r="J107" s="18">
        <v>2000</v>
      </c>
      <c r="K107" s="18" t="s">
        <v>44</v>
      </c>
      <c r="L107" s="18" t="s">
        <v>1322</v>
      </c>
      <c r="M107" s="43">
        <v>0.2</v>
      </c>
      <c r="N107" s="42">
        <v>600.02800000000002</v>
      </c>
      <c r="P107" s="57">
        <f t="shared" si="1"/>
        <v>36.00168</v>
      </c>
    </row>
    <row r="108" spans="1:16">
      <c r="A108" s="18" t="s">
        <v>677</v>
      </c>
      <c r="B108" s="16">
        <v>243</v>
      </c>
      <c r="C108" s="16" t="s">
        <v>2559</v>
      </c>
      <c r="D108" s="16" t="s">
        <v>2317</v>
      </c>
      <c r="E108" s="18" t="s">
        <v>677</v>
      </c>
      <c r="F108" s="18" t="s">
        <v>9</v>
      </c>
      <c r="G108" s="18" t="s">
        <v>10</v>
      </c>
      <c r="H108" s="18">
        <v>41402246</v>
      </c>
      <c r="I108" s="18">
        <v>10</v>
      </c>
      <c r="J108" s="18">
        <v>2000</v>
      </c>
      <c r="K108" s="18" t="s">
        <v>110</v>
      </c>
      <c r="L108" s="18" t="s">
        <v>678</v>
      </c>
      <c r="M108" s="43">
        <v>0.44700000000000001</v>
      </c>
      <c r="N108" s="42">
        <v>1309.7859900000001</v>
      </c>
      <c r="P108" s="57">
        <f t="shared" si="1"/>
        <v>78.587159400000004</v>
      </c>
    </row>
    <row r="109" spans="1:16">
      <c r="A109" s="18" t="s">
        <v>69</v>
      </c>
      <c r="B109" s="16">
        <v>15</v>
      </c>
      <c r="C109" s="16" t="s">
        <v>2559</v>
      </c>
      <c r="D109" s="16" t="s">
        <v>2318</v>
      </c>
      <c r="E109" s="18" t="s">
        <v>69</v>
      </c>
      <c r="F109" s="18" t="s">
        <v>9</v>
      </c>
      <c r="G109" s="18" t="s">
        <v>10</v>
      </c>
      <c r="H109" s="18">
        <v>52522802</v>
      </c>
      <c r="I109" s="18">
        <v>9</v>
      </c>
      <c r="J109" s="18">
        <v>1999</v>
      </c>
      <c r="K109" s="18" t="s">
        <v>24</v>
      </c>
      <c r="L109" s="18" t="s">
        <v>70</v>
      </c>
      <c r="M109" s="43">
        <v>0.44800000000000001</v>
      </c>
      <c r="N109" s="42">
        <v>1312.7161599999999</v>
      </c>
      <c r="P109" s="57">
        <f t="shared" si="1"/>
        <v>78.762969599999991</v>
      </c>
    </row>
    <row r="110" spans="1:16">
      <c r="A110" s="18" t="s">
        <v>556</v>
      </c>
      <c r="B110" s="16">
        <v>199</v>
      </c>
      <c r="C110" s="16" t="s">
        <v>2559</v>
      </c>
      <c r="D110" s="16" t="s">
        <v>2335</v>
      </c>
      <c r="E110" s="18" t="s">
        <v>556</v>
      </c>
      <c r="F110" s="18" t="s">
        <v>9</v>
      </c>
      <c r="G110" s="18" t="s">
        <v>10</v>
      </c>
      <c r="H110" s="18">
        <v>63558928</v>
      </c>
      <c r="I110" s="18">
        <v>9</v>
      </c>
      <c r="J110" s="18">
        <v>2000</v>
      </c>
      <c r="K110" s="18" t="s">
        <v>11</v>
      </c>
      <c r="L110" s="18" t="s">
        <v>557</v>
      </c>
      <c r="M110" s="43">
        <v>0.3</v>
      </c>
      <c r="N110" s="42">
        <v>899.13900000000001</v>
      </c>
      <c r="P110" s="57">
        <f t="shared" si="1"/>
        <v>53.948340000000002</v>
      </c>
    </row>
    <row r="111" spans="1:16">
      <c r="A111" s="18" t="s">
        <v>1521</v>
      </c>
      <c r="B111" s="16">
        <v>563</v>
      </c>
      <c r="C111" s="16" t="s">
        <v>2559</v>
      </c>
      <c r="D111" s="16" t="s">
        <v>2344</v>
      </c>
      <c r="E111" s="18" t="s">
        <v>1521</v>
      </c>
      <c r="F111" s="18" t="s">
        <v>9</v>
      </c>
      <c r="G111" s="18" t="s">
        <v>10</v>
      </c>
      <c r="H111" s="18">
        <v>53225487</v>
      </c>
      <c r="I111" s="18">
        <v>10</v>
      </c>
      <c r="J111" s="18">
        <v>2019</v>
      </c>
      <c r="K111" s="18" t="s">
        <v>1522</v>
      </c>
      <c r="L111" s="18" t="s">
        <v>1523</v>
      </c>
      <c r="M111" s="43">
        <v>0.215</v>
      </c>
      <c r="N111" s="42">
        <v>635.10140000000001</v>
      </c>
      <c r="P111" s="57">
        <f t="shared" si="1"/>
        <v>38.106084000000003</v>
      </c>
    </row>
    <row r="112" spans="1:16">
      <c r="A112" s="18" t="s">
        <v>1426</v>
      </c>
      <c r="B112" s="16">
        <v>522</v>
      </c>
      <c r="C112" s="16" t="s">
        <v>2559</v>
      </c>
      <c r="D112" s="16" t="s">
        <v>2346</v>
      </c>
      <c r="E112" s="18" t="s">
        <v>1426</v>
      </c>
      <c r="F112" s="18" t="s">
        <v>9</v>
      </c>
      <c r="G112" s="18" t="s">
        <v>10</v>
      </c>
      <c r="H112" s="18">
        <v>54052342</v>
      </c>
      <c r="I112" s="18">
        <v>9</v>
      </c>
      <c r="J112" s="18">
        <v>2011</v>
      </c>
      <c r="K112" s="18" t="s">
        <v>62</v>
      </c>
      <c r="L112" s="18" t="s">
        <v>1427</v>
      </c>
      <c r="M112" s="43">
        <v>0.13400000000000001</v>
      </c>
      <c r="N112" s="42">
        <v>399.55047999999999</v>
      </c>
      <c r="P112" s="57">
        <f t="shared" si="1"/>
        <v>23.973028799999998</v>
      </c>
    </row>
    <row r="113" spans="1:16">
      <c r="A113" s="18" t="s">
        <v>518</v>
      </c>
      <c r="B113" s="16">
        <v>184</v>
      </c>
      <c r="C113" s="16" t="s">
        <v>2559</v>
      </c>
      <c r="D113" s="16" t="s">
        <v>2347</v>
      </c>
      <c r="E113" s="18" t="s">
        <v>518</v>
      </c>
      <c r="F113" s="18" t="s">
        <v>9</v>
      </c>
      <c r="G113" s="18" t="s">
        <v>10</v>
      </c>
      <c r="H113" s="18">
        <v>40972756</v>
      </c>
      <c r="I113" s="18">
        <v>10</v>
      </c>
      <c r="J113" s="18">
        <v>1999</v>
      </c>
      <c r="K113" s="18" t="s">
        <v>24</v>
      </c>
      <c r="L113" s="18" t="s">
        <v>519</v>
      </c>
      <c r="M113" s="43">
        <v>0.11</v>
      </c>
      <c r="N113" s="42">
        <v>331.48</v>
      </c>
      <c r="P113" s="57">
        <f t="shared" si="1"/>
        <v>19.8888</v>
      </c>
    </row>
    <row r="114" spans="1:16">
      <c r="A114" s="18" t="s">
        <v>1637</v>
      </c>
      <c r="B114" s="16">
        <v>606</v>
      </c>
      <c r="C114" s="16" t="s">
        <v>2559</v>
      </c>
      <c r="D114" s="16" t="s">
        <v>2348</v>
      </c>
      <c r="E114" s="18" t="s">
        <v>1637</v>
      </c>
      <c r="F114" s="18" t="s">
        <v>9</v>
      </c>
      <c r="G114" s="18" t="s">
        <v>10</v>
      </c>
      <c r="H114" s="18">
        <v>50687598</v>
      </c>
      <c r="I114" s="18">
        <v>10</v>
      </c>
      <c r="J114" s="18">
        <v>2001</v>
      </c>
      <c r="K114" s="18" t="s">
        <v>266</v>
      </c>
      <c r="L114" s="18" t="s">
        <v>1638</v>
      </c>
      <c r="M114" s="43">
        <v>0.32900000000000001</v>
      </c>
      <c r="N114" s="42">
        <v>989.303</v>
      </c>
      <c r="P114" s="57">
        <f t="shared" si="1"/>
        <v>59.358179999999997</v>
      </c>
    </row>
    <row r="115" spans="1:16">
      <c r="A115" s="18" t="s">
        <v>723</v>
      </c>
      <c r="B115" s="16">
        <v>263</v>
      </c>
      <c r="C115" s="16" t="s">
        <v>2559</v>
      </c>
      <c r="D115" s="16" t="s">
        <v>2349</v>
      </c>
      <c r="E115" s="18" t="s">
        <v>723</v>
      </c>
      <c r="F115" s="18" t="s">
        <v>9</v>
      </c>
      <c r="G115" s="18" t="s">
        <v>10</v>
      </c>
      <c r="H115" s="18">
        <v>51475770</v>
      </c>
      <c r="I115" s="18">
        <v>9</v>
      </c>
      <c r="J115" s="18">
        <v>2018</v>
      </c>
      <c r="K115" s="18" t="s">
        <v>31</v>
      </c>
      <c r="L115" s="18" t="s">
        <v>724</v>
      </c>
      <c r="M115" s="43">
        <v>0.3</v>
      </c>
      <c r="N115" s="42">
        <v>900.60599999999999</v>
      </c>
      <c r="P115" s="57">
        <f t="shared" si="1"/>
        <v>54.036359999999995</v>
      </c>
    </row>
    <row r="116" spans="1:16">
      <c r="A116" s="18" t="s">
        <v>903</v>
      </c>
      <c r="B116" s="16">
        <v>329</v>
      </c>
      <c r="C116" s="16" t="s">
        <v>2559</v>
      </c>
      <c r="D116" s="16" t="s">
        <v>2350</v>
      </c>
      <c r="E116" s="18" t="s">
        <v>903</v>
      </c>
      <c r="F116" s="18" t="s">
        <v>9</v>
      </c>
      <c r="G116" s="18" t="s">
        <v>10</v>
      </c>
      <c r="H116" s="18">
        <v>55987449</v>
      </c>
      <c r="I116" s="18">
        <v>8</v>
      </c>
      <c r="J116" s="18">
        <v>2001</v>
      </c>
      <c r="K116" s="18" t="s">
        <v>266</v>
      </c>
      <c r="L116" s="18" t="s">
        <v>904</v>
      </c>
      <c r="M116" s="43">
        <v>0.32900000000000001</v>
      </c>
      <c r="N116" s="42">
        <v>974.68552999999997</v>
      </c>
      <c r="P116" s="57">
        <f t="shared" si="1"/>
        <v>58.481131799999993</v>
      </c>
    </row>
    <row r="117" spans="1:16">
      <c r="A117" s="18" t="s">
        <v>734</v>
      </c>
      <c r="B117" s="16">
        <v>265</v>
      </c>
      <c r="C117" s="16" t="s">
        <v>2559</v>
      </c>
      <c r="D117" s="16" t="s">
        <v>2351</v>
      </c>
      <c r="E117" s="18" t="s">
        <v>734</v>
      </c>
      <c r="F117" s="18" t="s">
        <v>9</v>
      </c>
      <c r="G117" s="18" t="s">
        <v>10</v>
      </c>
      <c r="H117" s="18">
        <v>51334735</v>
      </c>
      <c r="I117" s="18">
        <v>9</v>
      </c>
      <c r="J117" s="18">
        <v>1999</v>
      </c>
      <c r="K117" s="18" t="s">
        <v>24</v>
      </c>
      <c r="L117" s="18" t="s">
        <v>735</v>
      </c>
      <c r="M117" s="43">
        <v>0.33</v>
      </c>
      <c r="N117" s="42">
        <v>977.22</v>
      </c>
      <c r="P117" s="57">
        <f t="shared" si="1"/>
        <v>58.633200000000002</v>
      </c>
    </row>
    <row r="118" spans="1:16">
      <c r="A118" s="18" t="s">
        <v>1041</v>
      </c>
      <c r="B118" s="16">
        <v>378</v>
      </c>
      <c r="C118" s="16" t="s">
        <v>2559</v>
      </c>
      <c r="D118" s="16" t="s">
        <v>2336</v>
      </c>
      <c r="E118" s="18" t="s">
        <v>1041</v>
      </c>
      <c r="F118" s="18" t="s">
        <v>9</v>
      </c>
      <c r="G118" s="18" t="s">
        <v>10</v>
      </c>
      <c r="H118" s="18">
        <v>54477006</v>
      </c>
      <c r="I118" s="18">
        <v>9</v>
      </c>
      <c r="J118" s="18">
        <v>2001</v>
      </c>
      <c r="K118" s="18" t="s">
        <v>17</v>
      </c>
      <c r="L118" s="18" t="s">
        <v>1042</v>
      </c>
      <c r="M118" s="43">
        <v>0.22</v>
      </c>
      <c r="N118" s="42">
        <v>657.44</v>
      </c>
      <c r="P118" s="57">
        <f t="shared" si="1"/>
        <v>39.446400000000004</v>
      </c>
    </row>
    <row r="119" spans="1:16">
      <c r="A119" s="18" t="s">
        <v>319</v>
      </c>
      <c r="B119" s="16">
        <v>102</v>
      </c>
      <c r="C119" s="16" t="s">
        <v>2559</v>
      </c>
      <c r="D119" s="16" t="s">
        <v>2338</v>
      </c>
      <c r="E119" s="18" t="s">
        <v>319</v>
      </c>
      <c r="F119" s="18" t="s">
        <v>9</v>
      </c>
      <c r="G119" s="18" t="s">
        <v>10</v>
      </c>
      <c r="H119" s="18">
        <v>52522835</v>
      </c>
      <c r="I119" s="18">
        <v>9</v>
      </c>
      <c r="J119" s="18">
        <v>1999</v>
      </c>
      <c r="K119" s="18" t="s">
        <v>24</v>
      </c>
      <c r="L119" s="18" t="s">
        <v>320</v>
      </c>
      <c r="M119" s="43">
        <v>0.3</v>
      </c>
      <c r="N119" s="42">
        <v>885.46500000000003</v>
      </c>
      <c r="P119" s="57">
        <f t="shared" si="1"/>
        <v>53.127899999999997</v>
      </c>
    </row>
    <row r="120" spans="1:16">
      <c r="A120" s="18" t="s">
        <v>1828</v>
      </c>
      <c r="B120" s="16">
        <v>685</v>
      </c>
      <c r="C120" s="16" t="s">
        <v>2559</v>
      </c>
      <c r="D120" s="16" t="s">
        <v>2339</v>
      </c>
      <c r="E120" s="18" t="s">
        <v>1828</v>
      </c>
      <c r="F120" s="18" t="s">
        <v>9</v>
      </c>
      <c r="G120" s="18" t="s">
        <v>10</v>
      </c>
      <c r="H120" s="18">
        <v>43576054</v>
      </c>
      <c r="I120" s="18">
        <v>10</v>
      </c>
      <c r="J120" s="18">
        <v>1999</v>
      </c>
      <c r="K120" s="18" t="s">
        <v>24</v>
      </c>
      <c r="L120" s="18" t="s">
        <v>1829</v>
      </c>
      <c r="M120" s="43">
        <v>0.31</v>
      </c>
      <c r="N120" s="42">
        <v>914.98</v>
      </c>
      <c r="P120" s="57">
        <f t="shared" si="1"/>
        <v>54.898800000000001</v>
      </c>
    </row>
    <row r="121" spans="1:16">
      <c r="A121" s="18" t="s">
        <v>1519</v>
      </c>
      <c r="B121" s="16">
        <v>562</v>
      </c>
      <c r="C121" s="16" t="s">
        <v>2559</v>
      </c>
      <c r="D121" s="16" t="s">
        <v>2340</v>
      </c>
      <c r="E121" s="18" t="s">
        <v>1519</v>
      </c>
      <c r="F121" s="18" t="s">
        <v>9</v>
      </c>
      <c r="G121" s="18" t="s">
        <v>10</v>
      </c>
      <c r="H121" s="18">
        <v>43457698</v>
      </c>
      <c r="I121" s="18">
        <v>10</v>
      </c>
      <c r="J121" s="18">
        <v>1999</v>
      </c>
      <c r="K121" s="18" t="s">
        <v>47</v>
      </c>
      <c r="L121" s="18" t="s">
        <v>1520</v>
      </c>
      <c r="M121" s="43">
        <v>0.31</v>
      </c>
      <c r="N121" s="42">
        <v>914.98</v>
      </c>
      <c r="P121" s="57">
        <f t="shared" si="1"/>
        <v>54.898800000000001</v>
      </c>
    </row>
    <row r="122" spans="1:16">
      <c r="A122" s="18" t="s">
        <v>797</v>
      </c>
      <c r="B122" s="16">
        <v>292</v>
      </c>
      <c r="C122" s="16" t="s">
        <v>2559</v>
      </c>
      <c r="D122" s="16" t="s">
        <v>2341</v>
      </c>
      <c r="E122" s="18" t="s">
        <v>797</v>
      </c>
      <c r="F122" s="18" t="s">
        <v>9</v>
      </c>
      <c r="G122" s="18" t="s">
        <v>10</v>
      </c>
      <c r="H122" s="18">
        <v>41122674</v>
      </c>
      <c r="I122" s="18">
        <v>10</v>
      </c>
      <c r="J122" s="18">
        <v>2000</v>
      </c>
      <c r="K122" s="18" t="s">
        <v>44</v>
      </c>
      <c r="L122" s="18" t="s">
        <v>798</v>
      </c>
      <c r="M122" s="43">
        <v>0.33</v>
      </c>
      <c r="N122" s="42">
        <v>974.89</v>
      </c>
      <c r="P122" s="57">
        <f t="shared" si="1"/>
        <v>58.493399999999994</v>
      </c>
    </row>
    <row r="123" spans="1:16">
      <c r="A123" s="18" t="s">
        <v>109</v>
      </c>
      <c r="B123" s="16">
        <v>28</v>
      </c>
      <c r="C123" s="16" t="s">
        <v>2559</v>
      </c>
      <c r="D123" s="16" t="s">
        <v>2342</v>
      </c>
      <c r="E123" s="18" t="s">
        <v>109</v>
      </c>
      <c r="F123" s="18" t="s">
        <v>9</v>
      </c>
      <c r="G123" s="18" t="s">
        <v>10</v>
      </c>
      <c r="H123" s="18">
        <v>52377179</v>
      </c>
      <c r="I123" s="18">
        <v>10</v>
      </c>
      <c r="J123" s="18">
        <v>2000</v>
      </c>
      <c r="K123" s="18" t="s">
        <v>110</v>
      </c>
      <c r="L123" s="18" t="s">
        <v>111</v>
      </c>
      <c r="M123" s="43">
        <v>0.115</v>
      </c>
      <c r="N123" s="42">
        <v>337.5181</v>
      </c>
      <c r="P123" s="57">
        <f t="shared" si="1"/>
        <v>20.251086000000001</v>
      </c>
    </row>
    <row r="124" spans="1:16">
      <c r="A124" s="18" t="s">
        <v>154</v>
      </c>
      <c r="B124" s="16">
        <v>47</v>
      </c>
      <c r="C124" s="16" t="s">
        <v>2559</v>
      </c>
      <c r="D124" s="16" t="s">
        <v>2343</v>
      </c>
      <c r="E124" s="18" t="s">
        <v>154</v>
      </c>
      <c r="F124" s="18" t="s">
        <v>9</v>
      </c>
      <c r="G124" s="18" t="s">
        <v>10</v>
      </c>
      <c r="H124" s="18">
        <v>48947220</v>
      </c>
      <c r="I124" s="18">
        <v>9</v>
      </c>
      <c r="J124" s="18">
        <v>1999</v>
      </c>
      <c r="K124" s="18" t="s">
        <v>24</v>
      </c>
      <c r="L124" s="18" t="s">
        <v>155</v>
      </c>
      <c r="M124" s="43">
        <v>0.2</v>
      </c>
      <c r="N124" s="42">
        <v>590.30999999999995</v>
      </c>
      <c r="P124" s="57">
        <f t="shared" si="1"/>
        <v>35.418599999999998</v>
      </c>
    </row>
    <row r="125" spans="1:16">
      <c r="A125" s="18" t="s">
        <v>1775</v>
      </c>
      <c r="B125" s="16">
        <v>660</v>
      </c>
      <c r="C125" s="16" t="s">
        <v>2559</v>
      </c>
      <c r="D125" s="16" t="s">
        <v>2352</v>
      </c>
      <c r="E125" s="18" t="s">
        <v>1775</v>
      </c>
      <c r="F125" s="18" t="s">
        <v>9</v>
      </c>
      <c r="G125" s="18" t="s">
        <v>10</v>
      </c>
      <c r="H125" s="18">
        <v>52523099</v>
      </c>
      <c r="I125" s="18">
        <v>8</v>
      </c>
      <c r="J125" s="18">
        <v>2000</v>
      </c>
      <c r="K125" s="18" t="s">
        <v>44</v>
      </c>
      <c r="L125" s="18" t="s">
        <v>1776</v>
      </c>
      <c r="M125" s="43">
        <v>0.35</v>
      </c>
      <c r="N125" s="42">
        <v>1067.44</v>
      </c>
      <c r="P125" s="57">
        <f t="shared" si="1"/>
        <v>64.046400000000006</v>
      </c>
    </row>
    <row r="126" spans="1:16">
      <c r="A126" s="18" t="s">
        <v>1691</v>
      </c>
      <c r="B126" s="16">
        <v>628</v>
      </c>
      <c r="C126" s="16" t="s">
        <v>2559</v>
      </c>
      <c r="D126" s="16" t="s">
        <v>2357</v>
      </c>
      <c r="E126" s="18" t="s">
        <v>1691</v>
      </c>
      <c r="F126" s="18" t="s">
        <v>9</v>
      </c>
      <c r="G126" s="18" t="s">
        <v>10</v>
      </c>
      <c r="H126" s="18">
        <v>51743855</v>
      </c>
      <c r="I126" s="18">
        <v>8</v>
      </c>
      <c r="J126" s="18">
        <v>1999</v>
      </c>
      <c r="K126" s="18" t="s">
        <v>24</v>
      </c>
      <c r="L126" s="18" t="s">
        <v>1692</v>
      </c>
      <c r="M126" s="43">
        <v>0.1</v>
      </c>
      <c r="N126" s="42">
        <v>302.91699999999997</v>
      </c>
      <c r="P126" s="57">
        <f t="shared" si="1"/>
        <v>18.175019999999996</v>
      </c>
    </row>
    <row r="127" spans="1:16">
      <c r="A127" s="18" t="s">
        <v>1045</v>
      </c>
      <c r="B127" s="16">
        <v>380</v>
      </c>
      <c r="C127" s="16" t="s">
        <v>2559</v>
      </c>
      <c r="D127" s="16" t="s">
        <v>2358</v>
      </c>
      <c r="E127" s="18" t="s">
        <v>1045</v>
      </c>
      <c r="F127" s="18" t="s">
        <v>9</v>
      </c>
      <c r="G127" s="18" t="s">
        <v>10</v>
      </c>
      <c r="H127" s="18">
        <v>24522290</v>
      </c>
      <c r="I127" s="18">
        <v>10</v>
      </c>
      <c r="J127" s="18">
        <v>2007</v>
      </c>
      <c r="K127" s="18" t="s">
        <v>1046</v>
      </c>
      <c r="L127" s="18" t="s">
        <v>1047</v>
      </c>
      <c r="M127" s="43">
        <v>0.21</v>
      </c>
      <c r="N127" s="42">
        <v>635.52</v>
      </c>
      <c r="P127" s="57">
        <f t="shared" si="1"/>
        <v>38.1312</v>
      </c>
    </row>
    <row r="128" spans="1:16">
      <c r="A128" s="18" t="s">
        <v>1428</v>
      </c>
      <c r="B128" s="16">
        <v>523</v>
      </c>
      <c r="C128" s="16" t="s">
        <v>2559</v>
      </c>
      <c r="D128" s="16" t="s">
        <v>2359</v>
      </c>
      <c r="E128" s="18" t="s">
        <v>1428</v>
      </c>
      <c r="F128" s="18" t="s">
        <v>9</v>
      </c>
      <c r="G128" s="18" t="s">
        <v>10</v>
      </c>
      <c r="H128" s="18">
        <v>24920658</v>
      </c>
      <c r="I128" s="18">
        <v>10</v>
      </c>
      <c r="J128" s="18">
        <v>1997</v>
      </c>
      <c r="K128" s="18" t="s">
        <v>47</v>
      </c>
      <c r="L128" s="18" t="s">
        <v>1429</v>
      </c>
      <c r="M128" s="43">
        <v>0.05</v>
      </c>
      <c r="N128" s="42">
        <v>155.22</v>
      </c>
      <c r="P128" s="57">
        <f t="shared" si="1"/>
        <v>9.3132000000000001</v>
      </c>
    </row>
    <row r="129" spans="1:16">
      <c r="A129" s="18" t="s">
        <v>1169</v>
      </c>
      <c r="B129" s="16">
        <v>428</v>
      </c>
      <c r="C129" s="16" t="s">
        <v>2559</v>
      </c>
      <c r="D129" s="16" t="s">
        <v>2360</v>
      </c>
      <c r="E129" s="18" t="s">
        <v>1169</v>
      </c>
      <c r="F129" s="18" t="s">
        <v>9</v>
      </c>
      <c r="G129" s="18" t="s">
        <v>10</v>
      </c>
      <c r="H129" s="18">
        <v>47414376</v>
      </c>
      <c r="I129" s="18">
        <v>10</v>
      </c>
      <c r="J129" s="18">
        <v>2000</v>
      </c>
      <c r="K129" s="18" t="s">
        <v>449</v>
      </c>
      <c r="L129" s="18" t="s">
        <v>1170</v>
      </c>
      <c r="M129" s="43">
        <v>0.2</v>
      </c>
      <c r="N129" s="42">
        <v>620.86400000000003</v>
      </c>
      <c r="P129" s="57">
        <f t="shared" si="1"/>
        <v>37.251840000000001</v>
      </c>
    </row>
    <row r="130" spans="1:16">
      <c r="A130" s="18" t="s">
        <v>349</v>
      </c>
      <c r="B130" s="16">
        <v>113</v>
      </c>
      <c r="C130" s="16" t="s">
        <v>2559</v>
      </c>
      <c r="D130" s="16" t="s">
        <v>2361</v>
      </c>
      <c r="E130" s="18" t="s">
        <v>349</v>
      </c>
      <c r="F130" s="18" t="s">
        <v>9</v>
      </c>
      <c r="G130" s="18" t="s">
        <v>10</v>
      </c>
      <c r="H130" s="18">
        <v>58601131</v>
      </c>
      <c r="I130" s="18">
        <v>8</v>
      </c>
      <c r="J130" s="18">
        <v>1999</v>
      </c>
      <c r="K130" s="18" t="s">
        <v>24</v>
      </c>
      <c r="L130" s="18" t="s">
        <v>350</v>
      </c>
      <c r="M130" s="43">
        <v>0.18</v>
      </c>
      <c r="N130" s="42">
        <v>558.30600000000004</v>
      </c>
      <c r="P130" s="57">
        <f t="shared" si="1"/>
        <v>33.498359999999998</v>
      </c>
    </row>
    <row r="131" spans="1:16">
      <c r="A131" s="18" t="s">
        <v>826</v>
      </c>
      <c r="B131" s="16">
        <v>304</v>
      </c>
      <c r="C131" s="16" t="s">
        <v>2559</v>
      </c>
      <c r="D131" s="16" t="s">
        <v>2362</v>
      </c>
      <c r="E131" s="18" t="s">
        <v>826</v>
      </c>
      <c r="F131" s="18" t="s">
        <v>9</v>
      </c>
      <c r="G131" s="18" t="s">
        <v>10</v>
      </c>
      <c r="H131" s="18">
        <v>28817404</v>
      </c>
      <c r="I131" s="18">
        <v>10</v>
      </c>
      <c r="J131" s="18">
        <v>2000</v>
      </c>
      <c r="K131" s="18" t="s">
        <v>17</v>
      </c>
      <c r="L131" s="18" t="s">
        <v>827</v>
      </c>
      <c r="M131" s="43">
        <v>0.13</v>
      </c>
      <c r="N131" s="42">
        <v>404.14400000000001</v>
      </c>
      <c r="P131" s="57">
        <f t="shared" ref="P131:P194" si="2">$O$2*N131</f>
        <v>24.248639999999998</v>
      </c>
    </row>
    <row r="132" spans="1:16">
      <c r="A132" s="18" t="s">
        <v>1035</v>
      </c>
      <c r="B132" s="16">
        <v>375</v>
      </c>
      <c r="C132" s="16" t="s">
        <v>2559</v>
      </c>
      <c r="D132" s="16" t="s">
        <v>2363</v>
      </c>
      <c r="E132" s="18" t="s">
        <v>1035</v>
      </c>
      <c r="F132" s="18" t="s">
        <v>9</v>
      </c>
      <c r="G132" s="18" t="s">
        <v>10</v>
      </c>
      <c r="H132" s="18">
        <v>22900168</v>
      </c>
      <c r="I132" s="18">
        <v>9</v>
      </c>
      <c r="J132" s="18">
        <v>1999</v>
      </c>
      <c r="K132" s="18" t="s">
        <v>24</v>
      </c>
      <c r="L132" s="18" t="s">
        <v>1036</v>
      </c>
      <c r="M132" s="43">
        <v>0.08</v>
      </c>
      <c r="N132" s="42">
        <v>248.792</v>
      </c>
      <c r="P132" s="57">
        <f t="shared" si="2"/>
        <v>14.927519999999999</v>
      </c>
    </row>
    <row r="133" spans="1:16">
      <c r="A133" s="18" t="s">
        <v>787</v>
      </c>
      <c r="B133" s="16">
        <v>288</v>
      </c>
      <c r="C133" s="16" t="s">
        <v>2559</v>
      </c>
      <c r="D133" s="16" t="s">
        <v>2353</v>
      </c>
      <c r="E133" s="18" t="s">
        <v>787</v>
      </c>
      <c r="F133" s="18" t="s">
        <v>9</v>
      </c>
      <c r="G133" s="18" t="s">
        <v>10</v>
      </c>
      <c r="H133" s="18">
        <v>54062320</v>
      </c>
      <c r="I133" s="18">
        <v>9</v>
      </c>
      <c r="J133" s="18">
        <v>2000</v>
      </c>
      <c r="K133" s="18" t="s">
        <v>44</v>
      </c>
      <c r="L133" s="18" t="s">
        <v>788</v>
      </c>
      <c r="M133" s="43">
        <v>8.5000000000000006E-2</v>
      </c>
      <c r="N133" s="42">
        <v>257.08505000000002</v>
      </c>
      <c r="P133" s="57">
        <f t="shared" si="2"/>
        <v>15.425103</v>
      </c>
    </row>
    <row r="134" spans="1:16">
      <c r="A134" s="18" t="s">
        <v>143</v>
      </c>
      <c r="B134" s="16">
        <v>44</v>
      </c>
      <c r="C134" s="16" t="s">
        <v>2559</v>
      </c>
      <c r="D134" s="16" t="s">
        <v>2354</v>
      </c>
      <c r="E134" s="18" t="s">
        <v>143</v>
      </c>
      <c r="F134" s="18" t="s">
        <v>9</v>
      </c>
      <c r="G134" s="18" t="s">
        <v>10</v>
      </c>
      <c r="H134" s="18">
        <v>28993053</v>
      </c>
      <c r="I134" s="18">
        <v>10</v>
      </c>
      <c r="J134" s="18">
        <v>1999</v>
      </c>
      <c r="K134" s="18" t="s">
        <v>24</v>
      </c>
      <c r="L134" s="18" t="s">
        <v>144</v>
      </c>
      <c r="M134" s="43">
        <v>0.2</v>
      </c>
      <c r="N134" s="42">
        <v>607.40800000000002</v>
      </c>
      <c r="P134" s="57">
        <f t="shared" si="2"/>
        <v>36.444479999999999</v>
      </c>
    </row>
    <row r="135" spans="1:16">
      <c r="A135" s="18" t="s">
        <v>285</v>
      </c>
      <c r="B135" s="16">
        <v>90</v>
      </c>
      <c r="C135" s="16" t="s">
        <v>2559</v>
      </c>
      <c r="D135" s="16" t="s">
        <v>2356</v>
      </c>
      <c r="E135" s="18" t="s">
        <v>285</v>
      </c>
      <c r="F135" s="18" t="s">
        <v>9</v>
      </c>
      <c r="G135" s="18" t="s">
        <v>10</v>
      </c>
      <c r="H135" s="18">
        <v>41097096</v>
      </c>
      <c r="I135" s="18">
        <v>10</v>
      </c>
      <c r="J135" s="18">
        <v>2000</v>
      </c>
      <c r="K135" s="18" t="s">
        <v>110</v>
      </c>
      <c r="L135" s="18" t="s">
        <v>286</v>
      </c>
      <c r="M135" s="43">
        <v>0.3</v>
      </c>
      <c r="N135" s="42">
        <v>913.81799999999998</v>
      </c>
      <c r="P135" s="57">
        <f t="shared" si="2"/>
        <v>54.829079999999998</v>
      </c>
    </row>
    <row r="136" spans="1:16">
      <c r="A136" s="18" t="s">
        <v>1113</v>
      </c>
      <c r="B136" s="16">
        <v>404</v>
      </c>
      <c r="C136" s="16" t="s">
        <v>2559</v>
      </c>
      <c r="D136" s="16" t="s">
        <v>2364</v>
      </c>
      <c r="E136" s="18" t="s">
        <v>1113</v>
      </c>
      <c r="F136" s="18" t="s">
        <v>9</v>
      </c>
      <c r="G136" s="18" t="s">
        <v>10</v>
      </c>
      <c r="H136" s="18">
        <v>50687660</v>
      </c>
      <c r="I136" s="18">
        <v>10</v>
      </c>
      <c r="J136" s="18">
        <v>2001</v>
      </c>
      <c r="K136" s="18" t="s">
        <v>860</v>
      </c>
      <c r="L136" s="18" t="s">
        <v>1114</v>
      </c>
      <c r="M136" s="43">
        <v>0.09</v>
      </c>
      <c r="N136" s="42">
        <v>280.2</v>
      </c>
      <c r="P136" s="57">
        <f t="shared" si="2"/>
        <v>16.811999999999998</v>
      </c>
    </row>
    <row r="137" spans="1:16">
      <c r="A137" s="18" t="s">
        <v>8</v>
      </c>
      <c r="B137" s="16">
        <v>1</v>
      </c>
      <c r="C137" s="16" t="s">
        <v>2559</v>
      </c>
      <c r="D137" s="16" t="s">
        <v>2365</v>
      </c>
      <c r="E137" s="18" t="s">
        <v>8</v>
      </c>
      <c r="F137" s="18" t="s">
        <v>9</v>
      </c>
      <c r="G137" s="18" t="s">
        <v>10</v>
      </c>
      <c r="H137" s="18">
        <v>52377036</v>
      </c>
      <c r="I137" s="18">
        <v>8</v>
      </c>
      <c r="J137" s="18">
        <v>2000</v>
      </c>
      <c r="K137" s="18" t="s">
        <v>11</v>
      </c>
      <c r="L137" s="18" t="s">
        <v>12</v>
      </c>
      <c r="M137" s="43">
        <v>0.28689999999999999</v>
      </c>
      <c r="N137" s="43">
        <v>892.13850200000002</v>
      </c>
      <c r="P137" s="57">
        <f t="shared" si="2"/>
        <v>53.52831012</v>
      </c>
    </row>
    <row r="138" spans="1:16">
      <c r="A138" s="18" t="s">
        <v>2052</v>
      </c>
      <c r="B138" s="16">
        <v>772</v>
      </c>
      <c r="C138" s="16" t="s">
        <v>2559</v>
      </c>
      <c r="D138" s="16" t="s">
        <v>2370</v>
      </c>
      <c r="E138" s="18" t="s">
        <v>2052</v>
      </c>
      <c r="F138" s="18" t="s">
        <v>9</v>
      </c>
      <c r="G138" s="18" t="s">
        <v>10</v>
      </c>
      <c r="H138" s="18">
        <v>52377057</v>
      </c>
      <c r="I138" s="18">
        <v>9</v>
      </c>
      <c r="J138" s="18">
        <v>2000</v>
      </c>
      <c r="K138" s="18" t="s">
        <v>11</v>
      </c>
      <c r="L138" s="18" t="s">
        <v>2053</v>
      </c>
      <c r="M138" s="43">
        <v>0.1</v>
      </c>
      <c r="N138" s="42">
        <v>317.613</v>
      </c>
      <c r="P138" s="57">
        <f t="shared" si="2"/>
        <v>19.05678</v>
      </c>
    </row>
    <row r="139" spans="1:16">
      <c r="A139" s="18" t="s">
        <v>325</v>
      </c>
      <c r="B139" s="16">
        <v>105</v>
      </c>
      <c r="C139" s="16" t="s">
        <v>2559</v>
      </c>
      <c r="D139" s="16" t="s">
        <v>2371</v>
      </c>
      <c r="E139" s="18" t="s">
        <v>325</v>
      </c>
      <c r="F139" s="18" t="s">
        <v>9</v>
      </c>
      <c r="G139" s="18" t="s">
        <v>10</v>
      </c>
      <c r="H139" s="18">
        <v>41860204</v>
      </c>
      <c r="I139" s="18">
        <v>10</v>
      </c>
      <c r="J139" s="18">
        <v>1999</v>
      </c>
      <c r="K139" s="18" t="s">
        <v>47</v>
      </c>
      <c r="L139" s="18" t="s">
        <v>326</v>
      </c>
      <c r="M139" s="43">
        <v>0.3</v>
      </c>
      <c r="N139" s="42">
        <v>950.88599999999997</v>
      </c>
      <c r="P139" s="57">
        <f t="shared" si="2"/>
        <v>57.053159999999998</v>
      </c>
    </row>
    <row r="140" spans="1:16">
      <c r="A140" s="18" t="s">
        <v>77</v>
      </c>
      <c r="B140" s="16">
        <v>19</v>
      </c>
      <c r="C140" s="16" t="s">
        <v>2559</v>
      </c>
      <c r="D140" s="16" t="s">
        <v>2372</v>
      </c>
      <c r="E140" s="18" t="s">
        <v>77</v>
      </c>
      <c r="F140" s="18" t="s">
        <v>9</v>
      </c>
      <c r="G140" s="18" t="s">
        <v>10</v>
      </c>
      <c r="H140" s="18">
        <v>41122648</v>
      </c>
      <c r="I140" s="18">
        <v>10</v>
      </c>
      <c r="J140" s="18">
        <v>1999</v>
      </c>
      <c r="K140" s="18" t="s">
        <v>47</v>
      </c>
      <c r="L140" s="18" t="s">
        <v>78</v>
      </c>
      <c r="M140" s="43">
        <v>0.3</v>
      </c>
      <c r="N140" s="42">
        <v>950.88599999999997</v>
      </c>
      <c r="P140" s="57">
        <f t="shared" si="2"/>
        <v>57.053159999999998</v>
      </c>
    </row>
    <row r="141" spans="1:16">
      <c r="A141" s="18" t="s">
        <v>198</v>
      </c>
      <c r="B141" s="16">
        <v>62</v>
      </c>
      <c r="C141" s="16" t="s">
        <v>2559</v>
      </c>
      <c r="D141" s="16" t="s">
        <v>2373</v>
      </c>
      <c r="E141" s="18" t="s">
        <v>198</v>
      </c>
      <c r="F141" s="18" t="s">
        <v>9</v>
      </c>
      <c r="G141" s="18" t="s">
        <v>10</v>
      </c>
      <c r="H141" s="18">
        <v>48502368</v>
      </c>
      <c r="I141" s="18">
        <v>9</v>
      </c>
      <c r="J141" s="18">
        <v>1999</v>
      </c>
      <c r="K141" s="18" t="s">
        <v>24</v>
      </c>
      <c r="L141" s="18" t="s">
        <v>199</v>
      </c>
      <c r="M141" s="43">
        <v>0.3</v>
      </c>
      <c r="N141" s="42">
        <v>950.88599999999997</v>
      </c>
      <c r="P141" s="57">
        <f t="shared" si="2"/>
        <v>57.053159999999998</v>
      </c>
    </row>
    <row r="142" spans="1:16">
      <c r="A142" s="18" t="s">
        <v>1924</v>
      </c>
      <c r="B142" s="16">
        <v>723</v>
      </c>
      <c r="C142" s="16" t="s">
        <v>2559</v>
      </c>
      <c r="D142" s="16" t="s">
        <v>2374</v>
      </c>
      <c r="E142" s="18" t="s">
        <v>1924</v>
      </c>
      <c r="F142" s="18" t="s">
        <v>9</v>
      </c>
      <c r="G142" s="18" t="s">
        <v>10</v>
      </c>
      <c r="H142" s="18">
        <v>53259497</v>
      </c>
      <c r="I142" s="18">
        <v>9</v>
      </c>
      <c r="J142" s="18">
        <v>2002</v>
      </c>
      <c r="K142" s="18" t="s">
        <v>1851</v>
      </c>
      <c r="L142" s="18" t="s">
        <v>1925</v>
      </c>
      <c r="M142" s="43">
        <v>0.3</v>
      </c>
      <c r="N142" s="42">
        <v>958.14300000000003</v>
      </c>
      <c r="P142" s="57">
        <f t="shared" si="2"/>
        <v>57.488579999999999</v>
      </c>
    </row>
    <row r="143" spans="1:16">
      <c r="A143" s="18" t="s">
        <v>888</v>
      </c>
      <c r="B143" s="16">
        <v>322</v>
      </c>
      <c r="C143" s="16" t="s">
        <v>2559</v>
      </c>
      <c r="D143" s="16" t="s">
        <v>2375</v>
      </c>
      <c r="E143" s="18" t="s">
        <v>888</v>
      </c>
      <c r="F143" s="18" t="s">
        <v>9</v>
      </c>
      <c r="G143" s="18" t="s">
        <v>10</v>
      </c>
      <c r="H143" s="18">
        <v>46238966</v>
      </c>
      <c r="I143" s="18">
        <v>7</v>
      </c>
      <c r="J143" s="18">
        <v>1999</v>
      </c>
      <c r="K143" s="18" t="s">
        <v>24</v>
      </c>
      <c r="L143" s="18" t="s">
        <v>889</v>
      </c>
      <c r="M143" s="43">
        <v>0.45</v>
      </c>
      <c r="N143" s="42">
        <v>1437.21</v>
      </c>
      <c r="P143" s="57">
        <f t="shared" si="2"/>
        <v>86.232600000000005</v>
      </c>
    </row>
    <row r="144" spans="1:16">
      <c r="A144" s="18" t="s">
        <v>1693</v>
      </c>
      <c r="B144" s="16">
        <v>629</v>
      </c>
      <c r="C144" s="16" t="s">
        <v>2559</v>
      </c>
      <c r="D144" s="16" t="s">
        <v>2376</v>
      </c>
      <c r="E144" s="18" t="s">
        <v>1693</v>
      </c>
      <c r="F144" s="18" t="s">
        <v>9</v>
      </c>
      <c r="G144" s="18" t="s">
        <v>10</v>
      </c>
      <c r="H144" s="18">
        <v>41122621</v>
      </c>
      <c r="I144" s="18">
        <v>10</v>
      </c>
      <c r="J144" s="18">
        <v>1999</v>
      </c>
      <c r="K144" s="18" t="s">
        <v>24</v>
      </c>
      <c r="L144" s="18" t="s">
        <v>1694</v>
      </c>
      <c r="M144" s="43">
        <v>0.4</v>
      </c>
      <c r="N144" s="42">
        <v>1275.296</v>
      </c>
      <c r="P144" s="57">
        <f t="shared" si="2"/>
        <v>76.517759999999996</v>
      </c>
    </row>
    <row r="145" spans="1:16">
      <c r="A145" s="18" t="s">
        <v>1711</v>
      </c>
      <c r="B145" s="16">
        <v>637</v>
      </c>
      <c r="C145" s="16" t="s">
        <v>2559</v>
      </c>
      <c r="D145" s="16" t="s">
        <v>2366</v>
      </c>
      <c r="E145" s="18" t="s">
        <v>1711</v>
      </c>
      <c r="F145" s="18" t="s">
        <v>9</v>
      </c>
      <c r="G145" s="18" t="s">
        <v>10</v>
      </c>
      <c r="H145" s="18">
        <v>43576048</v>
      </c>
      <c r="I145" s="18">
        <v>10</v>
      </c>
      <c r="J145" s="18">
        <v>1999</v>
      </c>
      <c r="K145" s="18" t="s">
        <v>24</v>
      </c>
      <c r="L145" s="18" t="s">
        <v>1712</v>
      </c>
      <c r="M145" s="43">
        <v>0.29899999999999999</v>
      </c>
      <c r="N145" s="42">
        <v>940.54038000000003</v>
      </c>
      <c r="P145" s="57">
        <f t="shared" si="2"/>
        <v>56.432422799999998</v>
      </c>
    </row>
    <row r="146" spans="1:16">
      <c r="A146" s="18" t="s">
        <v>490</v>
      </c>
      <c r="B146" s="16">
        <v>171</v>
      </c>
      <c r="C146" s="16" t="s">
        <v>2559</v>
      </c>
      <c r="D146" s="16" t="s">
        <v>2367</v>
      </c>
      <c r="E146" s="18" t="s">
        <v>490</v>
      </c>
      <c r="F146" s="18" t="s">
        <v>9</v>
      </c>
      <c r="G146" s="18" t="s">
        <v>10</v>
      </c>
      <c r="H146" s="18">
        <v>41122725</v>
      </c>
      <c r="I146" s="18">
        <v>10</v>
      </c>
      <c r="J146" s="18">
        <v>2000</v>
      </c>
      <c r="K146" s="18" t="s">
        <v>386</v>
      </c>
      <c r="L146" s="18" t="s">
        <v>491</v>
      </c>
      <c r="M146" s="43">
        <v>0.3</v>
      </c>
      <c r="N146" s="42">
        <v>943.68600000000004</v>
      </c>
      <c r="P146" s="57">
        <f t="shared" si="2"/>
        <v>56.621160000000003</v>
      </c>
    </row>
    <row r="147" spans="1:16">
      <c r="A147" s="18" t="s">
        <v>1993</v>
      </c>
      <c r="B147" s="16">
        <v>752</v>
      </c>
      <c r="C147" s="16" t="s">
        <v>2559</v>
      </c>
      <c r="D147" s="16" t="s">
        <v>2368</v>
      </c>
      <c r="E147" s="18" t="s">
        <v>1993</v>
      </c>
      <c r="F147" s="18" t="s">
        <v>9</v>
      </c>
      <c r="G147" s="18" t="s">
        <v>10</v>
      </c>
      <c r="H147" s="18">
        <v>48322292</v>
      </c>
      <c r="I147" s="18">
        <v>9</v>
      </c>
      <c r="J147" s="18">
        <v>2000</v>
      </c>
      <c r="K147" s="18" t="s">
        <v>11</v>
      </c>
      <c r="L147" s="18" t="s">
        <v>1994</v>
      </c>
      <c r="M147" s="43">
        <v>0.3</v>
      </c>
      <c r="N147" s="42">
        <v>941.952</v>
      </c>
      <c r="P147" s="57">
        <f t="shared" si="2"/>
        <v>56.517119999999998</v>
      </c>
    </row>
    <row r="148" spans="1:16">
      <c r="A148" s="18" t="s">
        <v>1212</v>
      </c>
      <c r="B148" s="16">
        <v>445</v>
      </c>
      <c r="C148" s="16" t="s">
        <v>2559</v>
      </c>
      <c r="D148" s="16" t="s">
        <v>2369</v>
      </c>
      <c r="E148" s="18" t="s">
        <v>1212</v>
      </c>
      <c r="F148" s="18" t="s">
        <v>9</v>
      </c>
      <c r="G148" s="18" t="s">
        <v>10</v>
      </c>
      <c r="H148" s="18">
        <v>43815667</v>
      </c>
      <c r="I148" s="18">
        <v>10</v>
      </c>
      <c r="J148" s="18">
        <v>1999</v>
      </c>
      <c r="K148" s="18" t="s">
        <v>17</v>
      </c>
      <c r="L148" s="18" t="s">
        <v>1213</v>
      </c>
      <c r="M148" s="43">
        <v>7.0000000000000007E-2</v>
      </c>
      <c r="N148" s="42">
        <v>218.91</v>
      </c>
      <c r="P148" s="57">
        <f t="shared" si="2"/>
        <v>13.134599999999999</v>
      </c>
    </row>
    <row r="149" spans="1:16">
      <c r="A149" s="18" t="s">
        <v>1713</v>
      </c>
      <c r="B149" s="16">
        <v>638</v>
      </c>
      <c r="C149" s="16" t="s">
        <v>2559</v>
      </c>
      <c r="D149" s="16" t="s">
        <v>2381</v>
      </c>
      <c r="E149" s="18" t="s">
        <v>1713</v>
      </c>
      <c r="F149" s="18" t="s">
        <v>9</v>
      </c>
      <c r="G149" s="18" t="s">
        <v>10</v>
      </c>
      <c r="H149" s="18">
        <v>23303819</v>
      </c>
      <c r="I149" s="18">
        <v>9</v>
      </c>
      <c r="J149" s="18">
        <v>1999</v>
      </c>
      <c r="K149" s="18" t="s">
        <v>24</v>
      </c>
      <c r="L149" s="18" t="s">
        <v>1714</v>
      </c>
      <c r="M149" s="43">
        <v>0.1</v>
      </c>
      <c r="N149" s="42">
        <v>312.51600000000002</v>
      </c>
      <c r="P149" s="57">
        <f t="shared" si="2"/>
        <v>18.750959999999999</v>
      </c>
    </row>
    <row r="150" spans="1:16">
      <c r="A150" s="18" t="s">
        <v>1444</v>
      </c>
      <c r="B150" s="16">
        <v>531</v>
      </c>
      <c r="C150" s="16" t="s">
        <v>2559</v>
      </c>
      <c r="D150" s="16" t="s">
        <v>2382</v>
      </c>
      <c r="E150" s="18" t="s">
        <v>1444</v>
      </c>
      <c r="F150" s="18" t="s">
        <v>9</v>
      </c>
      <c r="G150" s="18" t="s">
        <v>10</v>
      </c>
      <c r="H150" s="18">
        <v>51269875</v>
      </c>
      <c r="I150" s="18">
        <v>10</v>
      </c>
      <c r="J150" s="18">
        <v>1999</v>
      </c>
      <c r="K150" s="18" t="s">
        <v>24</v>
      </c>
      <c r="L150" s="18" t="s">
        <v>1445</v>
      </c>
      <c r="M150" s="43">
        <v>0.29399999999999998</v>
      </c>
      <c r="N150" s="42">
        <v>917.71806000000004</v>
      </c>
      <c r="P150" s="57">
        <f t="shared" si="2"/>
        <v>55.063083599999999</v>
      </c>
    </row>
    <row r="151" spans="1:16">
      <c r="A151" s="18" t="s">
        <v>799</v>
      </c>
      <c r="B151" s="16">
        <v>293</v>
      </c>
      <c r="C151" s="16" t="s">
        <v>2559</v>
      </c>
      <c r="D151" s="16" t="s">
        <v>2383</v>
      </c>
      <c r="E151" s="18" t="s">
        <v>799</v>
      </c>
      <c r="F151" s="18" t="s">
        <v>9</v>
      </c>
      <c r="G151" s="18" t="s">
        <v>10</v>
      </c>
      <c r="H151" s="18">
        <v>52040019</v>
      </c>
      <c r="I151" s="18">
        <v>9</v>
      </c>
      <c r="J151" s="18">
        <v>2000</v>
      </c>
      <c r="K151" s="18" t="s">
        <v>386</v>
      </c>
      <c r="L151" s="18" t="s">
        <v>800</v>
      </c>
      <c r="M151" s="43">
        <v>7.4999999999999997E-2</v>
      </c>
      <c r="N151" s="42">
        <v>235.52025</v>
      </c>
      <c r="P151" s="57">
        <f t="shared" si="2"/>
        <v>14.131214999999999</v>
      </c>
    </row>
    <row r="152" spans="1:16">
      <c r="A152" s="18" t="s">
        <v>1545</v>
      </c>
      <c r="B152" s="16">
        <v>571</v>
      </c>
      <c r="C152" s="16" t="s">
        <v>2559</v>
      </c>
      <c r="D152" s="16" t="s">
        <v>2384</v>
      </c>
      <c r="E152" s="18" t="s">
        <v>1545</v>
      </c>
      <c r="F152" s="18" t="s">
        <v>9</v>
      </c>
      <c r="G152" s="18" t="s">
        <v>10</v>
      </c>
      <c r="H152" s="18">
        <v>49015969</v>
      </c>
      <c r="I152" s="18">
        <v>9</v>
      </c>
      <c r="J152" s="18">
        <v>1999</v>
      </c>
      <c r="K152" s="18" t="s">
        <v>24</v>
      </c>
      <c r="L152" s="18" t="s">
        <v>1546</v>
      </c>
      <c r="M152" s="43">
        <v>0.18</v>
      </c>
      <c r="N152" s="42">
        <v>563.9</v>
      </c>
      <c r="P152" s="57">
        <f t="shared" si="2"/>
        <v>33.833999999999996</v>
      </c>
    </row>
    <row r="153" spans="1:16">
      <c r="A153" s="18" t="s">
        <v>2110</v>
      </c>
      <c r="B153" s="16">
        <v>798</v>
      </c>
      <c r="C153" s="16" t="s">
        <v>2559</v>
      </c>
      <c r="D153" s="16" t="s">
        <v>2377</v>
      </c>
      <c r="E153" s="18" t="s">
        <v>2110</v>
      </c>
      <c r="F153" s="18" t="s">
        <v>9</v>
      </c>
      <c r="G153" s="18" t="s">
        <v>10</v>
      </c>
      <c r="H153" s="18">
        <v>62460846</v>
      </c>
      <c r="I153" s="18">
        <v>10</v>
      </c>
      <c r="J153" s="18">
        <v>1997</v>
      </c>
      <c r="K153" s="18" t="s">
        <v>47</v>
      </c>
      <c r="L153" s="18" t="s">
        <v>2111</v>
      </c>
      <c r="M153" s="43">
        <v>0.28000000000000003</v>
      </c>
      <c r="N153" s="42">
        <v>870.4</v>
      </c>
      <c r="P153" s="57">
        <f t="shared" si="2"/>
        <v>52.223999999999997</v>
      </c>
    </row>
    <row r="154" spans="1:16">
      <c r="A154" s="18" t="s">
        <v>1928</v>
      </c>
      <c r="B154" s="16">
        <v>725</v>
      </c>
      <c r="C154" s="16" t="s">
        <v>2559</v>
      </c>
      <c r="D154" s="16" t="s">
        <v>2378</v>
      </c>
      <c r="E154" s="18" t="s">
        <v>1928</v>
      </c>
      <c r="F154" s="18" t="s">
        <v>9</v>
      </c>
      <c r="G154" s="18" t="s">
        <v>10</v>
      </c>
      <c r="H154" s="18">
        <v>51318373</v>
      </c>
      <c r="I154" s="18">
        <v>9</v>
      </c>
      <c r="J154" s="18">
        <v>2000</v>
      </c>
      <c r="K154" s="18" t="s">
        <v>44</v>
      </c>
      <c r="L154" s="18" t="s">
        <v>1929</v>
      </c>
      <c r="M154" s="43">
        <v>0.35</v>
      </c>
      <c r="N154" s="42">
        <v>1089.03</v>
      </c>
      <c r="P154" s="57">
        <f t="shared" si="2"/>
        <v>65.341799999999992</v>
      </c>
    </row>
    <row r="155" spans="1:16">
      <c r="A155" s="18" t="s">
        <v>496</v>
      </c>
      <c r="B155" s="16">
        <v>174</v>
      </c>
      <c r="C155" s="16" t="s">
        <v>2559</v>
      </c>
      <c r="D155" s="16" t="s">
        <v>2385</v>
      </c>
      <c r="E155" s="18" t="s">
        <v>496</v>
      </c>
      <c r="F155" s="18" t="s">
        <v>9</v>
      </c>
      <c r="G155" s="18" t="s">
        <v>10</v>
      </c>
      <c r="H155" s="18">
        <v>53981644</v>
      </c>
      <c r="I155" s="18">
        <v>9</v>
      </c>
      <c r="J155" s="18">
        <v>1998</v>
      </c>
      <c r="K155" s="18" t="s">
        <v>31</v>
      </c>
      <c r="L155" s="18" t="s">
        <v>497</v>
      </c>
      <c r="M155" s="43">
        <v>0.1</v>
      </c>
      <c r="N155" s="42">
        <v>314.88900000000001</v>
      </c>
      <c r="P155" s="57">
        <f t="shared" si="2"/>
        <v>18.893339999999998</v>
      </c>
    </row>
    <row r="156" spans="1:16">
      <c r="A156" s="18" t="s">
        <v>2068</v>
      </c>
      <c r="B156" s="16">
        <v>779</v>
      </c>
      <c r="C156" s="16" t="s">
        <v>2559</v>
      </c>
      <c r="D156" s="16" t="s">
        <v>2386</v>
      </c>
      <c r="E156" s="18" t="s">
        <v>2068</v>
      </c>
      <c r="F156" s="18" t="s">
        <v>9</v>
      </c>
      <c r="G156" s="18" t="s">
        <v>10</v>
      </c>
      <c r="H156" s="18">
        <v>27919382</v>
      </c>
      <c r="I156" s="18">
        <v>9</v>
      </c>
      <c r="J156" s="18">
        <v>1999</v>
      </c>
      <c r="K156" s="18" t="s">
        <v>24</v>
      </c>
      <c r="L156" s="18" t="s">
        <v>2069</v>
      </c>
      <c r="M156" s="43">
        <v>0.12</v>
      </c>
      <c r="N156" s="42">
        <v>377.45</v>
      </c>
      <c r="P156" s="57">
        <f t="shared" si="2"/>
        <v>22.646999999999998</v>
      </c>
    </row>
    <row r="157" spans="1:16">
      <c r="A157" s="18" t="s">
        <v>1007</v>
      </c>
      <c r="B157" s="16">
        <v>363</v>
      </c>
      <c r="C157" s="16" t="s">
        <v>2559</v>
      </c>
      <c r="D157" s="16" t="s">
        <v>2387</v>
      </c>
      <c r="E157" s="18" t="s">
        <v>1007</v>
      </c>
      <c r="F157" s="18" t="s">
        <v>9</v>
      </c>
      <c r="G157" s="18" t="s">
        <v>10</v>
      </c>
      <c r="H157" s="18">
        <v>63070030</v>
      </c>
      <c r="I157" s="18">
        <v>9</v>
      </c>
      <c r="J157" s="18">
        <v>2000</v>
      </c>
      <c r="K157" s="18" t="s">
        <v>44</v>
      </c>
      <c r="L157" s="18" t="s">
        <v>1008</v>
      </c>
      <c r="M157" s="43">
        <v>0.23499999999999999</v>
      </c>
      <c r="N157" s="42">
        <v>747.44569999999999</v>
      </c>
      <c r="P157" s="57">
        <f t="shared" si="2"/>
        <v>44.846741999999999</v>
      </c>
    </row>
    <row r="158" spans="1:16">
      <c r="A158" s="18" t="s">
        <v>2033</v>
      </c>
      <c r="B158" s="16">
        <v>767</v>
      </c>
      <c r="C158" s="16" t="s">
        <v>2559</v>
      </c>
      <c r="D158" s="16" t="s">
        <v>2388</v>
      </c>
      <c r="E158" s="18" t="s">
        <v>2033</v>
      </c>
      <c r="F158" s="18" t="s">
        <v>9</v>
      </c>
      <c r="G158" s="18" t="s">
        <v>10</v>
      </c>
      <c r="H158" s="18">
        <v>47691165</v>
      </c>
      <c r="I158" s="18">
        <v>7.5</v>
      </c>
      <c r="J158" s="18">
        <v>2000</v>
      </c>
      <c r="K158" s="18" t="s">
        <v>31</v>
      </c>
      <c r="L158" s="18" t="s">
        <v>2034</v>
      </c>
      <c r="M158" s="43">
        <v>7.0000000000000007E-2</v>
      </c>
      <c r="N158" s="42">
        <v>226.44</v>
      </c>
      <c r="P158" s="57">
        <f t="shared" si="2"/>
        <v>13.586399999999999</v>
      </c>
    </row>
    <row r="159" spans="1:16">
      <c r="A159" s="18" t="s">
        <v>592</v>
      </c>
      <c r="B159" s="16">
        <v>211</v>
      </c>
      <c r="C159" s="16" t="s">
        <v>2559</v>
      </c>
      <c r="D159" s="16" t="s">
        <v>2389</v>
      </c>
      <c r="E159" s="18" t="s">
        <v>592</v>
      </c>
      <c r="F159" s="18" t="s">
        <v>9</v>
      </c>
      <c r="G159" s="18" t="s">
        <v>10</v>
      </c>
      <c r="H159" s="18">
        <v>54062285</v>
      </c>
      <c r="I159" s="18">
        <v>10</v>
      </c>
      <c r="J159" s="18">
        <v>1999</v>
      </c>
      <c r="K159" s="18" t="s">
        <v>47</v>
      </c>
      <c r="L159" s="18" t="s">
        <v>593</v>
      </c>
      <c r="M159" s="43">
        <v>0.29399999999999998</v>
      </c>
      <c r="N159" s="42">
        <v>962.60598000000005</v>
      </c>
      <c r="P159" s="57">
        <f t="shared" si="2"/>
        <v>57.756358800000001</v>
      </c>
    </row>
    <row r="160" spans="1:16">
      <c r="A160" s="18" t="s">
        <v>1564</v>
      </c>
      <c r="B160" s="16">
        <v>579</v>
      </c>
      <c r="C160" s="16" t="s">
        <v>2559</v>
      </c>
      <c r="D160" s="16" t="s">
        <v>2393</v>
      </c>
      <c r="E160" s="18" t="s">
        <v>1564</v>
      </c>
      <c r="F160" s="18" t="s">
        <v>9</v>
      </c>
      <c r="G160" s="18" t="s">
        <v>10</v>
      </c>
      <c r="H160" s="18">
        <v>52377173</v>
      </c>
      <c r="I160" s="18">
        <v>10</v>
      </c>
      <c r="J160" s="18">
        <v>2000</v>
      </c>
      <c r="K160" s="18" t="s">
        <v>110</v>
      </c>
      <c r="L160" s="18" t="s">
        <v>1565</v>
      </c>
      <c r="M160" s="43">
        <v>0.32500000000000001</v>
      </c>
      <c r="N160" s="42">
        <v>1079.9749999999999</v>
      </c>
      <c r="P160" s="57">
        <f t="shared" si="2"/>
        <v>64.79849999999999</v>
      </c>
    </row>
    <row r="161" spans="1:16">
      <c r="A161" s="18" t="s">
        <v>1779</v>
      </c>
      <c r="B161" s="16">
        <v>662</v>
      </c>
      <c r="C161" s="16" t="s">
        <v>2559</v>
      </c>
      <c r="D161" s="16" t="s">
        <v>2394</v>
      </c>
      <c r="E161" s="18" t="s">
        <v>1779</v>
      </c>
      <c r="F161" s="18" t="s">
        <v>9</v>
      </c>
      <c r="G161" s="18" t="s">
        <v>10</v>
      </c>
      <c r="H161" s="18">
        <v>45454584</v>
      </c>
      <c r="I161" s="18">
        <v>9</v>
      </c>
      <c r="J161" s="18">
        <v>2000</v>
      </c>
      <c r="K161" s="18" t="s">
        <v>11</v>
      </c>
      <c r="L161" s="18" t="s">
        <v>1780</v>
      </c>
      <c r="M161" s="43">
        <v>0.33</v>
      </c>
      <c r="N161" s="42">
        <v>1105.49</v>
      </c>
      <c r="P161" s="57">
        <f t="shared" si="2"/>
        <v>66.329399999999993</v>
      </c>
    </row>
    <row r="162" spans="1:16">
      <c r="A162" s="18" t="s">
        <v>1307</v>
      </c>
      <c r="B162" s="16">
        <v>480</v>
      </c>
      <c r="C162" s="16" t="s">
        <v>2559</v>
      </c>
      <c r="D162" s="16" t="s">
        <v>2395</v>
      </c>
      <c r="E162" s="18" t="s">
        <v>1307</v>
      </c>
      <c r="F162" s="18" t="s">
        <v>9</v>
      </c>
      <c r="G162" s="18" t="s">
        <v>10</v>
      </c>
      <c r="H162" s="18">
        <v>53837604</v>
      </c>
      <c r="I162" s="18">
        <v>10</v>
      </c>
      <c r="J162" s="18">
        <v>1997</v>
      </c>
      <c r="K162" s="18" t="s">
        <v>47</v>
      </c>
      <c r="L162" s="18" t="s">
        <v>1308</v>
      </c>
      <c r="M162" s="43">
        <v>0.13</v>
      </c>
      <c r="N162" s="42">
        <v>439.51</v>
      </c>
      <c r="P162" s="57">
        <f t="shared" si="2"/>
        <v>26.3706</v>
      </c>
    </row>
    <row r="163" spans="1:16">
      <c r="A163" s="18" t="s">
        <v>1344</v>
      </c>
      <c r="B163" s="16">
        <v>490</v>
      </c>
      <c r="C163" s="16" t="s">
        <v>2559</v>
      </c>
      <c r="D163" s="16" t="s">
        <v>2396</v>
      </c>
      <c r="E163" s="18" t="s">
        <v>1344</v>
      </c>
      <c r="F163" s="18" t="s">
        <v>9</v>
      </c>
      <c r="G163" s="18" t="s">
        <v>10</v>
      </c>
      <c r="H163" s="18">
        <v>54062317</v>
      </c>
      <c r="I163" s="18">
        <v>8</v>
      </c>
      <c r="J163" s="18">
        <v>2000</v>
      </c>
      <c r="K163" s="18" t="s">
        <v>44</v>
      </c>
      <c r="L163" s="18" t="s">
        <v>1345</v>
      </c>
      <c r="M163" s="43">
        <v>0.19700000000000001</v>
      </c>
      <c r="N163" s="42">
        <v>672.37085000000002</v>
      </c>
      <c r="P163" s="57">
        <f t="shared" si="2"/>
        <v>40.342250999999997</v>
      </c>
    </row>
    <row r="164" spans="1:16">
      <c r="A164" s="18" t="s">
        <v>2152</v>
      </c>
      <c r="B164" s="16">
        <v>813</v>
      </c>
      <c r="C164" s="16" t="s">
        <v>2559</v>
      </c>
      <c r="D164" s="16" t="s">
        <v>2397</v>
      </c>
      <c r="E164" s="18" t="s">
        <v>2152</v>
      </c>
      <c r="F164" s="18" t="s">
        <v>9</v>
      </c>
      <c r="G164" s="18" t="s">
        <v>10</v>
      </c>
      <c r="H164" s="18">
        <v>54099098</v>
      </c>
      <c r="I164" s="18">
        <v>9</v>
      </c>
      <c r="J164" s="18">
        <v>1999</v>
      </c>
      <c r="K164" s="18" t="s">
        <v>24</v>
      </c>
      <c r="L164" s="18" t="s">
        <v>2153</v>
      </c>
      <c r="M164" s="43">
        <v>0.2</v>
      </c>
      <c r="N164" s="42">
        <v>682.12199999999996</v>
      </c>
      <c r="P164" s="57">
        <f t="shared" si="2"/>
        <v>40.927319999999995</v>
      </c>
    </row>
    <row r="165" spans="1:16">
      <c r="A165" s="18" t="s">
        <v>1368</v>
      </c>
      <c r="B165" s="16">
        <v>499</v>
      </c>
      <c r="C165" s="16" t="s">
        <v>2559</v>
      </c>
      <c r="D165" s="16" t="s">
        <v>2398</v>
      </c>
      <c r="E165" s="18" t="s">
        <v>1368</v>
      </c>
      <c r="F165" s="18" t="s">
        <v>9</v>
      </c>
      <c r="G165" s="18" t="s">
        <v>10</v>
      </c>
      <c r="H165" s="18">
        <v>51890735</v>
      </c>
      <c r="I165" s="18">
        <v>8</v>
      </c>
      <c r="J165" s="18">
        <v>1999</v>
      </c>
      <c r="K165" s="18" t="s">
        <v>24</v>
      </c>
      <c r="L165" s="18" t="s">
        <v>1369</v>
      </c>
      <c r="M165" s="43">
        <v>0.3</v>
      </c>
      <c r="N165" s="42">
        <v>1023.126</v>
      </c>
      <c r="P165" s="57">
        <f t="shared" si="2"/>
        <v>61.387559999999993</v>
      </c>
    </row>
    <row r="166" spans="1:16">
      <c r="A166" s="18" t="s">
        <v>1681</v>
      </c>
      <c r="B166" s="16">
        <v>624</v>
      </c>
      <c r="C166" s="16" t="s">
        <v>2559</v>
      </c>
      <c r="D166" s="16" t="s">
        <v>2399</v>
      </c>
      <c r="E166" s="18" t="s">
        <v>1681</v>
      </c>
      <c r="F166" s="18" t="s">
        <v>9</v>
      </c>
      <c r="G166" s="18" t="s">
        <v>10</v>
      </c>
      <c r="H166" s="18">
        <v>53976053</v>
      </c>
      <c r="I166" s="18">
        <v>9</v>
      </c>
      <c r="J166" s="18">
        <v>1999</v>
      </c>
      <c r="K166" s="18" t="s">
        <v>24</v>
      </c>
      <c r="L166" s="18" t="s">
        <v>1682</v>
      </c>
      <c r="M166" s="43">
        <v>0.2</v>
      </c>
      <c r="N166" s="42">
        <v>682.66800000000001</v>
      </c>
      <c r="P166" s="57">
        <f t="shared" si="2"/>
        <v>40.960079999999998</v>
      </c>
    </row>
    <row r="167" spans="1:16">
      <c r="A167" s="18" t="s">
        <v>383</v>
      </c>
      <c r="B167" s="16">
        <v>127</v>
      </c>
      <c r="C167" s="16" t="s">
        <v>2559</v>
      </c>
      <c r="D167" s="16" t="s">
        <v>2390</v>
      </c>
      <c r="E167" s="18" t="s">
        <v>383</v>
      </c>
      <c r="F167" s="18" t="s">
        <v>9</v>
      </c>
      <c r="G167" s="18" t="s">
        <v>10</v>
      </c>
      <c r="H167" s="18">
        <v>50943294</v>
      </c>
      <c r="I167" s="18">
        <v>10</v>
      </c>
      <c r="J167" s="18">
        <v>2009</v>
      </c>
      <c r="K167" s="18" t="s">
        <v>31</v>
      </c>
      <c r="L167" s="18" t="s">
        <v>384</v>
      </c>
      <c r="M167" s="43">
        <v>0.25</v>
      </c>
      <c r="N167" s="42">
        <v>826.61</v>
      </c>
      <c r="P167" s="57">
        <f t="shared" si="2"/>
        <v>49.596600000000002</v>
      </c>
    </row>
    <row r="168" spans="1:16">
      <c r="A168" s="18" t="s">
        <v>1066</v>
      </c>
      <c r="B168" s="16">
        <v>387</v>
      </c>
      <c r="C168" s="16" t="s">
        <v>2559</v>
      </c>
      <c r="D168" s="16" t="s">
        <v>2391</v>
      </c>
      <c r="E168" s="18" t="s">
        <v>1066</v>
      </c>
      <c r="F168" s="18" t="s">
        <v>9</v>
      </c>
      <c r="G168" s="18" t="s">
        <v>10</v>
      </c>
      <c r="H168" s="18">
        <v>22034382</v>
      </c>
      <c r="I168" s="18">
        <v>9</v>
      </c>
      <c r="J168" s="18">
        <v>1999</v>
      </c>
      <c r="K168" s="18" t="s">
        <v>24</v>
      </c>
      <c r="L168" s="18" t="s">
        <v>1067</v>
      </c>
      <c r="M168" s="43">
        <v>0.1</v>
      </c>
      <c r="N168" s="42">
        <v>330.71699999999998</v>
      </c>
      <c r="P168" s="57">
        <f t="shared" si="2"/>
        <v>19.843019999999999</v>
      </c>
    </row>
    <row r="169" spans="1:16">
      <c r="A169" s="18" t="s">
        <v>675</v>
      </c>
      <c r="B169" s="16">
        <v>242</v>
      </c>
      <c r="C169" s="16" t="s">
        <v>2559</v>
      </c>
      <c r="D169" s="16" t="s">
        <v>2392</v>
      </c>
      <c r="E169" s="18" t="s">
        <v>675</v>
      </c>
      <c r="F169" s="18" t="s">
        <v>9</v>
      </c>
      <c r="G169" s="18" t="s">
        <v>10</v>
      </c>
      <c r="H169" s="18">
        <v>47306063</v>
      </c>
      <c r="I169" s="18">
        <v>9</v>
      </c>
      <c r="J169" s="18">
        <v>2000</v>
      </c>
      <c r="K169" s="18" t="s">
        <v>110</v>
      </c>
      <c r="L169" s="18" t="s">
        <v>676</v>
      </c>
      <c r="M169" s="43">
        <v>0.32</v>
      </c>
      <c r="N169" s="42">
        <v>1064.27</v>
      </c>
      <c r="P169" s="57">
        <f t="shared" si="2"/>
        <v>63.856199999999994</v>
      </c>
    </row>
    <row r="170" spans="1:16">
      <c r="A170" s="18" t="s">
        <v>1595</v>
      </c>
      <c r="B170" s="16">
        <v>590</v>
      </c>
      <c r="C170" s="16" t="s">
        <v>2559</v>
      </c>
      <c r="D170" s="16" t="s">
        <v>2403</v>
      </c>
      <c r="E170" s="18" t="s">
        <v>1595</v>
      </c>
      <c r="F170" s="18" t="s">
        <v>9</v>
      </c>
      <c r="G170" s="18" t="s">
        <v>10</v>
      </c>
      <c r="H170" s="18">
        <v>26616845</v>
      </c>
      <c r="I170" s="18">
        <v>10</v>
      </c>
      <c r="J170" s="18">
        <v>2002</v>
      </c>
      <c r="K170" s="18" t="s">
        <v>31</v>
      </c>
      <c r="L170" s="18" t="s">
        <v>1596</v>
      </c>
      <c r="M170" s="43">
        <v>0.3</v>
      </c>
      <c r="N170" s="42">
        <v>1028.7329999999999</v>
      </c>
      <c r="P170" s="57">
        <f t="shared" si="2"/>
        <v>61.723979999999997</v>
      </c>
    </row>
    <row r="171" spans="1:16">
      <c r="A171" s="18" t="s">
        <v>1647</v>
      </c>
      <c r="B171" s="16">
        <v>611</v>
      </c>
      <c r="C171" s="16" t="s">
        <v>2559</v>
      </c>
      <c r="D171" s="16" t="s">
        <v>2404</v>
      </c>
      <c r="E171" s="18" t="s">
        <v>1647</v>
      </c>
      <c r="F171" s="18" t="s">
        <v>9</v>
      </c>
      <c r="G171" s="18" t="s">
        <v>10</v>
      </c>
      <c r="H171" s="18">
        <v>23229214</v>
      </c>
      <c r="I171" s="18">
        <v>9</v>
      </c>
      <c r="J171" s="18">
        <v>1999</v>
      </c>
      <c r="K171" s="18" t="s">
        <v>24</v>
      </c>
      <c r="L171" s="18" t="s">
        <v>1648</v>
      </c>
      <c r="M171" s="43">
        <v>0.189</v>
      </c>
      <c r="N171" s="42">
        <v>653.68295999999998</v>
      </c>
      <c r="P171" s="57">
        <f t="shared" si="2"/>
        <v>39.220977599999998</v>
      </c>
    </row>
    <row r="172" spans="1:16">
      <c r="A172" s="18" t="s">
        <v>845</v>
      </c>
      <c r="B172" s="16">
        <v>310</v>
      </c>
      <c r="C172" s="16" t="s">
        <v>2559</v>
      </c>
      <c r="D172" s="16" t="s">
        <v>2405</v>
      </c>
      <c r="E172" s="18" t="s">
        <v>845</v>
      </c>
      <c r="F172" s="18" t="s">
        <v>9</v>
      </c>
      <c r="G172" s="18" t="s">
        <v>10</v>
      </c>
      <c r="H172" s="18">
        <v>43576085</v>
      </c>
      <c r="I172" s="18">
        <v>10</v>
      </c>
      <c r="J172" s="18">
        <v>1999</v>
      </c>
      <c r="K172" s="18" t="s">
        <v>24</v>
      </c>
      <c r="L172" s="18" t="s">
        <v>846</v>
      </c>
      <c r="M172" s="43">
        <v>0.15</v>
      </c>
      <c r="N172" s="42">
        <v>515.46</v>
      </c>
      <c r="P172" s="57">
        <f t="shared" si="2"/>
        <v>30.927600000000002</v>
      </c>
    </row>
    <row r="173" spans="1:16">
      <c r="A173" s="18" t="s">
        <v>1899</v>
      </c>
      <c r="B173" s="16">
        <v>717</v>
      </c>
      <c r="C173" s="16" t="s">
        <v>2559</v>
      </c>
      <c r="D173" s="16" t="s">
        <v>2406</v>
      </c>
      <c r="E173" s="18" t="s">
        <v>1899</v>
      </c>
      <c r="F173" s="18" t="s">
        <v>9</v>
      </c>
      <c r="G173" s="18" t="s">
        <v>10</v>
      </c>
      <c r="H173" s="18">
        <v>27088916</v>
      </c>
      <c r="I173" s="18">
        <v>10</v>
      </c>
      <c r="J173" s="18">
        <v>2001</v>
      </c>
      <c r="K173" s="18" t="s">
        <v>656</v>
      </c>
      <c r="L173" s="18" t="s">
        <v>1900</v>
      </c>
      <c r="M173" s="43">
        <v>0.2</v>
      </c>
      <c r="N173" s="42">
        <v>687.66399999999999</v>
      </c>
      <c r="P173" s="57">
        <f t="shared" si="2"/>
        <v>41.259839999999997</v>
      </c>
    </row>
    <row r="174" spans="1:16">
      <c r="A174" s="18" t="s">
        <v>510</v>
      </c>
      <c r="B174" s="16">
        <v>180</v>
      </c>
      <c r="C174" s="16" t="s">
        <v>2559</v>
      </c>
      <c r="D174" s="16" t="s">
        <v>2400</v>
      </c>
      <c r="E174" s="18" t="s">
        <v>510</v>
      </c>
      <c r="F174" s="18" t="s">
        <v>9</v>
      </c>
      <c r="G174" s="18" t="s">
        <v>10</v>
      </c>
      <c r="H174" s="18">
        <v>48502354</v>
      </c>
      <c r="I174" s="18">
        <v>9</v>
      </c>
      <c r="J174" s="18">
        <v>1999</v>
      </c>
      <c r="K174" s="18" t="s">
        <v>24</v>
      </c>
      <c r="L174" s="18" t="s">
        <v>511</v>
      </c>
      <c r="M174" s="43">
        <v>0.35</v>
      </c>
      <c r="N174" s="42">
        <v>1178.78</v>
      </c>
      <c r="P174" s="57">
        <f t="shared" si="2"/>
        <v>70.726799999999997</v>
      </c>
    </row>
    <row r="175" spans="1:16">
      <c r="A175" s="18" t="s">
        <v>2006</v>
      </c>
      <c r="B175" s="16">
        <v>757</v>
      </c>
      <c r="C175" s="16" t="s">
        <v>2559</v>
      </c>
      <c r="D175" s="16" t="s">
        <v>2401</v>
      </c>
      <c r="E175" s="18" t="s">
        <v>2006</v>
      </c>
      <c r="F175" s="18" t="s">
        <v>9</v>
      </c>
      <c r="G175" s="18" t="s">
        <v>10</v>
      </c>
      <c r="H175" s="18">
        <v>51931393</v>
      </c>
      <c r="I175" s="18">
        <v>9</v>
      </c>
      <c r="J175" s="18">
        <v>1999</v>
      </c>
      <c r="K175" s="18" t="s">
        <v>24</v>
      </c>
      <c r="L175" s="18" t="s">
        <v>2007</v>
      </c>
      <c r="M175" s="43">
        <v>0.4</v>
      </c>
      <c r="N175" s="42">
        <v>1350.0719999999999</v>
      </c>
      <c r="P175" s="57">
        <f t="shared" si="2"/>
        <v>81.004319999999993</v>
      </c>
    </row>
    <row r="176" spans="1:16">
      <c r="A176" s="18" t="s">
        <v>1855</v>
      </c>
      <c r="B176" s="16">
        <v>698</v>
      </c>
      <c r="C176" s="16" t="s">
        <v>2559</v>
      </c>
      <c r="D176" s="16" t="s">
        <v>2402</v>
      </c>
      <c r="E176" s="18" t="s">
        <v>1855</v>
      </c>
      <c r="F176" s="18" t="s">
        <v>9</v>
      </c>
      <c r="G176" s="18" t="s">
        <v>10</v>
      </c>
      <c r="H176" s="18">
        <v>52522805</v>
      </c>
      <c r="I176" s="18">
        <v>8</v>
      </c>
      <c r="J176" s="18">
        <v>1999</v>
      </c>
      <c r="K176" s="18" t="s">
        <v>24</v>
      </c>
      <c r="L176" s="18" t="s">
        <v>1856</v>
      </c>
      <c r="M176" s="43">
        <v>1.1000000000000001</v>
      </c>
      <c r="N176" s="42">
        <v>3731.9479999999999</v>
      </c>
      <c r="P176" s="57">
        <f t="shared" si="2"/>
        <v>223.91687999999999</v>
      </c>
    </row>
    <row r="177" spans="1:16">
      <c r="A177" s="18" t="s">
        <v>1611</v>
      </c>
      <c r="B177" s="16">
        <v>598</v>
      </c>
      <c r="C177" s="16" t="s">
        <v>2559</v>
      </c>
      <c r="D177" s="16" t="s">
        <v>2407</v>
      </c>
      <c r="E177" s="18" t="s">
        <v>1611</v>
      </c>
      <c r="F177" s="18" t="s">
        <v>9</v>
      </c>
      <c r="G177" s="18" t="s">
        <v>10</v>
      </c>
      <c r="H177" s="18">
        <v>26442289</v>
      </c>
      <c r="I177" s="18">
        <v>10</v>
      </c>
      <c r="J177" s="18">
        <v>1999</v>
      </c>
      <c r="K177" s="18" t="s">
        <v>17</v>
      </c>
      <c r="L177" s="18" t="s">
        <v>1612</v>
      </c>
      <c r="M177" s="43">
        <v>0.38</v>
      </c>
      <c r="N177" s="42">
        <v>1279.308</v>
      </c>
      <c r="P177" s="57">
        <f t="shared" si="2"/>
        <v>76.758479999999992</v>
      </c>
    </row>
    <row r="178" spans="1:16">
      <c r="A178" s="18" t="s">
        <v>13</v>
      </c>
      <c r="B178" s="16">
        <v>2</v>
      </c>
      <c r="C178" s="16" t="s">
        <v>2559</v>
      </c>
      <c r="D178" s="16" t="s">
        <v>2408</v>
      </c>
      <c r="E178" s="18" t="s">
        <v>13</v>
      </c>
      <c r="F178" s="18" t="s">
        <v>9</v>
      </c>
      <c r="G178" s="18" t="s">
        <v>10</v>
      </c>
      <c r="H178" s="18">
        <v>47790265</v>
      </c>
      <c r="I178" s="18">
        <v>10</v>
      </c>
      <c r="J178" s="18">
        <v>2000</v>
      </c>
      <c r="K178" s="18" t="s">
        <v>14</v>
      </c>
      <c r="L178" s="18" t="s">
        <v>15</v>
      </c>
      <c r="M178" s="43">
        <v>0.2</v>
      </c>
      <c r="N178" s="42">
        <v>676.4</v>
      </c>
      <c r="P178" s="57">
        <f t="shared" si="2"/>
        <v>40.583999999999996</v>
      </c>
    </row>
    <row r="179" spans="1:16">
      <c r="A179" s="18" t="s">
        <v>129</v>
      </c>
      <c r="B179" s="16">
        <v>37</v>
      </c>
      <c r="C179" s="16" t="s">
        <v>2559</v>
      </c>
      <c r="D179" s="16" t="s">
        <v>2409</v>
      </c>
      <c r="E179" s="18" t="s">
        <v>129</v>
      </c>
      <c r="F179" s="18" t="s">
        <v>9</v>
      </c>
      <c r="G179" s="18" t="s">
        <v>10</v>
      </c>
      <c r="H179" s="18">
        <v>50687675</v>
      </c>
      <c r="I179" s="18">
        <v>9</v>
      </c>
      <c r="J179" s="18">
        <v>1997</v>
      </c>
      <c r="K179" s="18" t="s">
        <v>47</v>
      </c>
      <c r="L179" s="18" t="s">
        <v>130</v>
      </c>
      <c r="M179" s="43">
        <v>0.2</v>
      </c>
      <c r="N179" s="42">
        <v>676.4</v>
      </c>
      <c r="P179" s="57">
        <f t="shared" si="2"/>
        <v>40.583999999999996</v>
      </c>
    </row>
    <row r="180" spans="1:16">
      <c r="A180" s="18" t="s">
        <v>1480</v>
      </c>
      <c r="B180" s="16">
        <v>547</v>
      </c>
      <c r="C180" s="16" t="s">
        <v>2559</v>
      </c>
      <c r="D180" s="16" t="s">
        <v>2410</v>
      </c>
      <c r="E180" s="18" t="s">
        <v>1480</v>
      </c>
      <c r="F180" s="18" t="s">
        <v>9</v>
      </c>
      <c r="G180" s="18" t="s">
        <v>10</v>
      </c>
      <c r="H180" s="18">
        <v>27919384</v>
      </c>
      <c r="I180" s="18">
        <v>9</v>
      </c>
      <c r="J180" s="18">
        <v>1999</v>
      </c>
      <c r="K180" s="18" t="s">
        <v>24</v>
      </c>
      <c r="L180" s="18" t="s">
        <v>1481</v>
      </c>
      <c r="M180" s="43">
        <v>0.15</v>
      </c>
      <c r="N180" s="42">
        <v>510.79</v>
      </c>
      <c r="P180" s="57">
        <f t="shared" si="2"/>
        <v>30.647400000000001</v>
      </c>
    </row>
    <row r="181" spans="1:16">
      <c r="A181" s="18" t="s">
        <v>543</v>
      </c>
      <c r="B181" s="16">
        <v>194</v>
      </c>
      <c r="C181" s="16" t="s">
        <v>2559</v>
      </c>
      <c r="D181" s="16" t="s">
        <v>2411</v>
      </c>
      <c r="E181" s="18" t="s">
        <v>543</v>
      </c>
      <c r="F181" s="18" t="s">
        <v>9</v>
      </c>
      <c r="G181" s="18" t="s">
        <v>10</v>
      </c>
      <c r="H181" s="18">
        <v>54062289</v>
      </c>
      <c r="I181" s="18">
        <v>9</v>
      </c>
      <c r="J181" s="18">
        <v>1999</v>
      </c>
      <c r="K181" s="18" t="s">
        <v>47</v>
      </c>
      <c r="L181" s="18" t="s">
        <v>544</v>
      </c>
      <c r="M181" s="43">
        <v>6.5000000000000002E-2</v>
      </c>
      <c r="N181" s="42">
        <v>220.03149999999999</v>
      </c>
      <c r="P181" s="57">
        <f t="shared" si="2"/>
        <v>13.201889999999999</v>
      </c>
    </row>
    <row r="182" spans="1:16">
      <c r="A182" s="18" t="s">
        <v>1966</v>
      </c>
      <c r="B182" s="16">
        <v>740</v>
      </c>
      <c r="C182" s="16" t="s">
        <v>2559</v>
      </c>
      <c r="D182" s="16" t="s">
        <v>2412</v>
      </c>
      <c r="E182" s="18" t="s">
        <v>1966</v>
      </c>
      <c r="F182" s="18" t="s">
        <v>9</v>
      </c>
      <c r="G182" s="18" t="s">
        <v>10</v>
      </c>
      <c r="H182" s="18">
        <v>52171545</v>
      </c>
      <c r="I182" s="18">
        <v>10</v>
      </c>
      <c r="J182" s="18">
        <v>1999</v>
      </c>
      <c r="K182" s="18" t="s">
        <v>47</v>
      </c>
      <c r="L182" s="18" t="s">
        <v>1967</v>
      </c>
      <c r="M182" s="43">
        <v>0.36499999999999999</v>
      </c>
      <c r="N182" s="42">
        <v>1242.17895</v>
      </c>
      <c r="P182" s="57">
        <f t="shared" si="2"/>
        <v>74.530737000000002</v>
      </c>
    </row>
    <row r="183" spans="1:16">
      <c r="A183" s="18" t="s">
        <v>406</v>
      </c>
      <c r="B183" s="16">
        <v>135</v>
      </c>
      <c r="C183" s="16" t="s">
        <v>2562</v>
      </c>
      <c r="D183" s="16" t="s">
        <v>2414</v>
      </c>
      <c r="E183" s="18" t="s">
        <v>406</v>
      </c>
      <c r="F183" s="18" t="s">
        <v>9</v>
      </c>
      <c r="G183" s="18" t="s">
        <v>10</v>
      </c>
      <c r="H183" s="18">
        <v>54053686</v>
      </c>
      <c r="I183" s="18">
        <v>8</v>
      </c>
      <c r="J183" s="18">
        <v>2001</v>
      </c>
      <c r="K183" s="18" t="s">
        <v>14</v>
      </c>
      <c r="L183" s="18" t="s">
        <v>407</v>
      </c>
      <c r="M183" s="43">
        <v>0.34899999999999998</v>
      </c>
      <c r="N183" s="42">
        <v>1143.8091099999999</v>
      </c>
      <c r="P183" s="57">
        <f t="shared" si="2"/>
        <v>68.628546599999993</v>
      </c>
    </row>
    <row r="184" spans="1:16">
      <c r="A184" s="18" t="s">
        <v>2046</v>
      </c>
      <c r="B184" s="16">
        <v>770</v>
      </c>
      <c r="C184" s="16" t="s">
        <v>2562</v>
      </c>
      <c r="D184" s="16" t="s">
        <v>2413</v>
      </c>
      <c r="E184" s="18" t="s">
        <v>2046</v>
      </c>
      <c r="F184" s="18" t="s">
        <v>9</v>
      </c>
      <c r="G184" s="18" t="s">
        <v>10</v>
      </c>
      <c r="H184" s="18">
        <v>43815695</v>
      </c>
      <c r="I184" s="18">
        <v>10</v>
      </c>
      <c r="J184" s="18">
        <v>2000</v>
      </c>
      <c r="K184" s="18" t="s">
        <v>17</v>
      </c>
      <c r="L184" s="18" t="s">
        <v>2047</v>
      </c>
      <c r="M184" s="43">
        <v>0.34899999999999998</v>
      </c>
      <c r="N184" s="42">
        <v>1150.1329900000001</v>
      </c>
      <c r="P184" s="57">
        <f t="shared" si="2"/>
        <v>69.007979399999996</v>
      </c>
    </row>
    <row r="185" spans="1:16">
      <c r="A185" s="18" t="s">
        <v>1105</v>
      </c>
      <c r="B185" s="16">
        <v>400</v>
      </c>
      <c r="C185" s="16" t="s">
        <v>2562</v>
      </c>
      <c r="D185" s="16" t="s">
        <v>2415</v>
      </c>
      <c r="E185" s="18" t="s">
        <v>1105</v>
      </c>
      <c r="F185" s="18" t="s">
        <v>9</v>
      </c>
      <c r="G185" s="18" t="s">
        <v>10</v>
      </c>
      <c r="H185" s="18">
        <v>50599818</v>
      </c>
      <c r="I185" s="18">
        <v>8</v>
      </c>
      <c r="J185" s="18">
        <v>1999</v>
      </c>
      <c r="K185" s="18" t="s">
        <v>24</v>
      </c>
      <c r="L185" s="18" t="s">
        <v>1106</v>
      </c>
      <c r="M185" s="43">
        <v>0.85</v>
      </c>
      <c r="N185" s="42">
        <v>2973.85</v>
      </c>
      <c r="P185" s="57">
        <f t="shared" si="2"/>
        <v>178.43099999999998</v>
      </c>
    </row>
    <row r="186" spans="1:16">
      <c r="A186" s="18" t="s">
        <v>107</v>
      </c>
      <c r="B186" s="16">
        <v>27</v>
      </c>
      <c r="C186" s="16" t="s">
        <v>2562</v>
      </c>
      <c r="D186" s="16" t="s">
        <v>2416</v>
      </c>
      <c r="E186" s="18" t="s">
        <v>107</v>
      </c>
      <c r="F186" s="18" t="s">
        <v>9</v>
      </c>
      <c r="G186" s="18" t="s">
        <v>10</v>
      </c>
      <c r="H186" s="18">
        <v>50687728</v>
      </c>
      <c r="I186" s="18">
        <v>9</v>
      </c>
      <c r="J186" s="18">
        <v>1996</v>
      </c>
      <c r="K186" s="18" t="s">
        <v>24</v>
      </c>
      <c r="L186" s="18" t="s">
        <v>108</v>
      </c>
      <c r="M186" s="43">
        <v>0.34</v>
      </c>
      <c r="N186" s="42">
        <v>1197.52</v>
      </c>
      <c r="P186" s="57">
        <f t="shared" si="2"/>
        <v>71.851199999999992</v>
      </c>
    </row>
    <row r="187" spans="1:16">
      <c r="A187" s="18" t="s">
        <v>1795</v>
      </c>
      <c r="B187" s="16">
        <v>670</v>
      </c>
      <c r="C187" s="16" t="s">
        <v>2562</v>
      </c>
      <c r="D187" s="16" t="s">
        <v>2417</v>
      </c>
      <c r="E187" s="18" t="s">
        <v>1795</v>
      </c>
      <c r="F187" s="18" t="s">
        <v>9</v>
      </c>
      <c r="G187" s="18" t="s">
        <v>10</v>
      </c>
      <c r="H187" s="18">
        <v>50687684</v>
      </c>
      <c r="I187" s="18">
        <v>10</v>
      </c>
      <c r="J187" s="18">
        <v>2001</v>
      </c>
      <c r="K187" s="18" t="s">
        <v>860</v>
      </c>
      <c r="L187" s="18" t="s">
        <v>1796</v>
      </c>
      <c r="M187" s="43">
        <v>0.315</v>
      </c>
      <c r="N187" s="42">
        <v>1006.44705</v>
      </c>
      <c r="P187" s="57">
        <f t="shared" si="2"/>
        <v>60.386823</v>
      </c>
    </row>
    <row r="188" spans="1:16">
      <c r="A188" s="18" t="s">
        <v>1665</v>
      </c>
      <c r="B188" s="16">
        <v>620</v>
      </c>
      <c r="C188" s="16" t="s">
        <v>2562</v>
      </c>
      <c r="D188" s="16" t="s">
        <v>2418</v>
      </c>
      <c r="E188" s="18" t="s">
        <v>1665</v>
      </c>
      <c r="F188" s="18" t="s">
        <v>9</v>
      </c>
      <c r="G188" s="18" t="s">
        <v>10</v>
      </c>
      <c r="H188" s="18">
        <v>52377123</v>
      </c>
      <c r="I188" s="18">
        <v>8</v>
      </c>
      <c r="J188" s="18">
        <v>2002</v>
      </c>
      <c r="K188" s="18" t="s">
        <v>656</v>
      </c>
      <c r="L188" s="18" t="s">
        <v>1666</v>
      </c>
      <c r="M188" s="43">
        <v>0.32</v>
      </c>
      <c r="N188" s="42">
        <v>1057.1400000000001</v>
      </c>
      <c r="P188" s="57">
        <f t="shared" si="2"/>
        <v>63.428400000000003</v>
      </c>
    </row>
    <row r="189" spans="1:16">
      <c r="A189" s="18" t="s">
        <v>1418</v>
      </c>
      <c r="B189" s="16">
        <v>518</v>
      </c>
      <c r="C189" s="16" t="s">
        <v>2562</v>
      </c>
      <c r="D189" s="16" t="s">
        <v>2419</v>
      </c>
      <c r="E189" s="18" t="s">
        <v>1418</v>
      </c>
      <c r="F189" s="18" t="s">
        <v>9</v>
      </c>
      <c r="G189" s="18" t="s">
        <v>10</v>
      </c>
      <c r="H189" s="18">
        <v>28351515</v>
      </c>
      <c r="I189" s="18">
        <v>9</v>
      </c>
      <c r="J189" s="18">
        <v>1999</v>
      </c>
      <c r="K189" s="18" t="s">
        <v>24</v>
      </c>
      <c r="L189" s="18" t="s">
        <v>1419</v>
      </c>
      <c r="M189" s="43">
        <v>0.2</v>
      </c>
      <c r="N189" s="42">
        <v>636.33799999999997</v>
      </c>
      <c r="P189" s="57">
        <f t="shared" si="2"/>
        <v>38.180279999999996</v>
      </c>
    </row>
    <row r="190" spans="1:16">
      <c r="A190" s="18" t="s">
        <v>1195</v>
      </c>
      <c r="B190" s="16">
        <v>439</v>
      </c>
      <c r="C190" s="16" t="s">
        <v>2562</v>
      </c>
      <c r="D190" s="16" t="s">
        <v>2420</v>
      </c>
      <c r="E190" s="18" t="s">
        <v>1195</v>
      </c>
      <c r="F190" s="18" t="s">
        <v>9</v>
      </c>
      <c r="G190" s="18" t="s">
        <v>10</v>
      </c>
      <c r="H190" s="18">
        <v>21121568</v>
      </c>
      <c r="I190" s="18">
        <v>9</v>
      </c>
      <c r="J190" s="18">
        <v>1999</v>
      </c>
      <c r="K190" s="18" t="s">
        <v>24</v>
      </c>
      <c r="L190" s="18" t="s">
        <v>1196</v>
      </c>
      <c r="M190" s="43">
        <v>0.28999999999999998</v>
      </c>
      <c r="N190" s="42">
        <v>865.76</v>
      </c>
      <c r="P190" s="57">
        <f t="shared" si="2"/>
        <v>51.945599999999999</v>
      </c>
    </row>
    <row r="191" spans="1:16">
      <c r="A191" s="18" t="s">
        <v>315</v>
      </c>
      <c r="B191" s="16">
        <v>101</v>
      </c>
      <c r="C191" s="16" t="s">
        <v>2562</v>
      </c>
      <c r="D191" s="16" t="s">
        <v>2421</v>
      </c>
      <c r="E191" s="18" t="s">
        <v>315</v>
      </c>
      <c r="F191" s="18" t="s">
        <v>9</v>
      </c>
      <c r="G191" s="18" t="s">
        <v>10</v>
      </c>
      <c r="H191" s="18">
        <v>27344908</v>
      </c>
      <c r="I191" s="18">
        <v>10</v>
      </c>
      <c r="J191" s="18">
        <v>2016</v>
      </c>
      <c r="K191" s="18" t="s">
        <v>31</v>
      </c>
      <c r="L191" s="18" t="s">
        <v>316</v>
      </c>
      <c r="M191" s="43">
        <v>0.57999999999999996</v>
      </c>
      <c r="N191" s="42">
        <v>1765.73</v>
      </c>
      <c r="P191" s="57">
        <f t="shared" si="2"/>
        <v>105.9438</v>
      </c>
    </row>
    <row r="192" spans="1:16">
      <c r="A192" s="18" t="s">
        <v>1944</v>
      </c>
      <c r="B192" s="16">
        <v>731</v>
      </c>
      <c r="C192" s="16" t="s">
        <v>2562</v>
      </c>
      <c r="D192" s="16" t="s">
        <v>2422</v>
      </c>
      <c r="E192" s="18" t="s">
        <v>1944</v>
      </c>
      <c r="F192" s="18" t="s">
        <v>9</v>
      </c>
      <c r="G192" s="18" t="s">
        <v>10</v>
      </c>
      <c r="H192" s="18">
        <v>52377140</v>
      </c>
      <c r="I192" s="18">
        <v>8</v>
      </c>
      <c r="J192" s="18">
        <v>2000</v>
      </c>
      <c r="K192" s="18" t="s">
        <v>449</v>
      </c>
      <c r="L192" s="18" t="s">
        <v>1945</v>
      </c>
      <c r="M192" s="43">
        <v>0.28499999999999998</v>
      </c>
      <c r="N192" s="42">
        <v>866.80470000000003</v>
      </c>
      <c r="P192" s="57">
        <f t="shared" si="2"/>
        <v>52.008282000000001</v>
      </c>
    </row>
    <row r="193" spans="1:16">
      <c r="A193" s="18" t="s">
        <v>156</v>
      </c>
      <c r="B193" s="16">
        <v>48</v>
      </c>
      <c r="C193" s="16" t="s">
        <v>2562</v>
      </c>
      <c r="D193" s="16" t="s">
        <v>2423</v>
      </c>
      <c r="E193" s="18" t="s">
        <v>156</v>
      </c>
      <c r="F193" s="18" t="s">
        <v>9</v>
      </c>
      <c r="G193" s="18" t="s">
        <v>10</v>
      </c>
      <c r="H193" s="18">
        <v>43457715</v>
      </c>
      <c r="I193" s="18">
        <v>10</v>
      </c>
      <c r="J193" s="18">
        <v>1999</v>
      </c>
      <c r="K193" s="18" t="s">
        <v>47</v>
      </c>
      <c r="L193" s="18" t="s">
        <v>157</v>
      </c>
      <c r="M193" s="43">
        <v>0.3</v>
      </c>
      <c r="N193" s="42">
        <v>917.25300000000004</v>
      </c>
      <c r="P193" s="57">
        <f t="shared" si="2"/>
        <v>55.035180000000004</v>
      </c>
    </row>
    <row r="194" spans="1:16">
      <c r="A194" s="18" t="s">
        <v>1261</v>
      </c>
      <c r="B194" s="16">
        <v>464</v>
      </c>
      <c r="C194" s="16" t="s">
        <v>2562</v>
      </c>
      <c r="D194" s="16" t="s">
        <v>2424</v>
      </c>
      <c r="E194" s="18" t="s">
        <v>1261</v>
      </c>
      <c r="F194" s="18" t="s">
        <v>9</v>
      </c>
      <c r="G194" s="18" t="s">
        <v>10</v>
      </c>
      <c r="H194" s="18">
        <v>43457704</v>
      </c>
      <c r="I194" s="18">
        <v>10</v>
      </c>
      <c r="J194" s="18">
        <v>1999</v>
      </c>
      <c r="K194" s="18" t="s">
        <v>47</v>
      </c>
      <c r="L194" s="18" t="s">
        <v>1262</v>
      </c>
      <c r="M194" s="43">
        <v>0.3</v>
      </c>
      <c r="N194" s="42">
        <v>898.51199999999994</v>
      </c>
      <c r="P194" s="57">
        <f t="shared" si="2"/>
        <v>53.910719999999998</v>
      </c>
    </row>
    <row r="195" spans="1:16">
      <c r="A195" s="18" t="s">
        <v>256</v>
      </c>
      <c r="B195" s="16">
        <v>79</v>
      </c>
      <c r="C195" s="16" t="s">
        <v>2562</v>
      </c>
      <c r="D195" s="16" t="s">
        <v>2425</v>
      </c>
      <c r="E195" s="18" t="s">
        <v>256</v>
      </c>
      <c r="F195" s="18" t="s">
        <v>9</v>
      </c>
      <c r="G195" s="18" t="s">
        <v>10</v>
      </c>
      <c r="H195" s="18">
        <v>57356644</v>
      </c>
      <c r="I195" s="18">
        <v>9</v>
      </c>
      <c r="J195" s="18">
        <v>1999</v>
      </c>
      <c r="K195" s="18" t="s">
        <v>24</v>
      </c>
      <c r="L195" s="18" t="s">
        <v>257</v>
      </c>
      <c r="M195" s="43">
        <v>0.3175</v>
      </c>
      <c r="N195" s="42">
        <v>949.74092499999995</v>
      </c>
      <c r="P195" s="57">
        <f t="shared" ref="P195:P258" si="3">$O$2*N195</f>
        <v>56.984455499999996</v>
      </c>
    </row>
    <row r="196" spans="1:16">
      <c r="A196" s="18" t="s">
        <v>2044</v>
      </c>
      <c r="B196" s="16">
        <v>769</v>
      </c>
      <c r="C196" s="16" t="s">
        <v>2562</v>
      </c>
      <c r="D196" s="16" t="s">
        <v>2428</v>
      </c>
      <c r="E196" s="18" t="s">
        <v>2044</v>
      </c>
      <c r="F196" s="18" t="s">
        <v>9</v>
      </c>
      <c r="G196" s="18" t="s">
        <v>10</v>
      </c>
      <c r="H196" s="18">
        <v>50687632</v>
      </c>
      <c r="I196" s="18">
        <v>9</v>
      </c>
      <c r="J196" s="18">
        <v>1997</v>
      </c>
      <c r="K196" s="18" t="s">
        <v>47</v>
      </c>
      <c r="L196" s="18" t="s">
        <v>2045</v>
      </c>
      <c r="M196" s="43">
        <v>0.33</v>
      </c>
      <c r="N196" s="42">
        <v>1020.53</v>
      </c>
      <c r="P196" s="57">
        <f t="shared" si="3"/>
        <v>61.231799999999993</v>
      </c>
    </row>
    <row r="197" spans="1:16">
      <c r="A197" s="18" t="s">
        <v>67</v>
      </c>
      <c r="B197" s="16">
        <v>14</v>
      </c>
      <c r="C197" s="16" t="s">
        <v>2562</v>
      </c>
      <c r="D197" s="16" t="s">
        <v>2429</v>
      </c>
      <c r="E197" s="18" t="s">
        <v>67</v>
      </c>
      <c r="F197" s="18" t="s">
        <v>9</v>
      </c>
      <c r="G197" s="18" t="s">
        <v>10</v>
      </c>
      <c r="H197" s="18">
        <v>52527802</v>
      </c>
      <c r="I197" s="18">
        <v>10</v>
      </c>
      <c r="J197" s="18">
        <v>1999</v>
      </c>
      <c r="K197" s="18" t="s">
        <v>24</v>
      </c>
      <c r="L197" s="18" t="s">
        <v>68</v>
      </c>
      <c r="M197" s="43">
        <v>0.32990000000000003</v>
      </c>
      <c r="N197" s="42">
        <v>1020.222348</v>
      </c>
      <c r="P197" s="57">
        <f t="shared" si="3"/>
        <v>61.213340879999997</v>
      </c>
    </row>
    <row r="198" spans="1:16">
      <c r="A198" s="18" t="s">
        <v>448</v>
      </c>
      <c r="B198" s="16">
        <v>154</v>
      </c>
      <c r="C198" s="16" t="s">
        <v>2562</v>
      </c>
      <c r="D198" s="16" t="s">
        <v>2430</v>
      </c>
      <c r="E198" s="18" t="s">
        <v>448</v>
      </c>
      <c r="F198" s="18" t="s">
        <v>9</v>
      </c>
      <c r="G198" s="18" t="s">
        <v>10</v>
      </c>
      <c r="H198" s="18">
        <v>53764180</v>
      </c>
      <c r="I198" s="18">
        <v>10</v>
      </c>
      <c r="J198" s="18">
        <v>1999</v>
      </c>
      <c r="K198" s="18" t="s">
        <v>449</v>
      </c>
      <c r="L198" s="18" t="s">
        <v>450</v>
      </c>
      <c r="M198" s="43">
        <v>0.35</v>
      </c>
      <c r="N198" s="42">
        <v>1082.3800000000001</v>
      </c>
      <c r="P198" s="57">
        <f t="shared" si="3"/>
        <v>64.942800000000005</v>
      </c>
    </row>
    <row r="199" spans="1:16">
      <c r="A199" s="18" t="s">
        <v>2124</v>
      </c>
      <c r="B199" s="16">
        <v>804</v>
      </c>
      <c r="C199" s="16" t="s">
        <v>2562</v>
      </c>
      <c r="D199" s="16" t="s">
        <v>2431</v>
      </c>
      <c r="E199" s="18" t="s">
        <v>2124</v>
      </c>
      <c r="F199" s="18" t="s">
        <v>9</v>
      </c>
      <c r="G199" s="18" t="s">
        <v>10</v>
      </c>
      <c r="H199" s="18">
        <v>49000039</v>
      </c>
      <c r="I199" s="18">
        <v>9</v>
      </c>
      <c r="J199" s="18">
        <v>2018</v>
      </c>
      <c r="K199" s="18" t="s">
        <v>31</v>
      </c>
      <c r="L199" s="18" t="s">
        <v>2125</v>
      </c>
      <c r="M199" s="43">
        <v>0.35</v>
      </c>
      <c r="N199" s="42">
        <v>1082.3800000000001</v>
      </c>
      <c r="P199" s="57">
        <f t="shared" si="3"/>
        <v>64.942800000000005</v>
      </c>
    </row>
    <row r="200" spans="1:16">
      <c r="A200" s="18" t="s">
        <v>1588</v>
      </c>
      <c r="B200" s="16">
        <v>587</v>
      </c>
      <c r="C200" s="16" t="s">
        <v>2562</v>
      </c>
      <c r="D200" s="16" t="s">
        <v>2432</v>
      </c>
      <c r="E200" s="18" t="s">
        <v>1588</v>
      </c>
      <c r="F200" s="18" t="s">
        <v>9</v>
      </c>
      <c r="G200" s="18" t="s">
        <v>10</v>
      </c>
      <c r="H200" s="18">
        <v>45127467</v>
      </c>
      <c r="I200" s="18">
        <v>10</v>
      </c>
      <c r="J200" s="18">
        <v>1998</v>
      </c>
      <c r="K200" s="18" t="s">
        <v>44</v>
      </c>
      <c r="L200" s="18" t="s">
        <v>1589</v>
      </c>
      <c r="M200" s="43">
        <v>0.39</v>
      </c>
      <c r="N200" s="42">
        <v>1206.08</v>
      </c>
      <c r="P200" s="57">
        <f t="shared" si="3"/>
        <v>72.364799999999988</v>
      </c>
    </row>
    <row r="201" spans="1:16">
      <c r="A201" s="18" t="s">
        <v>1560</v>
      </c>
      <c r="B201" s="16">
        <v>577</v>
      </c>
      <c r="C201" s="16" t="s">
        <v>2562</v>
      </c>
      <c r="D201" s="16" t="s">
        <v>2433</v>
      </c>
      <c r="E201" s="18" t="s">
        <v>1560</v>
      </c>
      <c r="F201" s="18" t="s">
        <v>9</v>
      </c>
      <c r="G201" s="18" t="s">
        <v>10</v>
      </c>
      <c r="H201" s="18">
        <v>57356636</v>
      </c>
      <c r="I201" s="18">
        <v>9</v>
      </c>
      <c r="J201" s="18">
        <v>1999</v>
      </c>
      <c r="K201" s="18" t="s">
        <v>24</v>
      </c>
      <c r="L201" s="18" t="s">
        <v>1561</v>
      </c>
      <c r="M201" s="43">
        <v>0.39</v>
      </c>
      <c r="N201" s="42">
        <v>1205.48</v>
      </c>
      <c r="P201" s="57">
        <f t="shared" si="3"/>
        <v>72.328800000000001</v>
      </c>
    </row>
    <row r="202" spans="1:16">
      <c r="A202" s="18" t="s">
        <v>131</v>
      </c>
      <c r="B202" s="16">
        <v>38</v>
      </c>
      <c r="C202" s="16" t="s">
        <v>2562</v>
      </c>
      <c r="D202" s="16" t="s">
        <v>2434</v>
      </c>
      <c r="E202" s="18" t="s">
        <v>131</v>
      </c>
      <c r="F202" s="18" t="s">
        <v>9</v>
      </c>
      <c r="G202" s="18" t="s">
        <v>10</v>
      </c>
      <c r="H202" s="18">
        <v>48502401</v>
      </c>
      <c r="I202" s="18">
        <v>9</v>
      </c>
      <c r="J202" s="18">
        <v>1999</v>
      </c>
      <c r="K202" s="18" t="s">
        <v>24</v>
      </c>
      <c r="L202" s="18" t="s">
        <v>132</v>
      </c>
      <c r="M202" s="43">
        <v>0.4</v>
      </c>
      <c r="N202" s="42">
        <v>1236.3920000000001</v>
      </c>
      <c r="P202" s="57">
        <f t="shared" si="3"/>
        <v>74.183520000000001</v>
      </c>
    </row>
    <row r="203" spans="1:16">
      <c r="A203" s="18" t="s">
        <v>16</v>
      </c>
      <c r="B203" s="16">
        <v>3</v>
      </c>
      <c r="C203" s="16" t="s">
        <v>2562</v>
      </c>
      <c r="D203" s="16" t="s">
        <v>2435</v>
      </c>
      <c r="E203" s="18" t="s">
        <v>16</v>
      </c>
      <c r="F203" s="18" t="s">
        <v>9</v>
      </c>
      <c r="G203" s="18" t="s">
        <v>10</v>
      </c>
      <c r="H203" s="18">
        <v>43815661</v>
      </c>
      <c r="I203" s="18">
        <v>10</v>
      </c>
      <c r="J203" s="18">
        <v>2001</v>
      </c>
      <c r="K203" s="18" t="s">
        <v>17</v>
      </c>
      <c r="L203" s="18" t="s">
        <v>18</v>
      </c>
      <c r="M203" s="43">
        <v>0.4</v>
      </c>
      <c r="N203" s="42">
        <v>1242.4559999999999</v>
      </c>
      <c r="P203" s="57">
        <f t="shared" si="3"/>
        <v>74.547359999999998</v>
      </c>
    </row>
    <row r="204" spans="1:16">
      <c r="A204" s="18" t="s">
        <v>901</v>
      </c>
      <c r="B204" s="16">
        <v>328</v>
      </c>
      <c r="C204" s="16" t="s">
        <v>2562</v>
      </c>
      <c r="D204" s="16" t="s">
        <v>2426</v>
      </c>
      <c r="E204" s="18" t="s">
        <v>901</v>
      </c>
      <c r="F204" s="18" t="s">
        <v>9</v>
      </c>
      <c r="G204" s="18" t="s">
        <v>10</v>
      </c>
      <c r="H204" s="18">
        <v>21524342</v>
      </c>
      <c r="I204" s="18">
        <v>9</v>
      </c>
      <c r="J204" s="18">
        <v>1999</v>
      </c>
      <c r="K204" s="18" t="s">
        <v>24</v>
      </c>
      <c r="L204" s="18" t="s">
        <v>902</v>
      </c>
      <c r="M204" s="43">
        <v>0.32</v>
      </c>
      <c r="N204" s="42">
        <v>973.51</v>
      </c>
      <c r="P204" s="57">
        <f t="shared" si="3"/>
        <v>58.410599999999995</v>
      </c>
    </row>
    <row r="205" spans="1:16">
      <c r="A205" s="18" t="s">
        <v>1639</v>
      </c>
      <c r="B205" s="16">
        <v>607</v>
      </c>
      <c r="C205" s="16" t="s">
        <v>2562</v>
      </c>
      <c r="D205" s="16" t="s">
        <v>2427</v>
      </c>
      <c r="E205" s="18" t="s">
        <v>1639</v>
      </c>
      <c r="F205" s="18" t="s">
        <v>9</v>
      </c>
      <c r="G205" s="18" t="s">
        <v>10</v>
      </c>
      <c r="H205" s="18">
        <v>54049300</v>
      </c>
      <c r="I205" s="18">
        <v>9</v>
      </c>
      <c r="J205" s="18">
        <v>1996</v>
      </c>
      <c r="K205" s="18" t="s">
        <v>24</v>
      </c>
      <c r="L205" s="18" t="s">
        <v>1640</v>
      </c>
      <c r="M205" s="43">
        <v>0.32</v>
      </c>
      <c r="N205" s="42">
        <v>973.51</v>
      </c>
      <c r="P205" s="57">
        <f t="shared" si="3"/>
        <v>58.410599999999995</v>
      </c>
    </row>
    <row r="206" spans="1:16">
      <c r="A206" s="18" t="s">
        <v>1414</v>
      </c>
      <c r="B206" s="16">
        <v>516</v>
      </c>
      <c r="C206" s="16" t="s">
        <v>2562</v>
      </c>
      <c r="D206" s="16" t="s">
        <v>2436</v>
      </c>
      <c r="E206" s="18" t="s">
        <v>1414</v>
      </c>
      <c r="F206" s="18" t="s">
        <v>9</v>
      </c>
      <c r="G206" s="18" t="s">
        <v>10</v>
      </c>
      <c r="H206" s="18">
        <v>51049307</v>
      </c>
      <c r="I206" s="18">
        <v>8</v>
      </c>
      <c r="J206" s="18">
        <v>1999</v>
      </c>
      <c r="K206" s="18" t="s">
        <v>24</v>
      </c>
      <c r="L206" s="18" t="s">
        <v>1415</v>
      </c>
      <c r="M206" s="43">
        <v>5.7500000000000002E-2</v>
      </c>
      <c r="N206" s="42">
        <v>176.13917499999999</v>
      </c>
      <c r="P206" s="57">
        <f t="shared" si="3"/>
        <v>10.568350499999999</v>
      </c>
    </row>
    <row r="207" spans="1:16">
      <c r="A207" s="18" t="s">
        <v>1781</v>
      </c>
      <c r="B207" s="16">
        <v>663</v>
      </c>
      <c r="C207" s="16" t="s">
        <v>2562</v>
      </c>
      <c r="D207" s="16" t="s">
        <v>2437</v>
      </c>
      <c r="E207" s="18" t="s">
        <v>1781</v>
      </c>
      <c r="F207" s="18" t="s">
        <v>9</v>
      </c>
      <c r="G207" s="18" t="s">
        <v>10</v>
      </c>
      <c r="H207" s="18">
        <v>44884645</v>
      </c>
      <c r="I207" s="18">
        <v>9</v>
      </c>
      <c r="J207" s="18">
        <v>1997</v>
      </c>
      <c r="K207" s="18" t="s">
        <v>31</v>
      </c>
      <c r="L207" s="18" t="s">
        <v>1782</v>
      </c>
      <c r="M207" s="43">
        <v>0.25</v>
      </c>
      <c r="N207" s="42">
        <v>770.71</v>
      </c>
      <c r="P207" s="57">
        <f t="shared" si="3"/>
        <v>46.242600000000003</v>
      </c>
    </row>
    <row r="208" spans="1:16">
      <c r="A208" s="18" t="s">
        <v>2178</v>
      </c>
      <c r="B208" s="16">
        <v>824</v>
      </c>
      <c r="C208" s="16" t="s">
        <v>2562</v>
      </c>
      <c r="D208" s="16" t="s">
        <v>2438</v>
      </c>
      <c r="E208" s="18" t="s">
        <v>2178</v>
      </c>
      <c r="F208" s="18" t="s">
        <v>9</v>
      </c>
      <c r="G208" s="18" t="s">
        <v>10</v>
      </c>
      <c r="H208" s="18">
        <v>41975742</v>
      </c>
      <c r="I208" s="18">
        <v>6</v>
      </c>
      <c r="J208" s="18">
        <v>1996</v>
      </c>
      <c r="K208" s="18" t="s">
        <v>24</v>
      </c>
      <c r="L208" s="18" t="s">
        <v>2179</v>
      </c>
      <c r="M208" s="43">
        <v>0.39</v>
      </c>
      <c r="N208" s="42">
        <v>1210.81</v>
      </c>
      <c r="P208" s="57">
        <f t="shared" si="3"/>
        <v>72.648599999999988</v>
      </c>
    </row>
    <row r="209" spans="1:16">
      <c r="A209" s="18" t="s">
        <v>1593</v>
      </c>
      <c r="B209" s="16">
        <v>589</v>
      </c>
      <c r="C209" s="16" t="s">
        <v>2562</v>
      </c>
      <c r="D209" s="16" t="s">
        <v>2439</v>
      </c>
      <c r="E209" s="18" t="s">
        <v>1593</v>
      </c>
      <c r="F209" s="18" t="s">
        <v>9</v>
      </c>
      <c r="G209" s="18" t="s">
        <v>10</v>
      </c>
      <c r="H209" s="18">
        <v>54052035</v>
      </c>
      <c r="I209" s="18">
        <v>9</v>
      </c>
      <c r="J209" s="18">
        <v>2003</v>
      </c>
      <c r="K209" s="18" t="s">
        <v>1156</v>
      </c>
      <c r="L209" s="18" t="s">
        <v>1594</v>
      </c>
      <c r="M209" s="43">
        <v>0.4</v>
      </c>
      <c r="N209" s="42">
        <v>1241.8599999999999</v>
      </c>
      <c r="P209" s="57">
        <f t="shared" si="3"/>
        <v>74.511599999999987</v>
      </c>
    </row>
    <row r="210" spans="1:16">
      <c r="A210" s="18" t="s">
        <v>442</v>
      </c>
      <c r="B210" s="16">
        <v>151</v>
      </c>
      <c r="C210" s="16" t="s">
        <v>2562</v>
      </c>
      <c r="D210" s="16" t="s">
        <v>2440</v>
      </c>
      <c r="E210" s="18" t="s">
        <v>442</v>
      </c>
      <c r="F210" s="18" t="s">
        <v>9</v>
      </c>
      <c r="G210" s="18" t="s">
        <v>10</v>
      </c>
      <c r="H210" s="18">
        <v>43815709</v>
      </c>
      <c r="I210" s="18">
        <v>10</v>
      </c>
      <c r="J210" s="18">
        <v>2001</v>
      </c>
      <c r="K210" s="18" t="s">
        <v>17</v>
      </c>
      <c r="L210" s="18" t="s">
        <v>443</v>
      </c>
      <c r="M210" s="43">
        <v>3.0000000000000001E-3</v>
      </c>
      <c r="N210" s="42">
        <v>8.8986300000000007</v>
      </c>
      <c r="P210" s="57">
        <f t="shared" si="3"/>
        <v>0.5339178</v>
      </c>
    </row>
    <row r="211" spans="1:16">
      <c r="A211" s="18" t="s">
        <v>1025</v>
      </c>
      <c r="B211" s="16">
        <v>371</v>
      </c>
      <c r="C211" s="16" t="s">
        <v>2562</v>
      </c>
      <c r="D211" s="16" t="s">
        <v>2441</v>
      </c>
      <c r="E211" s="18" t="s">
        <v>1025</v>
      </c>
      <c r="F211" s="18" t="s">
        <v>9</v>
      </c>
      <c r="G211" s="18" t="s">
        <v>10</v>
      </c>
      <c r="H211" s="18">
        <v>50943185</v>
      </c>
      <c r="I211" s="18">
        <v>9</v>
      </c>
      <c r="J211" s="18">
        <v>1997</v>
      </c>
      <c r="K211" s="18" t="s">
        <v>44</v>
      </c>
      <c r="L211" s="18" t="s">
        <v>1026</v>
      </c>
      <c r="M211" s="43">
        <v>0.15</v>
      </c>
      <c r="N211" s="42">
        <v>444.6</v>
      </c>
      <c r="P211" s="57">
        <f t="shared" si="3"/>
        <v>26.676000000000002</v>
      </c>
    </row>
    <row r="212" spans="1:16">
      <c r="A212" s="18" t="s">
        <v>1109</v>
      </c>
      <c r="B212" s="16">
        <v>402</v>
      </c>
      <c r="C212" s="16" t="s">
        <v>2562</v>
      </c>
      <c r="D212" s="16" t="s">
        <v>2443</v>
      </c>
      <c r="E212" s="18" t="s">
        <v>1109</v>
      </c>
      <c r="F212" s="18" t="s">
        <v>9</v>
      </c>
      <c r="G212" s="18" t="s">
        <v>10</v>
      </c>
      <c r="H212" s="18">
        <v>47691154</v>
      </c>
      <c r="I212" s="18">
        <v>8</v>
      </c>
      <c r="J212" s="18">
        <v>2000</v>
      </c>
      <c r="K212" s="18" t="s">
        <v>17</v>
      </c>
      <c r="L212" s="18" t="s">
        <v>1110</v>
      </c>
      <c r="M212" s="43">
        <v>0.36</v>
      </c>
      <c r="N212" s="42">
        <v>1079.748</v>
      </c>
      <c r="P212" s="57">
        <f t="shared" si="3"/>
        <v>64.784880000000001</v>
      </c>
    </row>
    <row r="213" spans="1:16">
      <c r="A213" s="18" t="s">
        <v>1956</v>
      </c>
      <c r="B213" s="16">
        <v>736</v>
      </c>
      <c r="C213" s="16" t="s">
        <v>2562</v>
      </c>
      <c r="D213" s="16" t="s">
        <v>2449</v>
      </c>
      <c r="E213" s="18" t="s">
        <v>1956</v>
      </c>
      <c r="F213" s="18" t="s">
        <v>9</v>
      </c>
      <c r="G213" s="18" t="s">
        <v>10</v>
      </c>
      <c r="H213" s="18">
        <v>47740100</v>
      </c>
      <c r="I213" s="18">
        <v>10</v>
      </c>
      <c r="J213" s="18">
        <v>1999</v>
      </c>
      <c r="K213" s="18" t="s">
        <v>24</v>
      </c>
      <c r="L213" s="18" t="s">
        <v>1957</v>
      </c>
      <c r="M213" s="91">
        <v>5.8000000000000003E-2</v>
      </c>
      <c r="N213" s="42">
        <v>173.99477999999999</v>
      </c>
      <c r="P213" s="57">
        <f t="shared" si="3"/>
        <v>10.439686799999999</v>
      </c>
    </row>
    <row r="214" spans="1:16">
      <c r="A214" s="18" t="s">
        <v>1981</v>
      </c>
      <c r="B214" s="16">
        <v>747</v>
      </c>
      <c r="C214" s="16" t="s">
        <v>2562</v>
      </c>
      <c r="D214" s="16" t="s">
        <v>2452</v>
      </c>
      <c r="E214" s="18" t="s">
        <v>1981</v>
      </c>
      <c r="F214" s="18" t="s">
        <v>9</v>
      </c>
      <c r="G214" s="18" t="s">
        <v>10</v>
      </c>
      <c r="H214" s="18">
        <v>47734872</v>
      </c>
      <c r="I214" s="18">
        <v>10</v>
      </c>
      <c r="J214" s="18">
        <v>2002</v>
      </c>
      <c r="K214" s="18" t="s">
        <v>266</v>
      </c>
      <c r="L214" s="18" t="s">
        <v>1982</v>
      </c>
      <c r="M214" s="43">
        <v>0.2</v>
      </c>
      <c r="N214" s="42">
        <v>601.64400000000001</v>
      </c>
      <c r="P214" s="57">
        <f t="shared" si="3"/>
        <v>36.098639999999996</v>
      </c>
    </row>
    <row r="215" spans="1:16">
      <c r="A215" s="18" t="s">
        <v>709</v>
      </c>
      <c r="B215" s="16">
        <v>257</v>
      </c>
      <c r="C215" s="16" t="s">
        <v>2560</v>
      </c>
      <c r="D215" s="16" t="s">
        <v>2453</v>
      </c>
      <c r="E215" s="18" t="s">
        <v>709</v>
      </c>
      <c r="F215" s="18" t="s">
        <v>9</v>
      </c>
      <c r="G215" s="18" t="s">
        <v>10</v>
      </c>
      <c r="H215" s="18">
        <v>53957317</v>
      </c>
      <c r="I215" s="18">
        <v>9</v>
      </c>
      <c r="J215" s="18">
        <v>1999</v>
      </c>
      <c r="K215" s="18" t="s">
        <v>47</v>
      </c>
      <c r="L215" s="18" t="s">
        <v>710</v>
      </c>
      <c r="M215" s="43">
        <v>8.5000000000000006E-2</v>
      </c>
      <c r="N215" s="42">
        <v>235.51034999999999</v>
      </c>
      <c r="P215" s="57">
        <f t="shared" si="3"/>
        <v>14.130621</v>
      </c>
    </row>
    <row r="216" spans="1:16">
      <c r="A216" s="18" t="s">
        <v>371</v>
      </c>
      <c r="B216" s="16">
        <v>121</v>
      </c>
      <c r="C216" s="16" t="s">
        <v>2560</v>
      </c>
      <c r="D216" s="16" t="s">
        <v>2454</v>
      </c>
      <c r="E216" s="18" t="s">
        <v>371</v>
      </c>
      <c r="F216" s="18" t="s">
        <v>9</v>
      </c>
      <c r="G216" s="18" t="s">
        <v>10</v>
      </c>
      <c r="H216" s="18">
        <v>51931407</v>
      </c>
      <c r="I216" s="18">
        <v>9</v>
      </c>
      <c r="J216" s="18">
        <v>1999</v>
      </c>
      <c r="K216" s="18" t="s">
        <v>24</v>
      </c>
      <c r="L216" s="18" t="s">
        <v>372</v>
      </c>
      <c r="M216" s="91">
        <v>9.9000000000000005E-2</v>
      </c>
      <c r="N216" s="42">
        <v>281.94902999999999</v>
      </c>
      <c r="P216" s="57">
        <f t="shared" si="3"/>
        <v>16.9169418</v>
      </c>
    </row>
    <row r="217" spans="1:16">
      <c r="A217" s="18" t="s">
        <v>783</v>
      </c>
      <c r="B217" s="16">
        <v>286</v>
      </c>
      <c r="C217" s="16" t="s">
        <v>2560</v>
      </c>
      <c r="D217" s="16" t="s">
        <v>2455</v>
      </c>
      <c r="E217" s="18" t="s">
        <v>783</v>
      </c>
      <c r="F217" s="18" t="s">
        <v>9</v>
      </c>
      <c r="G217" s="18" t="s">
        <v>10</v>
      </c>
      <c r="H217" s="18">
        <v>41122654</v>
      </c>
      <c r="I217" s="18">
        <v>10</v>
      </c>
      <c r="J217" s="18">
        <v>1999</v>
      </c>
      <c r="K217" s="18" t="s">
        <v>47</v>
      </c>
      <c r="L217" s="18" t="s">
        <v>784</v>
      </c>
      <c r="M217" s="43">
        <v>8.5999999999999993E-2</v>
      </c>
      <c r="N217" s="42">
        <v>230.88076000000001</v>
      </c>
      <c r="P217" s="57">
        <f t="shared" si="3"/>
        <v>13.8528456</v>
      </c>
    </row>
    <row r="218" spans="1:16">
      <c r="A218" s="88" t="s">
        <v>1272</v>
      </c>
      <c r="B218" s="90">
        <v>468</v>
      </c>
      <c r="C218" s="90" t="s">
        <v>2560</v>
      </c>
      <c r="D218" s="90" t="s">
        <v>2456</v>
      </c>
      <c r="E218" s="88" t="s">
        <v>1272</v>
      </c>
      <c r="F218" s="88" t="s">
        <v>9</v>
      </c>
      <c r="G218" s="88" t="s">
        <v>10</v>
      </c>
      <c r="H218" s="88">
        <v>26988713</v>
      </c>
      <c r="I218" s="88">
        <v>9</v>
      </c>
      <c r="J218" s="88">
        <v>1999</v>
      </c>
      <c r="K218" s="88" t="s">
        <v>24</v>
      </c>
      <c r="L218" s="88" t="s">
        <v>1273</v>
      </c>
      <c r="M218" s="89">
        <v>10</v>
      </c>
      <c r="N218" s="58">
        <v>25359.4</v>
      </c>
      <c r="O218" s="59"/>
      <c r="P218" s="60">
        <f t="shared" si="3"/>
        <v>1521.5640000000001</v>
      </c>
    </row>
    <row r="219" spans="1:16">
      <c r="A219" s="18" t="s">
        <v>408</v>
      </c>
      <c r="B219" s="16">
        <v>136</v>
      </c>
      <c r="C219" s="16" t="s">
        <v>2560</v>
      </c>
      <c r="D219" s="16" t="s">
        <v>2458</v>
      </c>
      <c r="E219" s="18" t="s">
        <v>408</v>
      </c>
      <c r="F219" s="18" t="s">
        <v>9</v>
      </c>
      <c r="G219" s="18" t="s">
        <v>10</v>
      </c>
      <c r="H219" s="18">
        <v>43662007</v>
      </c>
      <c r="I219" s="18">
        <v>10</v>
      </c>
      <c r="J219" s="18">
        <v>2000</v>
      </c>
      <c r="K219" s="18" t="s">
        <v>44</v>
      </c>
      <c r="L219" s="18" t="s">
        <v>409</v>
      </c>
      <c r="M219" s="43">
        <v>0.1</v>
      </c>
      <c r="N219" s="42">
        <v>237.97200000000001</v>
      </c>
      <c r="P219" s="57">
        <f t="shared" si="3"/>
        <v>14.278320000000001</v>
      </c>
    </row>
    <row r="220" spans="1:16">
      <c r="A220" s="18" t="s">
        <v>803</v>
      </c>
      <c r="B220" s="16">
        <v>295</v>
      </c>
      <c r="C220" s="16" t="s">
        <v>2560</v>
      </c>
      <c r="D220" s="16" t="s">
        <v>2544</v>
      </c>
      <c r="E220" s="18" t="s">
        <v>803</v>
      </c>
      <c r="F220" s="18" t="s">
        <v>9</v>
      </c>
      <c r="G220" s="18" t="s">
        <v>10</v>
      </c>
      <c r="H220" s="18">
        <v>43251947</v>
      </c>
      <c r="I220" s="18">
        <v>10</v>
      </c>
      <c r="J220" s="18">
        <v>2002</v>
      </c>
      <c r="K220" s="18" t="s">
        <v>31</v>
      </c>
      <c r="L220" s="18" t="s">
        <v>804</v>
      </c>
      <c r="M220" s="43">
        <v>0.32</v>
      </c>
      <c r="N220" s="42">
        <v>489.95603999999997</v>
      </c>
      <c r="P220" s="57">
        <f t="shared" si="3"/>
        <v>29.397362399999999</v>
      </c>
    </row>
    <row r="221" spans="1:16">
      <c r="A221" s="18" t="s">
        <v>551</v>
      </c>
      <c r="B221" s="16">
        <v>198</v>
      </c>
      <c r="C221" s="16" t="s">
        <v>2560</v>
      </c>
      <c r="D221" s="16" t="s">
        <v>2462</v>
      </c>
      <c r="E221" s="18" t="s">
        <v>551</v>
      </c>
      <c r="F221" s="18" t="s">
        <v>9</v>
      </c>
      <c r="G221" s="18" t="s">
        <v>10</v>
      </c>
      <c r="H221" s="18">
        <v>41883991</v>
      </c>
      <c r="I221" s="18">
        <v>8</v>
      </c>
      <c r="J221" s="18">
        <v>2000</v>
      </c>
      <c r="K221" s="18" t="s">
        <v>24</v>
      </c>
      <c r="L221" s="18" t="s">
        <v>552</v>
      </c>
      <c r="M221" s="43">
        <v>0.35499999999999998</v>
      </c>
      <c r="N221" s="42">
        <v>733.00045</v>
      </c>
      <c r="P221" s="57">
        <f t="shared" si="3"/>
        <v>43.980027</v>
      </c>
    </row>
    <row r="222" spans="1:16">
      <c r="A222" s="18" t="s">
        <v>347</v>
      </c>
      <c r="B222" s="16">
        <v>112</v>
      </c>
      <c r="C222" s="16" t="s">
        <v>2560</v>
      </c>
      <c r="D222" s="16" t="s">
        <v>2463</v>
      </c>
      <c r="E222" s="18" t="s">
        <v>347</v>
      </c>
      <c r="F222" s="18" t="s">
        <v>9</v>
      </c>
      <c r="G222" s="18" t="s">
        <v>10</v>
      </c>
      <c r="H222" s="18">
        <v>50687634</v>
      </c>
      <c r="I222" s="18">
        <v>9</v>
      </c>
      <c r="J222" s="18">
        <v>1997</v>
      </c>
      <c r="K222" s="18" t="s">
        <v>47</v>
      </c>
      <c r="L222" s="18" t="s">
        <v>348</v>
      </c>
      <c r="M222" s="43">
        <v>7.7899999999999997E-2</v>
      </c>
      <c r="N222" s="42">
        <v>159.074916</v>
      </c>
      <c r="P222" s="57">
        <f t="shared" si="3"/>
        <v>9.5444949599999998</v>
      </c>
    </row>
    <row r="223" spans="1:16">
      <c r="A223" s="18" t="s">
        <v>516</v>
      </c>
      <c r="B223" s="16">
        <v>183</v>
      </c>
      <c r="C223" s="16" t="s">
        <v>2560</v>
      </c>
      <c r="D223" s="16" t="s">
        <v>2464</v>
      </c>
      <c r="E223" s="18" t="s">
        <v>516</v>
      </c>
      <c r="F223" s="18" t="s">
        <v>9</v>
      </c>
      <c r="G223" s="18" t="s">
        <v>10</v>
      </c>
      <c r="H223" s="18">
        <v>57640961</v>
      </c>
      <c r="I223" s="18">
        <v>10</v>
      </c>
      <c r="J223" s="18">
        <v>2020</v>
      </c>
      <c r="K223" s="18" t="s">
        <v>65</v>
      </c>
      <c r="L223" s="18" t="s">
        <v>517</v>
      </c>
      <c r="M223" s="43">
        <v>0.2</v>
      </c>
      <c r="N223" s="42">
        <v>385.4</v>
      </c>
      <c r="P223" s="57">
        <f t="shared" si="3"/>
        <v>23.123999999999999</v>
      </c>
    </row>
    <row r="224" spans="1:16">
      <c r="A224" s="18" t="s">
        <v>575</v>
      </c>
      <c r="B224" s="16">
        <v>205</v>
      </c>
      <c r="C224" s="16" t="s">
        <v>2560</v>
      </c>
      <c r="D224" s="16" t="s">
        <v>2465</v>
      </c>
      <c r="E224" s="18" t="s">
        <v>575</v>
      </c>
      <c r="F224" s="18" t="s">
        <v>9</v>
      </c>
      <c r="G224" s="18" t="s">
        <v>10</v>
      </c>
      <c r="H224" s="18">
        <v>48502353</v>
      </c>
      <c r="I224" s="18">
        <v>9</v>
      </c>
      <c r="J224" s="18">
        <v>1999</v>
      </c>
      <c r="K224" s="18" t="s">
        <v>24</v>
      </c>
      <c r="L224" s="18" t="s">
        <v>576</v>
      </c>
      <c r="M224" s="43">
        <v>0.26500000000000001</v>
      </c>
      <c r="N224" s="42">
        <v>536.37059999999997</v>
      </c>
      <c r="P224" s="57">
        <f t="shared" si="3"/>
        <v>32.182235999999996</v>
      </c>
    </row>
    <row r="225" spans="1:16">
      <c r="A225" s="18" t="s">
        <v>71</v>
      </c>
      <c r="B225" s="16">
        <v>16</v>
      </c>
      <c r="C225" s="16" t="s">
        <v>2560</v>
      </c>
      <c r="D225" s="16" t="s">
        <v>2466</v>
      </c>
      <c r="E225" s="18" t="s">
        <v>71</v>
      </c>
      <c r="F225" s="18" t="s">
        <v>9</v>
      </c>
      <c r="G225" s="18" t="s">
        <v>10</v>
      </c>
      <c r="H225" s="18">
        <v>48502374</v>
      </c>
      <c r="I225" s="18">
        <v>9</v>
      </c>
      <c r="J225" s="18">
        <v>2000</v>
      </c>
      <c r="K225" s="18" t="s">
        <v>44</v>
      </c>
      <c r="L225" s="18" t="s">
        <v>72</v>
      </c>
      <c r="M225" s="43">
        <v>0.32</v>
      </c>
      <c r="N225" s="42">
        <v>640.46</v>
      </c>
      <c r="P225" s="57">
        <f t="shared" si="3"/>
        <v>38.427599999999998</v>
      </c>
    </row>
    <row r="226" spans="1:16">
      <c r="A226" s="18" t="s">
        <v>403</v>
      </c>
      <c r="B226" s="16">
        <v>134</v>
      </c>
      <c r="C226" s="16" t="s">
        <v>2560</v>
      </c>
      <c r="D226" s="16" t="s">
        <v>2467</v>
      </c>
      <c r="E226" s="18" t="s">
        <v>403</v>
      </c>
      <c r="F226" s="18" t="s">
        <v>9</v>
      </c>
      <c r="G226" s="18" t="s">
        <v>10</v>
      </c>
      <c r="H226" s="18">
        <v>53125326</v>
      </c>
      <c r="I226" s="18">
        <v>9</v>
      </c>
      <c r="J226" s="18">
        <v>2000</v>
      </c>
      <c r="K226" s="18" t="s">
        <v>404</v>
      </c>
      <c r="L226" s="18" t="s">
        <v>405</v>
      </c>
      <c r="M226" s="43">
        <v>0.09</v>
      </c>
      <c r="N226" s="42">
        <v>178.12</v>
      </c>
      <c r="P226" s="57">
        <f t="shared" si="3"/>
        <v>10.687200000000001</v>
      </c>
    </row>
    <row r="227" spans="1:16">
      <c r="A227" s="18" t="s">
        <v>746</v>
      </c>
      <c r="B227" s="16">
        <v>271</v>
      </c>
      <c r="C227" s="16" t="s">
        <v>2560</v>
      </c>
      <c r="D227" s="16" t="s">
        <v>2468</v>
      </c>
      <c r="E227" s="18" t="s">
        <v>746</v>
      </c>
      <c r="F227" s="18" t="s">
        <v>9</v>
      </c>
      <c r="G227" s="18" t="s">
        <v>10</v>
      </c>
      <c r="H227" s="18">
        <v>41319849</v>
      </c>
      <c r="I227" s="18">
        <v>10</v>
      </c>
      <c r="J227" s="18">
        <v>1999</v>
      </c>
      <c r="K227" s="18" t="s">
        <v>24</v>
      </c>
      <c r="L227" s="18" t="s">
        <v>747</v>
      </c>
      <c r="M227" s="43">
        <v>0.32</v>
      </c>
      <c r="N227" s="42">
        <v>629.20000000000005</v>
      </c>
      <c r="P227" s="57">
        <f t="shared" si="3"/>
        <v>37.752000000000002</v>
      </c>
    </row>
    <row r="228" spans="1:16">
      <c r="A228" s="18" t="s">
        <v>2066</v>
      </c>
      <c r="B228" s="16">
        <v>778</v>
      </c>
      <c r="C228" s="16" t="s">
        <v>2560</v>
      </c>
      <c r="D228" s="16" t="s">
        <v>2469</v>
      </c>
      <c r="E228" s="18" t="s">
        <v>2066</v>
      </c>
      <c r="F228" s="18" t="s">
        <v>9</v>
      </c>
      <c r="G228" s="18" t="s">
        <v>10</v>
      </c>
      <c r="H228" s="18">
        <v>63213183</v>
      </c>
      <c r="I228" s="18">
        <v>9</v>
      </c>
      <c r="J228" s="18">
        <v>2001</v>
      </c>
      <c r="K228" s="18" t="s">
        <v>184</v>
      </c>
      <c r="L228" s="18" t="s">
        <v>2067</v>
      </c>
      <c r="M228" s="43">
        <v>0.27</v>
      </c>
      <c r="N228" s="42">
        <v>472.82</v>
      </c>
      <c r="P228" s="57">
        <f t="shared" si="3"/>
        <v>28.369199999999999</v>
      </c>
    </row>
    <row r="229" spans="1:16">
      <c r="A229" s="18" t="s">
        <v>1950</v>
      </c>
      <c r="B229" s="16">
        <v>734</v>
      </c>
      <c r="C229" s="16" t="s">
        <v>2560</v>
      </c>
      <c r="D229" s="16" t="s">
        <v>2470</v>
      </c>
      <c r="E229" s="18" t="s">
        <v>1950</v>
      </c>
      <c r="F229" s="18" t="s">
        <v>9</v>
      </c>
      <c r="G229" s="18" t="s">
        <v>10</v>
      </c>
      <c r="H229" s="18">
        <v>26122043</v>
      </c>
      <c r="I229" s="18">
        <v>9</v>
      </c>
      <c r="J229" s="18">
        <v>2003</v>
      </c>
      <c r="K229" s="18" t="s">
        <v>50</v>
      </c>
      <c r="L229" s="18" t="s">
        <v>1951</v>
      </c>
      <c r="M229" s="43">
        <v>0.1</v>
      </c>
      <c r="N229" s="42">
        <v>178.988</v>
      </c>
      <c r="P229" s="57">
        <f t="shared" si="3"/>
        <v>10.739279999999999</v>
      </c>
    </row>
    <row r="230" spans="1:16">
      <c r="A230" s="18" t="s">
        <v>1301</v>
      </c>
      <c r="B230" s="16">
        <v>478</v>
      </c>
      <c r="C230" s="16" t="s">
        <v>2560</v>
      </c>
      <c r="D230" s="16" t="s">
        <v>2471</v>
      </c>
      <c r="E230" s="18" t="s">
        <v>1301</v>
      </c>
      <c r="F230" s="18" t="s">
        <v>9</v>
      </c>
      <c r="G230" s="18" t="s">
        <v>10</v>
      </c>
      <c r="H230" s="18">
        <v>51838796</v>
      </c>
      <c r="I230" s="18">
        <v>10</v>
      </c>
      <c r="J230" s="18">
        <v>1996</v>
      </c>
      <c r="K230" s="18" t="s">
        <v>24</v>
      </c>
      <c r="L230" s="18" t="s">
        <v>1302</v>
      </c>
      <c r="M230" s="43">
        <v>0.08</v>
      </c>
      <c r="N230" s="42">
        <v>143.19</v>
      </c>
      <c r="P230" s="57">
        <f t="shared" si="3"/>
        <v>8.5914000000000001</v>
      </c>
    </row>
    <row r="231" spans="1:16">
      <c r="A231" s="18" t="s">
        <v>1769</v>
      </c>
      <c r="B231" s="16">
        <v>657</v>
      </c>
      <c r="C231" s="16" t="s">
        <v>2560</v>
      </c>
      <c r="D231" s="16" t="s">
        <v>2472</v>
      </c>
      <c r="E231" s="18" t="s">
        <v>1769</v>
      </c>
      <c r="F231" s="18" t="s">
        <v>9</v>
      </c>
      <c r="G231" s="18" t="s">
        <v>10</v>
      </c>
      <c r="H231" s="18">
        <v>52877788</v>
      </c>
      <c r="I231" s="18">
        <v>9</v>
      </c>
      <c r="J231" s="18">
        <v>2000</v>
      </c>
      <c r="K231" s="18" t="s">
        <v>110</v>
      </c>
      <c r="L231" s="18" t="s">
        <v>1770</v>
      </c>
      <c r="M231" s="43">
        <v>0.4</v>
      </c>
      <c r="N231" s="42">
        <v>710.25199999999995</v>
      </c>
      <c r="P231" s="57">
        <f t="shared" si="3"/>
        <v>42.615119999999997</v>
      </c>
    </row>
    <row r="232" spans="1:16">
      <c r="A232" s="18" t="s">
        <v>1133</v>
      </c>
      <c r="B232" s="16">
        <v>413</v>
      </c>
      <c r="C232" s="16" t="s">
        <v>2569</v>
      </c>
      <c r="D232" s="16" t="s">
        <v>2474</v>
      </c>
      <c r="E232" s="18" t="s">
        <v>1133</v>
      </c>
      <c r="F232" s="18" t="s">
        <v>9</v>
      </c>
      <c r="G232" s="18" t="s">
        <v>10</v>
      </c>
      <c r="H232" s="18">
        <v>55990826</v>
      </c>
      <c r="I232" s="18">
        <v>9</v>
      </c>
      <c r="J232" s="18">
        <v>1997</v>
      </c>
      <c r="K232" s="18" t="s">
        <v>47</v>
      </c>
      <c r="L232" s="18" t="s">
        <v>1134</v>
      </c>
      <c r="M232" s="43">
        <v>0.28999999999999998</v>
      </c>
      <c r="N232" s="42">
        <v>515.48</v>
      </c>
      <c r="P232" s="57">
        <f t="shared" si="3"/>
        <v>30.928799999999999</v>
      </c>
    </row>
    <row r="233" spans="1:16">
      <c r="A233" s="18" t="s">
        <v>426</v>
      </c>
      <c r="B233" s="16">
        <v>144</v>
      </c>
      <c r="C233" s="16" t="s">
        <v>2569</v>
      </c>
      <c r="D233" s="16" t="s">
        <v>2473</v>
      </c>
      <c r="E233" s="18" t="s">
        <v>426</v>
      </c>
      <c r="F233" s="18" t="s">
        <v>9</v>
      </c>
      <c r="G233" s="18" t="s">
        <v>10</v>
      </c>
      <c r="H233" s="18">
        <v>25411135</v>
      </c>
      <c r="I233" s="18">
        <v>10</v>
      </c>
      <c r="J233" s="18">
        <v>2015</v>
      </c>
      <c r="K233" s="18" t="s">
        <v>31</v>
      </c>
      <c r="L233" s="18" t="s">
        <v>427</v>
      </c>
      <c r="M233" s="43">
        <v>0.38490000000000002</v>
      </c>
      <c r="N233" s="42">
        <v>743.42280300000004</v>
      </c>
      <c r="P233" s="57">
        <f t="shared" si="3"/>
        <v>44.605368179999999</v>
      </c>
    </row>
    <row r="234" spans="1:16">
      <c r="A234" s="18" t="s">
        <v>2024</v>
      </c>
      <c r="B234" s="16">
        <v>765</v>
      </c>
      <c r="C234" s="16" t="s">
        <v>2569</v>
      </c>
      <c r="D234" s="16" t="s">
        <v>2475</v>
      </c>
      <c r="E234" s="18" t="s">
        <v>2024</v>
      </c>
      <c r="F234" s="18" t="s">
        <v>9</v>
      </c>
      <c r="G234" s="18" t="s">
        <v>10</v>
      </c>
      <c r="H234" s="18">
        <v>41122650</v>
      </c>
      <c r="I234" s="18">
        <v>10</v>
      </c>
      <c r="J234" s="18">
        <v>1999</v>
      </c>
      <c r="K234" s="18" t="s">
        <v>47</v>
      </c>
      <c r="L234" s="18" t="s">
        <v>2025</v>
      </c>
      <c r="M234" s="43">
        <v>0.32</v>
      </c>
      <c r="N234" s="42">
        <v>563.13599999999997</v>
      </c>
      <c r="P234" s="57">
        <f t="shared" si="3"/>
        <v>33.788159999999998</v>
      </c>
    </row>
    <row r="235" spans="1:16">
      <c r="A235" s="18" t="s">
        <v>1655</v>
      </c>
      <c r="B235" s="16">
        <v>615</v>
      </c>
      <c r="C235" s="16" t="s">
        <v>2569</v>
      </c>
      <c r="D235" s="16" t="s">
        <v>2476</v>
      </c>
      <c r="E235" s="18" t="s">
        <v>1655</v>
      </c>
      <c r="F235" s="18" t="s">
        <v>9</v>
      </c>
      <c r="G235" s="18" t="s">
        <v>10</v>
      </c>
      <c r="H235" s="18">
        <v>51661890</v>
      </c>
      <c r="I235" s="18">
        <v>10</v>
      </c>
      <c r="J235" s="18">
        <v>1999</v>
      </c>
      <c r="K235" s="18" t="s">
        <v>47</v>
      </c>
      <c r="L235" s="18" t="s">
        <v>1656</v>
      </c>
      <c r="M235" s="43">
        <v>0.04</v>
      </c>
      <c r="N235" s="42">
        <v>74.77</v>
      </c>
      <c r="P235" s="57">
        <f t="shared" si="3"/>
        <v>4.4861999999999993</v>
      </c>
    </row>
    <row r="236" spans="1:16">
      <c r="A236" s="18" t="s">
        <v>1597</v>
      </c>
      <c r="B236" s="16">
        <v>591</v>
      </c>
      <c r="C236" s="16" t="s">
        <v>2569</v>
      </c>
      <c r="D236" s="16" t="s">
        <v>2477</v>
      </c>
      <c r="E236" s="18" t="s">
        <v>1597</v>
      </c>
      <c r="F236" s="18" t="s">
        <v>9</v>
      </c>
      <c r="G236" s="18" t="s">
        <v>10</v>
      </c>
      <c r="H236" s="18">
        <v>41486481</v>
      </c>
      <c r="I236" s="18">
        <v>9</v>
      </c>
      <c r="J236" s="18">
        <v>2002</v>
      </c>
      <c r="K236" s="18" t="s">
        <v>266</v>
      </c>
      <c r="L236" s="18" t="s">
        <v>1598</v>
      </c>
      <c r="M236" s="43">
        <v>7.7600000000000002E-2</v>
      </c>
      <c r="N236" s="42">
        <v>86.468127999999993</v>
      </c>
      <c r="P236" s="57">
        <f t="shared" si="3"/>
        <v>5.1880876799999998</v>
      </c>
    </row>
    <row r="237" spans="1:16">
      <c r="A237" s="18" t="s">
        <v>703</v>
      </c>
      <c r="B237" s="16">
        <v>254</v>
      </c>
      <c r="C237" s="16" t="s">
        <v>2569</v>
      </c>
      <c r="D237" s="16" t="s">
        <v>2478</v>
      </c>
      <c r="E237" s="18" t="s">
        <v>703</v>
      </c>
      <c r="F237" s="18" t="s">
        <v>9</v>
      </c>
      <c r="G237" s="18" t="s">
        <v>10</v>
      </c>
      <c r="H237" s="18">
        <v>52523068</v>
      </c>
      <c r="I237" s="18">
        <v>9</v>
      </c>
      <c r="J237" s="18">
        <v>1999</v>
      </c>
      <c r="K237" s="18" t="s">
        <v>47</v>
      </c>
      <c r="L237" s="18" t="s">
        <v>704</v>
      </c>
      <c r="M237" s="43">
        <v>0.35</v>
      </c>
      <c r="N237" s="42">
        <v>413.91</v>
      </c>
      <c r="P237" s="57">
        <f t="shared" si="3"/>
        <v>24.834600000000002</v>
      </c>
    </row>
    <row r="238" spans="1:16">
      <c r="A238" s="18" t="s">
        <v>2147</v>
      </c>
      <c r="B238" s="16">
        <v>811</v>
      </c>
      <c r="C238" s="16" t="s">
        <v>2569</v>
      </c>
      <c r="D238" s="16" t="s">
        <v>2479</v>
      </c>
      <c r="E238" s="18" t="s">
        <v>2147</v>
      </c>
      <c r="F238" s="18" t="s">
        <v>9</v>
      </c>
      <c r="G238" s="18" t="s">
        <v>10</v>
      </c>
      <c r="H238" s="18">
        <v>41234011</v>
      </c>
      <c r="I238" s="18">
        <v>9</v>
      </c>
      <c r="J238" s="18">
        <v>2013</v>
      </c>
      <c r="K238" s="18" t="s">
        <v>2148</v>
      </c>
      <c r="L238" s="18" t="s">
        <v>2149</v>
      </c>
      <c r="M238" s="43">
        <v>0.2</v>
      </c>
      <c r="N238" s="42">
        <v>214.35599999999999</v>
      </c>
      <c r="P238" s="57">
        <f t="shared" si="3"/>
        <v>12.861359999999999</v>
      </c>
    </row>
    <row r="239" spans="1:16">
      <c r="A239" s="18" t="s">
        <v>1199</v>
      </c>
      <c r="B239" s="16">
        <v>441</v>
      </c>
      <c r="C239" s="16" t="s">
        <v>2569</v>
      </c>
      <c r="D239" s="16" t="s">
        <v>2480</v>
      </c>
      <c r="E239" s="18" t="s">
        <v>1199</v>
      </c>
      <c r="F239" s="18" t="s">
        <v>9</v>
      </c>
      <c r="G239" s="18" t="s">
        <v>10</v>
      </c>
      <c r="H239" s="18">
        <v>54053598</v>
      </c>
      <c r="I239" s="18">
        <v>9</v>
      </c>
      <c r="J239" s="18">
        <v>2000</v>
      </c>
      <c r="K239" s="18" t="s">
        <v>110</v>
      </c>
      <c r="L239" s="18" t="s">
        <v>1200</v>
      </c>
      <c r="M239" s="43">
        <v>0.1</v>
      </c>
      <c r="N239" s="42">
        <v>111.06100000000001</v>
      </c>
      <c r="P239" s="57">
        <f t="shared" si="3"/>
        <v>6.6636600000000001</v>
      </c>
    </row>
    <row r="240" spans="1:16">
      <c r="A240" s="18" t="s">
        <v>602</v>
      </c>
      <c r="B240" s="16">
        <v>215</v>
      </c>
      <c r="C240" s="16" t="s">
        <v>2569</v>
      </c>
      <c r="D240" s="16" t="s">
        <v>2481</v>
      </c>
      <c r="E240" s="18" t="s">
        <v>602</v>
      </c>
      <c r="F240" s="18" t="s">
        <v>9</v>
      </c>
      <c r="G240" s="18" t="s">
        <v>10</v>
      </c>
      <c r="H240" s="18">
        <v>45580119</v>
      </c>
      <c r="I240" s="18">
        <v>10</v>
      </c>
      <c r="J240" s="18">
        <v>1996</v>
      </c>
      <c r="K240" s="18" t="s">
        <v>24</v>
      </c>
      <c r="L240" s="18" t="s">
        <v>603</v>
      </c>
      <c r="M240" s="43">
        <v>0.38990000000000002</v>
      </c>
      <c r="N240" s="42">
        <v>442.01403399999998</v>
      </c>
      <c r="P240" s="57">
        <f t="shared" si="3"/>
        <v>26.520842039999998</v>
      </c>
    </row>
    <row r="241" spans="1:16">
      <c r="A241" s="18" t="s">
        <v>171</v>
      </c>
      <c r="B241" s="16">
        <v>53</v>
      </c>
      <c r="C241" s="16" t="s">
        <v>2569</v>
      </c>
      <c r="D241" s="16" t="s">
        <v>2482</v>
      </c>
      <c r="E241" s="18" t="s">
        <v>171</v>
      </c>
      <c r="F241" s="18" t="s">
        <v>9</v>
      </c>
      <c r="G241" s="18" t="s">
        <v>10</v>
      </c>
      <c r="H241" s="18">
        <v>63884539</v>
      </c>
      <c r="I241" s="18">
        <v>10</v>
      </c>
      <c r="J241" s="18">
        <v>2021</v>
      </c>
      <c r="K241" s="18" t="s">
        <v>31</v>
      </c>
      <c r="L241" s="18" t="s">
        <v>172</v>
      </c>
      <c r="M241" s="43">
        <v>0.3</v>
      </c>
      <c r="N241" s="42">
        <v>338.09699999999998</v>
      </c>
      <c r="P241" s="57">
        <f t="shared" si="3"/>
        <v>20.285819999999998</v>
      </c>
    </row>
    <row r="242" spans="1:16">
      <c r="A242" s="18" t="s">
        <v>2082</v>
      </c>
      <c r="B242" s="16">
        <v>786</v>
      </c>
      <c r="C242" s="16" t="s">
        <v>2570</v>
      </c>
      <c r="D242" s="16" t="s">
        <v>2483</v>
      </c>
      <c r="E242" s="18" t="s">
        <v>2082</v>
      </c>
      <c r="F242" s="18" t="s">
        <v>9</v>
      </c>
      <c r="G242" s="18" t="s">
        <v>10</v>
      </c>
      <c r="H242" s="18">
        <v>54053691</v>
      </c>
      <c r="I242" s="18">
        <v>8</v>
      </c>
      <c r="J242" s="18">
        <v>2001</v>
      </c>
      <c r="K242" s="18" t="s">
        <v>14</v>
      </c>
      <c r="L242" s="18" t="s">
        <v>2083</v>
      </c>
      <c r="M242" s="43">
        <v>0.3</v>
      </c>
      <c r="N242" s="42">
        <v>318.2</v>
      </c>
      <c r="P242" s="57">
        <f t="shared" si="3"/>
        <v>19.091999999999999</v>
      </c>
    </row>
    <row r="243" spans="1:16">
      <c r="A243" s="18" t="s">
        <v>123</v>
      </c>
      <c r="B243" s="16">
        <v>34</v>
      </c>
      <c r="C243" s="16" t="s">
        <v>2570</v>
      </c>
      <c r="D243" s="16" t="s">
        <v>2484</v>
      </c>
      <c r="E243" s="18" t="s">
        <v>123</v>
      </c>
      <c r="F243" s="18" t="s">
        <v>9</v>
      </c>
      <c r="G243" s="18" t="s">
        <v>10</v>
      </c>
      <c r="H243" s="18">
        <v>47647351</v>
      </c>
      <c r="I243" s="18">
        <v>10</v>
      </c>
      <c r="J243" s="18">
        <v>1999</v>
      </c>
      <c r="K243" s="18" t="s">
        <v>24</v>
      </c>
      <c r="L243" s="18" t="s">
        <v>124</v>
      </c>
      <c r="M243" s="43">
        <v>0.1</v>
      </c>
      <c r="N243" s="42">
        <v>114.91200000000001</v>
      </c>
      <c r="P243" s="57">
        <f t="shared" si="3"/>
        <v>6.8947200000000004</v>
      </c>
    </row>
    <row r="244" spans="1:16">
      <c r="A244" s="18" t="s">
        <v>1875</v>
      </c>
      <c r="B244" s="16">
        <v>708</v>
      </c>
      <c r="C244" s="16" t="s">
        <v>2561</v>
      </c>
      <c r="D244" s="16" t="s">
        <v>2486</v>
      </c>
      <c r="E244" s="18" t="s">
        <v>1875</v>
      </c>
      <c r="F244" s="18" t="s">
        <v>9</v>
      </c>
      <c r="G244" s="18" t="s">
        <v>10</v>
      </c>
      <c r="H244" s="18">
        <v>47491182</v>
      </c>
      <c r="I244" s="18">
        <v>9</v>
      </c>
      <c r="J244" s="18">
        <v>1999</v>
      </c>
      <c r="K244" s="18" t="s">
        <v>47</v>
      </c>
      <c r="L244" s="18" t="s">
        <v>1876</v>
      </c>
      <c r="M244" s="43">
        <v>0.22</v>
      </c>
      <c r="N244" s="42">
        <v>432.52</v>
      </c>
      <c r="P244" s="57">
        <f t="shared" si="3"/>
        <v>25.951199999999996</v>
      </c>
    </row>
    <row r="245" spans="1:16">
      <c r="A245" s="18" t="s">
        <v>1836</v>
      </c>
      <c r="B245" s="16">
        <v>689</v>
      </c>
      <c r="C245" s="16" t="s">
        <v>2561</v>
      </c>
      <c r="D245" s="16" t="s">
        <v>2487</v>
      </c>
      <c r="E245" s="18" t="s">
        <v>1836</v>
      </c>
      <c r="F245" s="18" t="s">
        <v>9</v>
      </c>
      <c r="G245" s="18" t="s">
        <v>10</v>
      </c>
      <c r="H245" s="18">
        <v>15283311</v>
      </c>
      <c r="I245" s="18">
        <v>9</v>
      </c>
      <c r="J245" s="18">
        <v>2001</v>
      </c>
      <c r="K245" s="18" t="s">
        <v>17</v>
      </c>
      <c r="L245" s="18" t="s">
        <v>1837</v>
      </c>
      <c r="M245" s="43">
        <v>0.09</v>
      </c>
      <c r="N245" s="42">
        <v>144.22</v>
      </c>
      <c r="P245" s="57">
        <f t="shared" si="3"/>
        <v>8.6532</v>
      </c>
    </row>
    <row r="246" spans="1:16">
      <c r="A246" s="18" t="s">
        <v>2182</v>
      </c>
      <c r="B246" s="16">
        <v>826</v>
      </c>
      <c r="C246" s="16" t="s">
        <v>2561</v>
      </c>
      <c r="D246" s="16" t="s">
        <v>2488</v>
      </c>
      <c r="E246" s="18" t="s">
        <v>2182</v>
      </c>
      <c r="F246" s="18" t="s">
        <v>9</v>
      </c>
      <c r="G246" s="18" t="s">
        <v>10</v>
      </c>
      <c r="H246" s="18">
        <v>54051929</v>
      </c>
      <c r="I246" s="18">
        <v>9</v>
      </c>
      <c r="J246" s="18">
        <v>2002</v>
      </c>
      <c r="K246" s="18" t="s">
        <v>266</v>
      </c>
      <c r="L246" s="18" t="s">
        <v>2183</v>
      </c>
      <c r="M246" s="43">
        <v>0.2</v>
      </c>
      <c r="N246" s="42">
        <v>328.91399999999999</v>
      </c>
      <c r="P246" s="57">
        <f t="shared" si="3"/>
        <v>19.734839999999998</v>
      </c>
    </row>
    <row r="247" spans="1:16">
      <c r="A247" s="18" t="s">
        <v>410</v>
      </c>
      <c r="B247" s="16">
        <v>137</v>
      </c>
      <c r="C247" s="16" t="s">
        <v>2561</v>
      </c>
      <c r="D247" s="16" t="s">
        <v>2489</v>
      </c>
      <c r="E247" s="18" t="s">
        <v>410</v>
      </c>
      <c r="F247" s="18" t="s">
        <v>9</v>
      </c>
      <c r="G247" s="18" t="s">
        <v>10</v>
      </c>
      <c r="H247" s="18">
        <v>40894183</v>
      </c>
      <c r="I247" s="18">
        <v>10</v>
      </c>
      <c r="J247" s="18">
        <v>1999</v>
      </c>
      <c r="K247" s="18" t="s">
        <v>24</v>
      </c>
      <c r="L247" s="18" t="s">
        <v>411</v>
      </c>
      <c r="M247" s="43">
        <v>0.1</v>
      </c>
      <c r="N247" s="42">
        <v>170.57900000000001</v>
      </c>
      <c r="P247" s="57">
        <f t="shared" si="3"/>
        <v>10.23474</v>
      </c>
    </row>
    <row r="248" spans="1:16">
      <c r="A248" s="18" t="s">
        <v>621</v>
      </c>
      <c r="B248" s="16">
        <v>222</v>
      </c>
      <c r="C248" s="16" t="s">
        <v>2561</v>
      </c>
      <c r="D248" s="16" t="s">
        <v>2490</v>
      </c>
      <c r="E248" s="18" t="s">
        <v>621</v>
      </c>
      <c r="F248" s="18" t="s">
        <v>9</v>
      </c>
      <c r="G248" s="18" t="s">
        <v>10</v>
      </c>
      <c r="H248" s="18">
        <v>21524257</v>
      </c>
      <c r="I248" s="18">
        <v>9</v>
      </c>
      <c r="J248" s="18">
        <v>1999</v>
      </c>
      <c r="K248" s="18" t="s">
        <v>24</v>
      </c>
      <c r="L248" s="18" t="s">
        <v>622</v>
      </c>
      <c r="M248" s="43">
        <v>0.12690000000000001</v>
      </c>
      <c r="N248" s="42">
        <v>216.39495600000001</v>
      </c>
      <c r="P248" s="57">
        <f t="shared" si="3"/>
        <v>12.983697360000001</v>
      </c>
    </row>
    <row r="249" spans="1:16">
      <c r="A249" s="18" t="s">
        <v>279</v>
      </c>
      <c r="B249" s="16">
        <v>87</v>
      </c>
      <c r="C249" s="16" t="s">
        <v>2561</v>
      </c>
      <c r="D249" s="16" t="s">
        <v>2491</v>
      </c>
      <c r="E249" s="18" t="s">
        <v>279</v>
      </c>
      <c r="F249" s="18" t="s">
        <v>9</v>
      </c>
      <c r="G249" s="18" t="s">
        <v>10</v>
      </c>
      <c r="H249" s="18">
        <v>54413310</v>
      </c>
      <c r="I249" s="18">
        <v>10</v>
      </c>
      <c r="J249" s="18">
        <v>1998</v>
      </c>
      <c r="K249" s="18" t="s">
        <v>152</v>
      </c>
      <c r="L249" s="18" t="s">
        <v>280</v>
      </c>
      <c r="M249" s="43">
        <v>0.15</v>
      </c>
      <c r="N249" s="42">
        <v>255.79</v>
      </c>
      <c r="P249" s="57">
        <f t="shared" si="3"/>
        <v>15.347399999999999</v>
      </c>
    </row>
    <row r="250" spans="1:16">
      <c r="A250" s="18" t="s">
        <v>482</v>
      </c>
      <c r="B250" s="16">
        <v>167</v>
      </c>
      <c r="C250" s="16" t="s">
        <v>2561</v>
      </c>
      <c r="D250" s="16" t="s">
        <v>2492</v>
      </c>
      <c r="E250" s="18" t="s">
        <v>482</v>
      </c>
      <c r="F250" s="18" t="s">
        <v>9</v>
      </c>
      <c r="G250" s="18" t="s">
        <v>10</v>
      </c>
      <c r="H250" s="18">
        <v>52522797</v>
      </c>
      <c r="I250" s="18">
        <v>7</v>
      </c>
      <c r="J250" s="18">
        <v>1999</v>
      </c>
      <c r="K250" s="18" t="s">
        <v>24</v>
      </c>
      <c r="L250" s="18" t="s">
        <v>483</v>
      </c>
      <c r="M250" s="43">
        <v>0.2</v>
      </c>
      <c r="N250" s="42">
        <v>340.86799999999999</v>
      </c>
      <c r="P250" s="57">
        <f t="shared" si="3"/>
        <v>20.452079999999999</v>
      </c>
    </row>
    <row r="251" spans="1:16">
      <c r="A251" s="18" t="s">
        <v>958</v>
      </c>
      <c r="B251" s="16">
        <v>346</v>
      </c>
      <c r="C251" s="16" t="s">
        <v>2561</v>
      </c>
      <c r="D251" s="16" t="s">
        <v>2493</v>
      </c>
      <c r="E251" s="18" t="s">
        <v>958</v>
      </c>
      <c r="F251" s="18" t="s">
        <v>9</v>
      </c>
      <c r="G251" s="18" t="s">
        <v>10</v>
      </c>
      <c r="H251" s="18">
        <v>53225356</v>
      </c>
      <c r="I251" s="18">
        <v>10</v>
      </c>
      <c r="J251" s="18">
        <v>2000</v>
      </c>
      <c r="K251" s="18" t="s">
        <v>31</v>
      </c>
      <c r="L251" s="18" t="s">
        <v>959</v>
      </c>
      <c r="M251" s="43">
        <v>0.28999999999999998</v>
      </c>
      <c r="N251" s="42">
        <v>493.15</v>
      </c>
      <c r="P251" s="57">
        <f t="shared" si="3"/>
        <v>29.588999999999999</v>
      </c>
    </row>
    <row r="252" spans="1:16">
      <c r="A252" s="18" t="s">
        <v>1535</v>
      </c>
      <c r="B252" s="16">
        <v>567</v>
      </c>
      <c r="C252" s="16" t="s">
        <v>2561</v>
      </c>
      <c r="D252" s="16" t="s">
        <v>2494</v>
      </c>
      <c r="E252" s="18" t="s">
        <v>1535</v>
      </c>
      <c r="F252" s="18" t="s">
        <v>9</v>
      </c>
      <c r="G252" s="18" t="s">
        <v>10</v>
      </c>
      <c r="H252" s="18">
        <v>52377157</v>
      </c>
      <c r="I252" s="18">
        <v>9</v>
      </c>
      <c r="J252" s="18">
        <v>1999</v>
      </c>
      <c r="K252" s="18" t="s">
        <v>47</v>
      </c>
      <c r="L252" s="18" t="s">
        <v>1536</v>
      </c>
      <c r="M252" s="43">
        <v>0.06</v>
      </c>
      <c r="N252" s="42">
        <v>88.2</v>
      </c>
      <c r="P252" s="57">
        <f t="shared" si="3"/>
        <v>5.2919999999999998</v>
      </c>
    </row>
    <row r="253" spans="1:16">
      <c r="A253" s="18" t="s">
        <v>1743</v>
      </c>
      <c r="B253" s="16">
        <v>645</v>
      </c>
      <c r="C253" s="16" t="s">
        <v>2561</v>
      </c>
      <c r="D253" s="16" t="s">
        <v>2495</v>
      </c>
      <c r="E253" s="18" t="s">
        <v>1743</v>
      </c>
      <c r="F253" s="18" t="s">
        <v>9</v>
      </c>
      <c r="G253" s="18" t="s">
        <v>10</v>
      </c>
      <c r="H253" s="18">
        <v>49848773</v>
      </c>
      <c r="I253" s="18">
        <v>9</v>
      </c>
      <c r="J253" s="18">
        <v>2001</v>
      </c>
      <c r="K253" s="18" t="s">
        <v>656</v>
      </c>
      <c r="L253" s="18" t="s">
        <v>1744</v>
      </c>
      <c r="M253" s="43">
        <v>0.12</v>
      </c>
      <c r="N253" s="42">
        <v>185.85</v>
      </c>
      <c r="P253" s="57">
        <f t="shared" si="3"/>
        <v>11.151</v>
      </c>
    </row>
    <row r="254" spans="1:16">
      <c r="A254" s="18" t="s">
        <v>254</v>
      </c>
      <c r="B254" s="16">
        <v>78</v>
      </c>
      <c r="C254" s="16" t="s">
        <v>2571</v>
      </c>
      <c r="D254" s="16" t="s">
        <v>2496</v>
      </c>
      <c r="E254" s="18" t="s">
        <v>254</v>
      </c>
      <c r="F254" s="18" t="s">
        <v>9</v>
      </c>
      <c r="G254" s="18" t="s">
        <v>10</v>
      </c>
      <c r="H254" s="18">
        <v>52377069</v>
      </c>
      <c r="I254" s="18">
        <v>9</v>
      </c>
      <c r="J254" s="18">
        <v>2000</v>
      </c>
      <c r="K254" s="18" t="s">
        <v>11</v>
      </c>
      <c r="L254" s="18" t="s">
        <v>255</v>
      </c>
      <c r="M254" s="43">
        <v>0.09</v>
      </c>
      <c r="N254" s="42">
        <v>146.41999999999999</v>
      </c>
      <c r="P254" s="57">
        <f t="shared" si="3"/>
        <v>8.7851999999999997</v>
      </c>
    </row>
    <row r="255" spans="1:16">
      <c r="A255" s="18" t="s">
        <v>121</v>
      </c>
      <c r="B255" s="16">
        <v>33</v>
      </c>
      <c r="C255" s="16" t="s">
        <v>2571</v>
      </c>
      <c r="D255" s="16" t="s">
        <v>2497</v>
      </c>
      <c r="E255" s="18" t="s">
        <v>121</v>
      </c>
      <c r="F255" s="18" t="s">
        <v>9</v>
      </c>
      <c r="G255" s="18" t="s">
        <v>10</v>
      </c>
      <c r="H255" s="18">
        <v>58074799</v>
      </c>
      <c r="I255" s="18">
        <v>8</v>
      </c>
      <c r="J255" s="18">
        <v>1996</v>
      </c>
      <c r="K255" s="18" t="s">
        <v>24</v>
      </c>
      <c r="L255" s="18" t="s">
        <v>122</v>
      </c>
      <c r="M255" s="43">
        <v>0.3</v>
      </c>
      <c r="N255" s="42">
        <v>492.49200000000002</v>
      </c>
      <c r="P255" s="57">
        <f t="shared" si="3"/>
        <v>29.549520000000001</v>
      </c>
    </row>
    <row r="256" spans="1:16">
      <c r="A256" s="18" t="s">
        <v>1408</v>
      </c>
      <c r="B256" s="16">
        <v>513</v>
      </c>
      <c r="C256" s="16" t="s">
        <v>2571</v>
      </c>
      <c r="D256" s="16" t="s">
        <v>2499</v>
      </c>
      <c r="E256" s="18" t="s">
        <v>1408</v>
      </c>
      <c r="F256" s="18" t="s">
        <v>9</v>
      </c>
      <c r="G256" s="18" t="s">
        <v>10</v>
      </c>
      <c r="H256" s="18">
        <v>46457575</v>
      </c>
      <c r="I256" s="18">
        <v>10</v>
      </c>
      <c r="J256" s="18">
        <v>1999</v>
      </c>
      <c r="K256" s="18" t="s">
        <v>110</v>
      </c>
      <c r="L256" s="18" t="s">
        <v>1409</v>
      </c>
      <c r="M256" s="43">
        <v>0.3</v>
      </c>
      <c r="N256" s="42">
        <v>427.16699999999997</v>
      </c>
      <c r="P256" s="57">
        <f t="shared" si="3"/>
        <v>25.630019999999998</v>
      </c>
    </row>
    <row r="257" spans="1:16">
      <c r="A257" s="18" t="s">
        <v>246</v>
      </c>
      <c r="B257" s="16">
        <v>74</v>
      </c>
      <c r="C257" s="16" t="s">
        <v>2571</v>
      </c>
      <c r="D257" s="16" t="s">
        <v>2498</v>
      </c>
      <c r="E257" s="18" t="s">
        <v>246</v>
      </c>
      <c r="F257" s="18" t="s">
        <v>9</v>
      </c>
      <c r="G257" s="18" t="s">
        <v>10</v>
      </c>
      <c r="H257" s="18">
        <v>53965613</v>
      </c>
      <c r="I257" s="18">
        <v>10</v>
      </c>
      <c r="J257" s="18">
        <v>2015</v>
      </c>
      <c r="K257" s="18" t="s">
        <v>192</v>
      </c>
      <c r="L257" s="18" t="s">
        <v>247</v>
      </c>
      <c r="M257" s="43">
        <v>0.22</v>
      </c>
      <c r="N257" s="42">
        <v>325.02999999999997</v>
      </c>
      <c r="P257" s="57">
        <f t="shared" si="3"/>
        <v>19.501799999999999</v>
      </c>
    </row>
    <row r="258" spans="1:16">
      <c r="A258" s="18" t="s">
        <v>2080</v>
      </c>
      <c r="B258" s="16">
        <v>785</v>
      </c>
      <c r="C258" s="16" t="s">
        <v>2571</v>
      </c>
      <c r="D258" s="16" t="s">
        <v>2500</v>
      </c>
      <c r="E258" s="18" t="s">
        <v>2080</v>
      </c>
      <c r="F258" s="18" t="s">
        <v>9</v>
      </c>
      <c r="G258" s="18" t="s">
        <v>10</v>
      </c>
      <c r="H258" s="18">
        <v>28105936</v>
      </c>
      <c r="I258" s="18">
        <v>8</v>
      </c>
      <c r="J258" s="18">
        <v>1999</v>
      </c>
      <c r="K258" s="18" t="s">
        <v>24</v>
      </c>
      <c r="L258" s="18" t="s">
        <v>2081</v>
      </c>
      <c r="M258" s="43">
        <v>0.22</v>
      </c>
      <c r="N258" s="42">
        <v>294.35000000000002</v>
      </c>
      <c r="P258" s="57">
        <f t="shared" si="3"/>
        <v>17.661000000000001</v>
      </c>
    </row>
    <row r="259" spans="1:16">
      <c r="A259" s="18" t="s">
        <v>986</v>
      </c>
      <c r="B259" s="16">
        <v>355</v>
      </c>
      <c r="C259" s="16" t="s">
        <v>2572</v>
      </c>
      <c r="D259" s="16" t="s">
        <v>2501</v>
      </c>
      <c r="E259" s="18" t="s">
        <v>986</v>
      </c>
      <c r="F259" s="18" t="s">
        <v>9</v>
      </c>
      <c r="G259" s="18" t="s">
        <v>10</v>
      </c>
      <c r="H259" s="18">
        <v>41497436</v>
      </c>
      <c r="I259" s="18">
        <v>10</v>
      </c>
      <c r="J259" s="18">
        <v>2000</v>
      </c>
      <c r="K259" s="18" t="s">
        <v>44</v>
      </c>
      <c r="L259" s="18" t="s">
        <v>987</v>
      </c>
      <c r="M259" s="43">
        <v>0.27500000000000002</v>
      </c>
      <c r="N259" s="42">
        <v>364.22375</v>
      </c>
      <c r="P259" s="57">
        <f t="shared" ref="P259:P303" si="4">$O$2*N259</f>
        <v>21.853424999999998</v>
      </c>
    </row>
    <row r="260" spans="1:16">
      <c r="A260" s="18" t="s">
        <v>1958</v>
      </c>
      <c r="B260" s="16">
        <v>737</v>
      </c>
      <c r="C260" s="16" t="s">
        <v>2572</v>
      </c>
      <c r="D260" s="16" t="s">
        <v>2502</v>
      </c>
      <c r="E260" s="18" t="s">
        <v>1958</v>
      </c>
      <c r="F260" s="18" t="s">
        <v>9</v>
      </c>
      <c r="G260" s="18" t="s">
        <v>10</v>
      </c>
      <c r="H260" s="18">
        <v>23893042</v>
      </c>
      <c r="I260" s="18">
        <v>8</v>
      </c>
      <c r="J260" s="18">
        <v>1999</v>
      </c>
      <c r="K260" s="18" t="s">
        <v>24</v>
      </c>
      <c r="L260" s="18" t="s">
        <v>1959</v>
      </c>
      <c r="M260" s="43">
        <v>0.47499999999999998</v>
      </c>
      <c r="N260" s="42">
        <v>635.37424999999996</v>
      </c>
      <c r="P260" s="57">
        <f t="shared" si="4"/>
        <v>38.122454999999995</v>
      </c>
    </row>
    <row r="261" spans="1:16">
      <c r="A261" s="18" t="s">
        <v>165</v>
      </c>
      <c r="B261" s="16">
        <v>51</v>
      </c>
      <c r="C261" s="16" t="s">
        <v>2572</v>
      </c>
      <c r="D261" s="16" t="s">
        <v>2504</v>
      </c>
      <c r="E261" s="18" t="s">
        <v>165</v>
      </c>
      <c r="F261" s="18" t="s">
        <v>9</v>
      </c>
      <c r="G261" s="18" t="s">
        <v>10</v>
      </c>
      <c r="H261" s="18">
        <v>41351053</v>
      </c>
      <c r="I261" s="18">
        <v>10</v>
      </c>
      <c r="J261" s="18">
        <v>2000</v>
      </c>
      <c r="K261" s="18" t="s">
        <v>44</v>
      </c>
      <c r="L261" s="18" t="s">
        <v>166</v>
      </c>
      <c r="M261" s="43">
        <v>0.24</v>
      </c>
      <c r="N261" s="42">
        <v>306.45999999999998</v>
      </c>
      <c r="P261" s="57">
        <f t="shared" si="4"/>
        <v>18.387599999999999</v>
      </c>
    </row>
    <row r="262" spans="1:16">
      <c r="A262" s="18" t="s">
        <v>1773</v>
      </c>
      <c r="B262" s="16">
        <v>659</v>
      </c>
      <c r="C262" s="16" t="s">
        <v>2572</v>
      </c>
      <c r="D262" s="16" t="s">
        <v>2503</v>
      </c>
      <c r="E262" s="18" t="s">
        <v>1773</v>
      </c>
      <c r="F262" s="18" t="s">
        <v>9</v>
      </c>
      <c r="G262" s="18" t="s">
        <v>10</v>
      </c>
      <c r="H262" s="18">
        <v>44590280</v>
      </c>
      <c r="I262" s="18">
        <v>10</v>
      </c>
      <c r="J262" s="18">
        <v>2002</v>
      </c>
      <c r="K262" s="18" t="s">
        <v>117</v>
      </c>
      <c r="L262" s="18" t="s">
        <v>1774</v>
      </c>
      <c r="M262" s="43">
        <v>0.16</v>
      </c>
      <c r="N262" s="42">
        <v>205.82</v>
      </c>
      <c r="P262" s="57">
        <f t="shared" si="4"/>
        <v>12.3492</v>
      </c>
    </row>
    <row r="263" spans="1:16">
      <c r="A263" s="18" t="s">
        <v>1948</v>
      </c>
      <c r="B263" s="16">
        <v>733</v>
      </c>
      <c r="C263" s="16" t="s">
        <v>2572</v>
      </c>
      <c r="D263" s="16" t="s">
        <v>2505</v>
      </c>
      <c r="E263" s="18" t="s">
        <v>1948</v>
      </c>
      <c r="F263" s="18" t="s">
        <v>9</v>
      </c>
      <c r="G263" s="18" t="s">
        <v>10</v>
      </c>
      <c r="H263" s="18">
        <v>54271808</v>
      </c>
      <c r="I263" s="18">
        <v>9</v>
      </c>
      <c r="J263" s="18">
        <v>1999</v>
      </c>
      <c r="K263" s="18" t="s">
        <v>24</v>
      </c>
      <c r="L263" s="18" t="s">
        <v>1949</v>
      </c>
      <c r="M263" s="43">
        <v>0.5</v>
      </c>
      <c r="N263" s="42">
        <v>642.59500000000003</v>
      </c>
      <c r="P263" s="57">
        <f t="shared" si="4"/>
        <v>38.555700000000002</v>
      </c>
    </row>
    <row r="264" spans="1:16">
      <c r="A264" s="18" t="s">
        <v>1749</v>
      </c>
      <c r="B264" s="16">
        <v>648</v>
      </c>
      <c r="C264" s="16" t="s">
        <v>2572</v>
      </c>
      <c r="D264" s="16" t="s">
        <v>2506</v>
      </c>
      <c r="E264" s="18" t="s">
        <v>1749</v>
      </c>
      <c r="F264" s="18" t="s">
        <v>9</v>
      </c>
      <c r="G264" s="18" t="s">
        <v>10</v>
      </c>
      <c r="H264" s="18">
        <v>63511840</v>
      </c>
      <c r="I264" s="18">
        <v>9</v>
      </c>
      <c r="J264" s="18">
        <v>2021</v>
      </c>
      <c r="K264" s="18" t="s">
        <v>31</v>
      </c>
      <c r="L264" s="18" t="s">
        <v>1750</v>
      </c>
      <c r="M264" s="43">
        <v>0.2</v>
      </c>
      <c r="N264" s="42">
        <v>259.63400000000001</v>
      </c>
      <c r="P264" s="57">
        <f t="shared" si="4"/>
        <v>15.57804</v>
      </c>
    </row>
    <row r="265" spans="1:16">
      <c r="A265" s="18" t="s">
        <v>1964</v>
      </c>
      <c r="B265" s="16">
        <v>739</v>
      </c>
      <c r="C265" s="16" t="s">
        <v>2572</v>
      </c>
      <c r="D265" s="16" t="s">
        <v>2507</v>
      </c>
      <c r="E265" s="18" t="s">
        <v>1964</v>
      </c>
      <c r="F265" s="18" t="s">
        <v>9</v>
      </c>
      <c r="G265" s="18" t="s">
        <v>10</v>
      </c>
      <c r="H265" s="18">
        <v>22916521</v>
      </c>
      <c r="I265" s="18">
        <v>9</v>
      </c>
      <c r="J265" s="18">
        <v>1999</v>
      </c>
      <c r="K265" s="18" t="s">
        <v>24</v>
      </c>
      <c r="L265" s="18" t="s">
        <v>1965</v>
      </c>
      <c r="M265" s="43">
        <v>0.20499999999999999</v>
      </c>
      <c r="N265" s="42">
        <v>276.053</v>
      </c>
      <c r="P265" s="57">
        <f t="shared" si="4"/>
        <v>16.563179999999999</v>
      </c>
    </row>
    <row r="266" spans="1:16">
      <c r="A266" s="18" t="s">
        <v>1562</v>
      </c>
      <c r="B266" s="16">
        <v>578</v>
      </c>
      <c r="C266" s="16" t="s">
        <v>2572</v>
      </c>
      <c r="D266" s="16" t="s">
        <v>2508</v>
      </c>
      <c r="E266" s="18" t="s">
        <v>1562</v>
      </c>
      <c r="F266" s="18" t="s">
        <v>9</v>
      </c>
      <c r="G266" s="18" t="s">
        <v>10</v>
      </c>
      <c r="H266" s="18">
        <v>28590696</v>
      </c>
      <c r="I266" s="18">
        <v>8</v>
      </c>
      <c r="J266" s="18">
        <v>1999</v>
      </c>
      <c r="K266" s="18" t="s">
        <v>24</v>
      </c>
      <c r="L266" s="18" t="s">
        <v>1563</v>
      </c>
      <c r="M266" s="43">
        <v>0.28999999999999998</v>
      </c>
      <c r="N266" s="42">
        <v>448.33</v>
      </c>
      <c r="P266" s="57">
        <f t="shared" si="4"/>
        <v>26.899799999999999</v>
      </c>
    </row>
    <row r="267" spans="1:16">
      <c r="A267" s="18" t="s">
        <v>1015</v>
      </c>
      <c r="B267" s="16">
        <v>367</v>
      </c>
      <c r="C267" s="16" t="s">
        <v>2572</v>
      </c>
      <c r="D267" s="16" t="s">
        <v>2509</v>
      </c>
      <c r="E267" s="18" t="s">
        <v>1015</v>
      </c>
      <c r="F267" s="18" t="s">
        <v>9</v>
      </c>
      <c r="G267" s="18" t="s">
        <v>10</v>
      </c>
      <c r="H267" s="18">
        <v>52040102</v>
      </c>
      <c r="I267" s="18">
        <v>8</v>
      </c>
      <c r="J267" s="18">
        <v>2000</v>
      </c>
      <c r="K267" s="18" t="s">
        <v>11</v>
      </c>
      <c r="L267" s="18" t="s">
        <v>1016</v>
      </c>
      <c r="M267" s="43">
        <v>0.3</v>
      </c>
      <c r="N267" s="42">
        <v>466.863</v>
      </c>
      <c r="P267" s="57">
        <f t="shared" si="4"/>
        <v>28.011779999999998</v>
      </c>
    </row>
    <row r="268" spans="1:16">
      <c r="A268" s="18" t="s">
        <v>1840</v>
      </c>
      <c r="B268" s="16">
        <v>691</v>
      </c>
      <c r="C268" s="16" t="s">
        <v>2572</v>
      </c>
      <c r="D268" s="16" t="s">
        <v>2510</v>
      </c>
      <c r="E268" s="18" t="s">
        <v>1840</v>
      </c>
      <c r="F268" s="18" t="s">
        <v>9</v>
      </c>
      <c r="G268" s="18" t="s">
        <v>10</v>
      </c>
      <c r="H268" s="18">
        <v>43693755</v>
      </c>
      <c r="I268" s="18">
        <v>9</v>
      </c>
      <c r="J268" s="18">
        <v>1999</v>
      </c>
      <c r="K268" s="18" t="s">
        <v>47</v>
      </c>
      <c r="L268" s="18" t="s">
        <v>1841</v>
      </c>
      <c r="M268" s="43">
        <v>0.38</v>
      </c>
      <c r="N268" s="42">
        <v>613.62</v>
      </c>
      <c r="P268" s="57">
        <f t="shared" si="4"/>
        <v>36.8172</v>
      </c>
    </row>
    <row r="269" spans="1:16">
      <c r="A269" s="18" t="s">
        <v>103</v>
      </c>
      <c r="B269" s="16">
        <v>25</v>
      </c>
      <c r="C269" s="16" t="s">
        <v>2573</v>
      </c>
      <c r="D269" s="16" t="s">
        <v>2547</v>
      </c>
      <c r="E269" s="18" t="s">
        <v>103</v>
      </c>
      <c r="F269" s="18" t="s">
        <v>9</v>
      </c>
      <c r="G269" s="18" t="s">
        <v>10</v>
      </c>
      <c r="H269" s="18">
        <v>53976072</v>
      </c>
      <c r="I269" s="18">
        <v>9</v>
      </c>
      <c r="J269" s="18">
        <v>1999</v>
      </c>
      <c r="K269" s="18" t="s">
        <v>24</v>
      </c>
      <c r="L269" s="18" t="s">
        <v>104</v>
      </c>
      <c r="M269" s="43">
        <v>0.23</v>
      </c>
      <c r="N269" s="42">
        <v>349.90674999999999</v>
      </c>
      <c r="P269" s="57">
        <f t="shared" si="4"/>
        <v>20.994404999999997</v>
      </c>
    </row>
    <row r="270" spans="1:16">
      <c r="A270" s="18" t="s">
        <v>1448</v>
      </c>
      <c r="B270" s="16">
        <v>533</v>
      </c>
      <c r="C270" s="16" t="s">
        <v>2573</v>
      </c>
      <c r="D270" s="16" t="s">
        <v>2546</v>
      </c>
      <c r="E270" s="18" t="s">
        <v>1448</v>
      </c>
      <c r="F270" s="18" t="s">
        <v>9</v>
      </c>
      <c r="G270" s="18" t="s">
        <v>10</v>
      </c>
      <c r="H270" s="18">
        <v>50568375</v>
      </c>
      <c r="I270" s="18">
        <v>9</v>
      </c>
      <c r="J270" s="18">
        <v>2005</v>
      </c>
      <c r="K270" s="18" t="s">
        <v>1449</v>
      </c>
      <c r="L270" s="18" t="s">
        <v>1450</v>
      </c>
      <c r="M270" s="43">
        <v>0.20699999999999999</v>
      </c>
      <c r="N270" s="42">
        <v>316.60039999999998</v>
      </c>
      <c r="P270" s="57">
        <f t="shared" si="4"/>
        <v>18.996023999999998</v>
      </c>
    </row>
    <row r="271" spans="1:16">
      <c r="A271" s="18" t="s">
        <v>1115</v>
      </c>
      <c r="B271" s="16">
        <v>405</v>
      </c>
      <c r="C271" s="16" t="s">
        <v>2573</v>
      </c>
      <c r="D271" s="16" t="s">
        <v>2545</v>
      </c>
      <c r="E271" s="18" t="s">
        <v>1115</v>
      </c>
      <c r="F271" s="18" t="s">
        <v>9</v>
      </c>
      <c r="G271" s="18" t="s">
        <v>10</v>
      </c>
      <c r="H271" s="18">
        <v>53957308</v>
      </c>
      <c r="I271" s="18">
        <v>9</v>
      </c>
      <c r="J271" s="18">
        <v>1999</v>
      </c>
      <c r="K271" s="18" t="s">
        <v>24</v>
      </c>
      <c r="L271" s="18" t="s">
        <v>1116</v>
      </c>
      <c r="M271" s="43">
        <v>0.19</v>
      </c>
      <c r="N271" s="42">
        <v>290.91140000000001</v>
      </c>
      <c r="P271" s="57">
        <f t="shared" si="4"/>
        <v>17.454684</v>
      </c>
    </row>
    <row r="272" spans="1:16">
      <c r="A272" s="18" t="s">
        <v>1129</v>
      </c>
      <c r="B272" s="16">
        <v>411</v>
      </c>
      <c r="C272" s="16" t="s">
        <v>2573</v>
      </c>
      <c r="D272" s="16" t="s">
        <v>2543</v>
      </c>
      <c r="E272" s="18" t="s">
        <v>1129</v>
      </c>
      <c r="F272" s="18" t="s">
        <v>9</v>
      </c>
      <c r="G272" s="18" t="s">
        <v>10</v>
      </c>
      <c r="H272" s="18">
        <v>54051933</v>
      </c>
      <c r="I272" s="18">
        <v>8</v>
      </c>
      <c r="J272" s="18">
        <v>2002</v>
      </c>
      <c r="K272" s="18" t="s">
        <v>266</v>
      </c>
      <c r="L272" s="18" t="s">
        <v>1130</v>
      </c>
      <c r="M272" s="43">
        <v>7.8E-2</v>
      </c>
      <c r="N272" s="42">
        <v>126.84692</v>
      </c>
      <c r="P272" s="57">
        <f t="shared" si="4"/>
        <v>7.6108151999999993</v>
      </c>
    </row>
    <row r="273" spans="1:16">
      <c r="A273" s="18" t="s">
        <v>1398</v>
      </c>
      <c r="B273" s="16">
        <v>509</v>
      </c>
      <c r="C273" s="16" t="s">
        <v>2573</v>
      </c>
      <c r="D273" s="16" t="s">
        <v>2542</v>
      </c>
      <c r="E273" s="18" t="s">
        <v>1398</v>
      </c>
      <c r="F273" s="18" t="s">
        <v>9</v>
      </c>
      <c r="G273" s="18" t="s">
        <v>10</v>
      </c>
      <c r="H273" s="18">
        <v>57640970</v>
      </c>
      <c r="I273" s="18">
        <v>10</v>
      </c>
      <c r="J273" s="18">
        <v>2001</v>
      </c>
      <c r="K273" s="18" t="s">
        <v>31</v>
      </c>
      <c r="L273" s="18" t="s">
        <v>1399</v>
      </c>
      <c r="M273" s="43">
        <v>0.28470000000000001</v>
      </c>
      <c r="N273" s="42">
        <v>341.44592</v>
      </c>
      <c r="P273" s="57">
        <f t="shared" si="4"/>
        <v>20.486755200000001</v>
      </c>
    </row>
    <row r="274" spans="1:16">
      <c r="A274" s="18" t="s">
        <v>1074</v>
      </c>
      <c r="B274" s="16">
        <v>390</v>
      </c>
      <c r="C274" s="16" t="s">
        <v>2573</v>
      </c>
      <c r="D274" s="16" t="s">
        <v>2541</v>
      </c>
      <c r="E274" s="18" t="s">
        <v>1074</v>
      </c>
      <c r="F274" s="18" t="s">
        <v>9</v>
      </c>
      <c r="G274" s="18" t="s">
        <v>10</v>
      </c>
      <c r="H274" s="18">
        <v>52377166</v>
      </c>
      <c r="I274" s="18">
        <v>9</v>
      </c>
      <c r="J274" s="18">
        <v>1999</v>
      </c>
      <c r="K274" s="18" t="s">
        <v>47</v>
      </c>
      <c r="L274" s="18" t="s">
        <v>1075</v>
      </c>
      <c r="M274" s="43">
        <v>0.12</v>
      </c>
      <c r="N274" s="42">
        <v>143.91820000000001</v>
      </c>
      <c r="P274" s="57">
        <f t="shared" si="4"/>
        <v>8.6350920000000002</v>
      </c>
    </row>
    <row r="275" spans="1:16">
      <c r="A275" s="18" t="s">
        <v>1384</v>
      </c>
      <c r="B275" s="16">
        <v>502</v>
      </c>
      <c r="C275" s="16" t="s">
        <v>2573</v>
      </c>
      <c r="D275" s="16" t="s">
        <v>2540</v>
      </c>
      <c r="E275" s="18" t="s">
        <v>1384</v>
      </c>
      <c r="F275" s="18" t="s">
        <v>9</v>
      </c>
      <c r="G275" s="18" t="s">
        <v>10</v>
      </c>
      <c r="H275" s="18">
        <v>48253570</v>
      </c>
      <c r="I275" s="18">
        <v>9</v>
      </c>
      <c r="J275" s="18">
        <v>1999</v>
      </c>
      <c r="K275" s="18" t="s">
        <v>24</v>
      </c>
      <c r="L275" s="18" t="s">
        <v>1385</v>
      </c>
      <c r="M275" s="43">
        <v>0.34699999999999998</v>
      </c>
      <c r="N275" s="42">
        <v>385.27001000000001</v>
      </c>
      <c r="P275" s="57">
        <f t="shared" si="4"/>
        <v>23.116200599999999</v>
      </c>
    </row>
    <row r="276" spans="1:16">
      <c r="A276" s="18" t="s">
        <v>1147</v>
      </c>
      <c r="B276" s="16">
        <v>419</v>
      </c>
      <c r="C276" s="16" t="s">
        <v>2573</v>
      </c>
      <c r="D276" s="16" t="s">
        <v>2526</v>
      </c>
      <c r="E276" s="18" t="s">
        <v>1147</v>
      </c>
      <c r="F276" s="18" t="s">
        <v>9</v>
      </c>
      <c r="G276" s="18" t="s">
        <v>10</v>
      </c>
      <c r="H276" s="18">
        <v>54068847</v>
      </c>
      <c r="I276" s="18">
        <v>9</v>
      </c>
      <c r="J276" s="18">
        <v>2000</v>
      </c>
      <c r="K276" s="18" t="s">
        <v>44</v>
      </c>
      <c r="L276" s="18" t="s">
        <v>1148</v>
      </c>
      <c r="M276" s="43">
        <v>0.45</v>
      </c>
      <c r="N276" s="42">
        <v>510.82911999999999</v>
      </c>
      <c r="P276" s="57">
        <f t="shared" si="4"/>
        <v>30.649747199999997</v>
      </c>
    </row>
    <row r="277" spans="1:16">
      <c r="A277" s="18" t="s">
        <v>1844</v>
      </c>
      <c r="B277" s="16">
        <v>693</v>
      </c>
      <c r="C277" s="16" t="s">
        <v>2573</v>
      </c>
      <c r="D277" s="16" t="s">
        <v>2539</v>
      </c>
      <c r="E277" s="18" t="s">
        <v>1844</v>
      </c>
      <c r="F277" s="18" t="s">
        <v>9</v>
      </c>
      <c r="G277" s="18" t="s">
        <v>10</v>
      </c>
      <c r="H277" s="18">
        <v>55211135</v>
      </c>
      <c r="I277" s="18">
        <v>10</v>
      </c>
      <c r="J277" s="18">
        <v>2003</v>
      </c>
      <c r="K277" s="18" t="s">
        <v>50</v>
      </c>
      <c r="L277" s="18" t="s">
        <v>1845</v>
      </c>
      <c r="M277" s="43">
        <v>0.45</v>
      </c>
      <c r="N277" s="42">
        <v>510.82911999999999</v>
      </c>
      <c r="P277" s="57">
        <f t="shared" si="4"/>
        <v>30.649747199999997</v>
      </c>
    </row>
    <row r="278" spans="1:16">
      <c r="A278" s="18" t="s">
        <v>1568</v>
      </c>
      <c r="B278" s="16">
        <v>581</v>
      </c>
      <c r="C278" s="16" t="s">
        <v>2573</v>
      </c>
      <c r="D278" s="16" t="s">
        <v>2538</v>
      </c>
      <c r="E278" s="18" t="s">
        <v>1568</v>
      </c>
      <c r="F278" s="18" t="s">
        <v>9</v>
      </c>
      <c r="G278" s="18" t="s">
        <v>10</v>
      </c>
      <c r="H278" s="18">
        <v>44485390</v>
      </c>
      <c r="I278" s="18">
        <v>9</v>
      </c>
      <c r="J278" s="18">
        <v>1996</v>
      </c>
      <c r="K278" s="18" t="s">
        <v>24</v>
      </c>
      <c r="L278" s="18" t="s">
        <v>1569</v>
      </c>
      <c r="M278" s="43">
        <v>0.5</v>
      </c>
      <c r="N278" s="42">
        <v>592.23087999999996</v>
      </c>
      <c r="P278" s="57">
        <f t="shared" si="4"/>
        <v>35.533852799999998</v>
      </c>
    </row>
    <row r="279" spans="1:16">
      <c r="A279" s="18" t="s">
        <v>1131</v>
      </c>
      <c r="B279" s="16">
        <v>412</v>
      </c>
      <c r="C279" s="16" t="s">
        <v>2573</v>
      </c>
      <c r="D279" s="16" t="s">
        <v>2537</v>
      </c>
      <c r="E279" s="18" t="s">
        <v>1131</v>
      </c>
      <c r="F279" s="18" t="s">
        <v>9</v>
      </c>
      <c r="G279" s="18" t="s">
        <v>10</v>
      </c>
      <c r="H279" s="18">
        <v>24363844</v>
      </c>
      <c r="I279" s="18">
        <v>9</v>
      </c>
      <c r="J279" s="18">
        <v>1999</v>
      </c>
      <c r="K279" s="18" t="s">
        <v>24</v>
      </c>
      <c r="L279" s="18" t="s">
        <v>1132</v>
      </c>
      <c r="M279" s="43">
        <v>0.23</v>
      </c>
      <c r="N279" s="42">
        <v>275.76438999999999</v>
      </c>
      <c r="P279" s="57">
        <f t="shared" si="4"/>
        <v>16.545863399999998</v>
      </c>
    </row>
    <row r="280" spans="1:16">
      <c r="A280" s="18" t="s">
        <v>1203</v>
      </c>
      <c r="B280" s="16">
        <v>443</v>
      </c>
      <c r="C280" s="16" t="s">
        <v>2574</v>
      </c>
      <c r="D280" s="16" t="s">
        <v>2536</v>
      </c>
      <c r="E280" s="18" t="s">
        <v>1203</v>
      </c>
      <c r="F280" s="18" t="s">
        <v>9</v>
      </c>
      <c r="G280" s="18" t="s">
        <v>10</v>
      </c>
      <c r="H280" s="18">
        <v>28549881</v>
      </c>
      <c r="I280" s="18">
        <v>9</v>
      </c>
      <c r="J280" s="18">
        <v>1999</v>
      </c>
      <c r="K280" s="18" t="s">
        <v>24</v>
      </c>
      <c r="L280" s="18" t="s">
        <v>1204</v>
      </c>
      <c r="M280" s="43">
        <v>0.14000000000000001</v>
      </c>
      <c r="N280" s="42">
        <v>174.02572000000001</v>
      </c>
      <c r="P280" s="57">
        <f t="shared" si="4"/>
        <v>10.4415432</v>
      </c>
    </row>
    <row r="281" spans="1:16">
      <c r="A281" s="18" t="s">
        <v>1011</v>
      </c>
      <c r="B281" s="16">
        <v>365</v>
      </c>
      <c r="C281" s="16" t="s">
        <v>2574</v>
      </c>
      <c r="D281" s="16" t="s">
        <v>2535</v>
      </c>
      <c r="E281" s="18" t="s">
        <v>1011</v>
      </c>
      <c r="F281" s="18" t="s">
        <v>9</v>
      </c>
      <c r="G281" s="18" t="s">
        <v>10</v>
      </c>
      <c r="H281" s="18">
        <v>44964104</v>
      </c>
      <c r="I281" s="18">
        <v>7</v>
      </c>
      <c r="J281" s="18">
        <v>1999</v>
      </c>
      <c r="K281" s="18" t="s">
        <v>47</v>
      </c>
      <c r="L281" s="18" t="s">
        <v>1012</v>
      </c>
      <c r="M281" s="43">
        <v>7.4999999999999997E-2</v>
      </c>
      <c r="N281" s="42">
        <v>95.410240000000002</v>
      </c>
      <c r="P281" s="57">
        <f t="shared" si="4"/>
        <v>5.7246144000000001</v>
      </c>
    </row>
    <row r="282" spans="1:16">
      <c r="A282" s="18" t="s">
        <v>1153</v>
      </c>
      <c r="B282" s="16">
        <v>422</v>
      </c>
      <c r="C282" s="16" t="s">
        <v>2574</v>
      </c>
      <c r="D282" s="16" t="s">
        <v>2534</v>
      </c>
      <c r="E282" s="18" t="s">
        <v>1153</v>
      </c>
      <c r="F282" s="18" t="s">
        <v>9</v>
      </c>
      <c r="G282" s="18" t="s">
        <v>10</v>
      </c>
      <c r="H282" s="18">
        <v>45816220</v>
      </c>
      <c r="I282" s="18">
        <v>10</v>
      </c>
      <c r="J282" s="18">
        <v>2000</v>
      </c>
      <c r="K282" s="18" t="s">
        <v>44</v>
      </c>
      <c r="L282" s="18" t="s">
        <v>1154</v>
      </c>
      <c r="M282" s="43">
        <v>0.33</v>
      </c>
      <c r="N282" s="42">
        <v>431.77204999999998</v>
      </c>
      <c r="P282" s="57">
        <f t="shared" si="4"/>
        <v>25.906322999999997</v>
      </c>
    </row>
    <row r="283" spans="1:16">
      <c r="A283" s="18" t="s">
        <v>1975</v>
      </c>
      <c r="B283" s="16">
        <v>744</v>
      </c>
      <c r="C283" s="16" t="s">
        <v>2574</v>
      </c>
      <c r="D283" s="16" t="s">
        <v>2533</v>
      </c>
      <c r="E283" s="18" t="s">
        <v>1975</v>
      </c>
      <c r="F283" s="18" t="s">
        <v>9</v>
      </c>
      <c r="G283" s="18" t="s">
        <v>10</v>
      </c>
      <c r="H283" s="18">
        <v>54053776</v>
      </c>
      <c r="I283" s="18">
        <v>10</v>
      </c>
      <c r="J283" s="18">
        <v>2001</v>
      </c>
      <c r="K283" s="18" t="s">
        <v>184</v>
      </c>
      <c r="L283" s="18" t="s">
        <v>1976</v>
      </c>
      <c r="M283" s="43">
        <v>0.2</v>
      </c>
      <c r="N283" s="42">
        <v>233.19475</v>
      </c>
      <c r="P283" s="57">
        <f t="shared" si="4"/>
        <v>13.991684999999999</v>
      </c>
    </row>
    <row r="284" spans="1:16" hidden="1">
      <c r="A284" s="18"/>
      <c r="B284" s="16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43"/>
      <c r="N284" s="42"/>
      <c r="P284" s="57">
        <f t="shared" si="4"/>
        <v>0</v>
      </c>
    </row>
    <row r="285" spans="1:16" hidden="1">
      <c r="A285" s="18" t="s">
        <v>1121</v>
      </c>
      <c r="B285" s="16">
        <v>408</v>
      </c>
      <c r="C285" s="16" t="s">
        <v>2575</v>
      </c>
      <c r="D285" s="16" t="s">
        <v>2532</v>
      </c>
      <c r="E285" s="18" t="s">
        <v>1121</v>
      </c>
      <c r="F285" s="18" t="s">
        <v>9</v>
      </c>
      <c r="G285" s="18" t="s">
        <v>10</v>
      </c>
      <c r="H285" s="18">
        <v>51071677</v>
      </c>
      <c r="I285" s="18">
        <v>9</v>
      </c>
      <c r="J285" s="18">
        <v>1999</v>
      </c>
      <c r="K285" s="18" t="s">
        <v>24</v>
      </c>
      <c r="L285" s="18" t="s">
        <v>1122</v>
      </c>
      <c r="M285" s="43">
        <v>0.19</v>
      </c>
      <c r="N285" s="42">
        <v>227.34786</v>
      </c>
      <c r="P285" s="57">
        <f t="shared" si="4"/>
        <v>13.640871599999999</v>
      </c>
    </row>
    <row r="286" spans="1:16" hidden="1">
      <c r="A286" s="18" t="s">
        <v>1689</v>
      </c>
      <c r="B286" s="16">
        <v>627</v>
      </c>
      <c r="C286" s="16" t="s">
        <v>2575</v>
      </c>
      <c r="D286" s="16" t="s">
        <v>2531</v>
      </c>
      <c r="E286" s="18" t="s">
        <v>1689</v>
      </c>
      <c r="F286" s="18" t="s">
        <v>9</v>
      </c>
      <c r="G286" s="18" t="s">
        <v>10</v>
      </c>
      <c r="H286" s="18">
        <v>51994802</v>
      </c>
      <c r="I286" s="18">
        <v>8</v>
      </c>
      <c r="J286" s="18">
        <v>1999</v>
      </c>
      <c r="K286" s="18" t="s">
        <v>449</v>
      </c>
      <c r="L286" s="18" t="s">
        <v>1690</v>
      </c>
      <c r="M286" s="43">
        <v>0.2</v>
      </c>
      <c r="N286" s="42">
        <v>242.87578999999999</v>
      </c>
      <c r="P286" s="57">
        <f t="shared" si="4"/>
        <v>14.572547399999999</v>
      </c>
    </row>
    <row r="287" spans="1:16" hidden="1">
      <c r="A287" s="18" t="s">
        <v>562</v>
      </c>
      <c r="B287" s="16">
        <v>200</v>
      </c>
      <c r="C287" s="16" t="s">
        <v>2575</v>
      </c>
      <c r="D287" s="16" t="s">
        <v>2530</v>
      </c>
      <c r="E287" s="18" t="s">
        <v>562</v>
      </c>
      <c r="F287" s="18" t="s">
        <v>9</v>
      </c>
      <c r="G287" s="18" t="s">
        <v>10</v>
      </c>
      <c r="H287" s="18">
        <v>54452066</v>
      </c>
      <c r="I287" s="18">
        <v>8</v>
      </c>
      <c r="J287" s="18">
        <v>1999</v>
      </c>
      <c r="K287" s="18" t="s">
        <v>24</v>
      </c>
      <c r="L287" s="18" t="s">
        <v>563</v>
      </c>
      <c r="M287" s="43">
        <v>0.51280000000000003</v>
      </c>
      <c r="N287" s="42">
        <v>622.73352</v>
      </c>
      <c r="P287" s="57">
        <f t="shared" si="4"/>
        <v>37.3640112</v>
      </c>
    </row>
    <row r="288" spans="1:16" hidden="1">
      <c r="A288" s="18" t="s">
        <v>929</v>
      </c>
      <c r="B288" s="16">
        <v>338</v>
      </c>
      <c r="C288" s="16" t="s">
        <v>2575</v>
      </c>
      <c r="D288" s="16" t="s">
        <v>2529</v>
      </c>
      <c r="E288" s="18" t="s">
        <v>929</v>
      </c>
      <c r="F288" s="18" t="s">
        <v>9</v>
      </c>
      <c r="G288" s="18" t="s">
        <v>10</v>
      </c>
      <c r="H288" s="18">
        <v>66409259</v>
      </c>
      <c r="I288" s="18">
        <v>8</v>
      </c>
      <c r="J288" s="18">
        <v>2000</v>
      </c>
      <c r="K288" s="18" t="s">
        <v>17</v>
      </c>
      <c r="L288" s="18" t="s">
        <v>930</v>
      </c>
      <c r="M288" s="43">
        <v>7.1800000000000003E-2</v>
      </c>
      <c r="N288" s="42">
        <v>94.896379999999994</v>
      </c>
      <c r="P288" s="57">
        <f t="shared" si="4"/>
        <v>5.6937827999999993</v>
      </c>
    </row>
    <row r="289" spans="1:16" hidden="1">
      <c r="A289" s="18" t="s">
        <v>2100</v>
      </c>
      <c r="B289" s="16">
        <v>794</v>
      </c>
      <c r="C289" s="16" t="s">
        <v>2575</v>
      </c>
      <c r="D289" s="16" t="s">
        <v>2528</v>
      </c>
      <c r="E289" s="18" t="s">
        <v>2100</v>
      </c>
      <c r="F289" s="18" t="s">
        <v>9</v>
      </c>
      <c r="G289" s="18" t="s">
        <v>10</v>
      </c>
      <c r="H289" s="18">
        <v>65865994</v>
      </c>
      <c r="I289" s="18">
        <v>7</v>
      </c>
      <c r="J289" s="18">
        <v>1999</v>
      </c>
      <c r="K289" s="18" t="s">
        <v>24</v>
      </c>
      <c r="L289" s="18" t="s">
        <v>2101</v>
      </c>
      <c r="M289" s="43">
        <v>4.4999999999999998E-2</v>
      </c>
      <c r="N289" s="42">
        <v>63.771070000000002</v>
      </c>
      <c r="P289" s="57">
        <f t="shared" si="4"/>
        <v>3.8262641999999998</v>
      </c>
    </row>
    <row r="290" spans="1:16" hidden="1">
      <c r="A290" s="18" t="s">
        <v>1705</v>
      </c>
      <c r="B290" s="16">
        <v>634</v>
      </c>
      <c r="C290" s="16" t="s">
        <v>2575</v>
      </c>
      <c r="D290" s="16" t="s">
        <v>2527</v>
      </c>
      <c r="E290" s="18" t="s">
        <v>1705</v>
      </c>
      <c r="F290" s="18" t="s">
        <v>9</v>
      </c>
      <c r="G290" s="18" t="s">
        <v>10</v>
      </c>
      <c r="H290" s="18">
        <v>64223235</v>
      </c>
      <c r="I290" s="18">
        <v>6</v>
      </c>
      <c r="J290" s="18">
        <v>1999</v>
      </c>
      <c r="K290" s="18" t="s">
        <v>24</v>
      </c>
      <c r="L290" s="18" t="s">
        <v>1706</v>
      </c>
      <c r="M290" s="43">
        <v>5.1299999999999998E-2</v>
      </c>
      <c r="N290" s="42">
        <v>74.558229999999995</v>
      </c>
      <c r="P290" s="57">
        <f t="shared" si="4"/>
        <v>4.4734937999999991</v>
      </c>
    </row>
    <row r="291" spans="1:16" hidden="1">
      <c r="A291" s="18" t="s">
        <v>1972</v>
      </c>
      <c r="B291" s="16">
        <v>743</v>
      </c>
      <c r="C291" s="16" t="s">
        <v>2575</v>
      </c>
      <c r="D291" s="16" t="s">
        <v>2520</v>
      </c>
      <c r="E291" s="18" t="s">
        <v>1972</v>
      </c>
      <c r="F291" s="18" t="s">
        <v>9</v>
      </c>
      <c r="G291" s="18" t="s">
        <v>10</v>
      </c>
      <c r="H291" s="18">
        <v>68525196</v>
      </c>
      <c r="I291" s="18">
        <v>10</v>
      </c>
      <c r="J291" s="18">
        <v>2021</v>
      </c>
      <c r="K291" s="18" t="s">
        <v>1973</v>
      </c>
      <c r="L291" s="18" t="s">
        <v>1974</v>
      </c>
      <c r="M291" s="43">
        <v>0.06</v>
      </c>
      <c r="N291" s="42">
        <v>92.946690000000004</v>
      </c>
      <c r="P291" s="57">
        <f t="shared" si="4"/>
        <v>5.5768013999999999</v>
      </c>
    </row>
    <row r="292" spans="1:16" hidden="1">
      <c r="A292" s="18" t="s">
        <v>809</v>
      </c>
      <c r="B292" s="16">
        <v>298</v>
      </c>
      <c r="C292" s="16" t="s">
        <v>2575</v>
      </c>
      <c r="D292" s="16" t="s">
        <v>2520</v>
      </c>
      <c r="E292" s="18" t="s">
        <v>809</v>
      </c>
      <c r="F292" s="18" t="s">
        <v>9</v>
      </c>
      <c r="G292" s="18" t="s">
        <v>10</v>
      </c>
      <c r="H292" s="18">
        <v>66409248</v>
      </c>
      <c r="I292" s="18">
        <v>9</v>
      </c>
      <c r="J292" s="18">
        <v>2000</v>
      </c>
      <c r="K292" s="18" t="s">
        <v>810</v>
      </c>
      <c r="L292" s="18" t="s">
        <v>811</v>
      </c>
      <c r="M292" s="43">
        <v>0.12</v>
      </c>
      <c r="N292" s="42">
        <v>185.89338000000001</v>
      </c>
      <c r="P292" s="57">
        <f t="shared" si="4"/>
        <v>11.1536028</v>
      </c>
    </row>
    <row r="293" spans="1:16" hidden="1">
      <c r="A293" s="18" t="s">
        <v>1050</v>
      </c>
      <c r="B293" s="16">
        <v>382</v>
      </c>
      <c r="C293" s="16" t="s">
        <v>2575</v>
      </c>
      <c r="D293" s="16" t="s">
        <v>2525</v>
      </c>
      <c r="E293" s="18" t="s">
        <v>1050</v>
      </c>
      <c r="F293" s="18" t="s">
        <v>9</v>
      </c>
      <c r="G293" s="18" t="s">
        <v>10</v>
      </c>
      <c r="H293" s="18">
        <v>68525189</v>
      </c>
      <c r="I293" s="18">
        <v>8</v>
      </c>
      <c r="J293" s="18">
        <v>2000</v>
      </c>
      <c r="K293" s="18" t="s">
        <v>11</v>
      </c>
      <c r="L293" s="18" t="s">
        <v>1051</v>
      </c>
      <c r="M293" s="43">
        <v>9.2299999999999993E-2</v>
      </c>
      <c r="N293" s="42">
        <v>144.86769000000001</v>
      </c>
      <c r="P293" s="57">
        <f t="shared" si="4"/>
        <v>8.6920614</v>
      </c>
    </row>
    <row r="294" spans="1:16" hidden="1">
      <c r="A294" s="18" t="s">
        <v>1767</v>
      </c>
      <c r="B294" s="16">
        <v>656</v>
      </c>
      <c r="C294" s="16" t="s">
        <v>2575</v>
      </c>
      <c r="D294" s="16" t="s">
        <v>2525</v>
      </c>
      <c r="E294" s="18" t="s">
        <v>1767</v>
      </c>
      <c r="F294" s="18" t="s">
        <v>9</v>
      </c>
      <c r="G294" s="18" t="s">
        <v>10</v>
      </c>
      <c r="H294" s="18">
        <v>68525184</v>
      </c>
      <c r="I294" s="18">
        <v>7</v>
      </c>
      <c r="J294" s="18">
        <v>2000</v>
      </c>
      <c r="K294" s="18" t="s">
        <v>44</v>
      </c>
      <c r="L294" s="18" t="s">
        <v>1768</v>
      </c>
      <c r="M294" s="43">
        <v>6.6699999999999995E-2</v>
      </c>
      <c r="N294" s="42">
        <v>104.68771</v>
      </c>
      <c r="P294" s="57">
        <f t="shared" si="4"/>
        <v>6.2812625999999998</v>
      </c>
    </row>
    <row r="295" spans="1:16" hidden="1">
      <c r="A295" s="18" t="s">
        <v>1643</v>
      </c>
      <c r="B295" s="16">
        <v>609</v>
      </c>
      <c r="C295" s="16" t="s">
        <v>2575</v>
      </c>
      <c r="D295" s="16" t="s">
        <v>2524</v>
      </c>
      <c r="E295" s="18" t="s">
        <v>1643</v>
      </c>
      <c r="F295" s="18" t="s">
        <v>9</v>
      </c>
      <c r="G295" s="18" t="s">
        <v>10</v>
      </c>
      <c r="H295" s="18">
        <v>65865995</v>
      </c>
      <c r="I295" s="18">
        <v>6</v>
      </c>
      <c r="J295" s="18">
        <v>1999</v>
      </c>
      <c r="K295" s="18" t="s">
        <v>24</v>
      </c>
      <c r="L295" s="18" t="s">
        <v>1644</v>
      </c>
      <c r="M295" s="43">
        <v>0.1128</v>
      </c>
      <c r="N295" s="42">
        <v>177.04308</v>
      </c>
      <c r="P295" s="57">
        <f t="shared" si="4"/>
        <v>10.6225848</v>
      </c>
    </row>
    <row r="296" spans="1:16" hidden="1">
      <c r="A296" s="18" t="s">
        <v>1995</v>
      </c>
      <c r="B296" s="16">
        <v>753</v>
      </c>
      <c r="C296" s="16" t="s">
        <v>2575</v>
      </c>
      <c r="D296" s="16" t="s">
        <v>2523</v>
      </c>
      <c r="E296" s="18" t="s">
        <v>1995</v>
      </c>
      <c r="F296" s="18" t="s">
        <v>9</v>
      </c>
      <c r="G296" s="18" t="s">
        <v>10</v>
      </c>
      <c r="H296" s="18">
        <v>68525202</v>
      </c>
      <c r="I296" s="18">
        <v>8</v>
      </c>
      <c r="J296" s="18">
        <v>1999</v>
      </c>
      <c r="K296" s="18" t="s">
        <v>1996</v>
      </c>
      <c r="L296" s="18" t="s">
        <v>1997</v>
      </c>
      <c r="M296" s="43">
        <v>8.2100000000000006E-2</v>
      </c>
      <c r="N296" s="42">
        <v>128.85847999999999</v>
      </c>
      <c r="P296" s="57">
        <f t="shared" si="4"/>
        <v>7.7315087999999985</v>
      </c>
    </row>
    <row r="297" spans="1:16" hidden="1">
      <c r="A297" s="18" t="s">
        <v>1609</v>
      </c>
      <c r="B297" s="16">
        <v>597</v>
      </c>
      <c r="C297" s="16" t="s">
        <v>2575</v>
      </c>
      <c r="D297" s="16" t="s">
        <v>2522</v>
      </c>
      <c r="E297" s="18" t="s">
        <v>1609</v>
      </c>
      <c r="F297" s="18" t="s">
        <v>9</v>
      </c>
      <c r="G297" s="18" t="s">
        <v>10</v>
      </c>
      <c r="H297" s="18">
        <v>41122607</v>
      </c>
      <c r="I297" s="18">
        <v>9</v>
      </c>
      <c r="J297" s="18">
        <v>1999</v>
      </c>
      <c r="K297" s="18" t="s">
        <v>24</v>
      </c>
      <c r="L297" s="18" t="s">
        <v>1610</v>
      </c>
      <c r="M297" s="43">
        <v>7.0000000000000007E-2</v>
      </c>
      <c r="N297" s="42">
        <v>106.15888</v>
      </c>
      <c r="P297" s="57">
        <f t="shared" si="4"/>
        <v>6.3695327999999991</v>
      </c>
    </row>
    <row r="298" spans="1:16" hidden="1">
      <c r="A298" s="18" t="s">
        <v>719</v>
      </c>
      <c r="B298" s="16">
        <v>261</v>
      </c>
      <c r="C298" s="16" t="s">
        <v>2575</v>
      </c>
      <c r="D298" s="16" t="s">
        <v>2521</v>
      </c>
      <c r="E298" s="18" t="s">
        <v>719</v>
      </c>
      <c r="F298" s="18" t="s">
        <v>9</v>
      </c>
      <c r="G298" s="18" t="s">
        <v>10</v>
      </c>
      <c r="H298" s="18">
        <v>66409252</v>
      </c>
      <c r="I298" s="18">
        <v>9</v>
      </c>
      <c r="J298" s="18">
        <v>2001</v>
      </c>
      <c r="K298" s="18" t="s">
        <v>184</v>
      </c>
      <c r="L298" s="18" t="s">
        <v>720</v>
      </c>
      <c r="M298" s="43">
        <v>7.0000000000000007E-2</v>
      </c>
      <c r="N298" s="42">
        <v>114.03124</v>
      </c>
      <c r="P298" s="57">
        <f t="shared" si="4"/>
        <v>6.8418743999999991</v>
      </c>
    </row>
    <row r="299" spans="1:16" hidden="1">
      <c r="A299" s="18" t="s">
        <v>455</v>
      </c>
      <c r="B299" s="16">
        <v>157</v>
      </c>
      <c r="C299" s="16" t="s">
        <v>2575</v>
      </c>
      <c r="D299" s="16" t="s">
        <v>2519</v>
      </c>
      <c r="E299" s="18" t="s">
        <v>455</v>
      </c>
      <c r="F299" s="18" t="s">
        <v>9</v>
      </c>
      <c r="G299" s="18" t="s">
        <v>10</v>
      </c>
      <c r="H299" s="18">
        <v>45992326</v>
      </c>
      <c r="I299" s="18">
        <v>9</v>
      </c>
      <c r="J299" s="18">
        <v>2000</v>
      </c>
      <c r="K299" s="18" t="s">
        <v>44</v>
      </c>
      <c r="L299" s="18" t="s">
        <v>456</v>
      </c>
      <c r="M299" s="43">
        <v>0.35</v>
      </c>
      <c r="N299" s="42">
        <v>559.46456999999998</v>
      </c>
      <c r="P299" s="57">
        <f t="shared" si="4"/>
        <v>33.567874199999999</v>
      </c>
    </row>
    <row r="300" spans="1:16" hidden="1">
      <c r="A300" s="18" t="s">
        <v>1946</v>
      </c>
      <c r="B300" s="16">
        <v>732</v>
      </c>
      <c r="C300" s="16" t="s">
        <v>2518</v>
      </c>
      <c r="D300" s="16" t="s">
        <v>2517</v>
      </c>
      <c r="E300" s="18" t="s">
        <v>1946</v>
      </c>
      <c r="F300" s="18" t="s">
        <v>9</v>
      </c>
      <c r="G300" s="18" t="s">
        <v>10</v>
      </c>
      <c r="H300" s="18">
        <v>43815662</v>
      </c>
      <c r="I300" s="18">
        <v>10</v>
      </c>
      <c r="J300" s="18">
        <v>1999</v>
      </c>
      <c r="K300" s="18" t="s">
        <v>17</v>
      </c>
      <c r="L300" s="18" t="s">
        <v>1947</v>
      </c>
      <c r="M300" s="43">
        <v>0.5</v>
      </c>
      <c r="N300" s="42">
        <v>832.71393</v>
      </c>
      <c r="P300" s="57">
        <f t="shared" si="4"/>
        <v>49.962835800000001</v>
      </c>
    </row>
    <row r="301" spans="1:16" hidden="1">
      <c r="A301" s="18" t="s">
        <v>1406</v>
      </c>
      <c r="B301" s="16">
        <v>512</v>
      </c>
      <c r="C301" s="16" t="s">
        <v>2516</v>
      </c>
      <c r="D301" s="16" t="s">
        <v>2515</v>
      </c>
      <c r="E301" s="18" t="s">
        <v>1406</v>
      </c>
      <c r="F301" s="18" t="s">
        <v>9</v>
      </c>
      <c r="G301" s="18" t="s">
        <v>10</v>
      </c>
      <c r="H301" s="18">
        <v>54049308</v>
      </c>
      <c r="I301" s="18">
        <v>10</v>
      </c>
      <c r="J301" s="18">
        <v>1996</v>
      </c>
      <c r="K301" s="18" t="s">
        <v>24</v>
      </c>
      <c r="L301" s="18" t="s">
        <v>1407</v>
      </c>
      <c r="M301" s="43">
        <v>0.11</v>
      </c>
      <c r="N301" s="42">
        <v>184.23439999999999</v>
      </c>
      <c r="P301" s="57">
        <f t="shared" si="4"/>
        <v>11.054063999999999</v>
      </c>
    </row>
    <row r="302" spans="1:16" hidden="1">
      <c r="A302" s="18" t="s">
        <v>1789</v>
      </c>
      <c r="B302" s="16">
        <v>667</v>
      </c>
      <c r="C302" s="16" t="s">
        <v>2514</v>
      </c>
      <c r="D302" s="16" t="s">
        <v>2513</v>
      </c>
      <c r="E302" s="18" t="s">
        <v>1789</v>
      </c>
      <c r="F302" s="18" t="s">
        <v>9</v>
      </c>
      <c r="G302" s="18" t="s">
        <v>10</v>
      </c>
      <c r="H302" s="18">
        <v>52522806</v>
      </c>
      <c r="I302" s="18">
        <v>7</v>
      </c>
      <c r="J302" s="18">
        <v>1999</v>
      </c>
      <c r="K302" s="18" t="s">
        <v>24</v>
      </c>
      <c r="L302" s="18" t="s">
        <v>1790</v>
      </c>
      <c r="M302" s="43">
        <v>0.3</v>
      </c>
      <c r="N302" s="42">
        <v>495.12869999999998</v>
      </c>
      <c r="P302" s="57">
        <f t="shared" si="4"/>
        <v>29.707721999999997</v>
      </c>
    </row>
    <row r="303" spans="1:16" hidden="1">
      <c r="A303" s="18" t="s">
        <v>1337</v>
      </c>
      <c r="B303" s="16">
        <v>489</v>
      </c>
      <c r="C303" s="16" t="s">
        <v>2512</v>
      </c>
      <c r="D303" s="16" t="s">
        <v>2511</v>
      </c>
      <c r="E303" s="18" t="s">
        <v>1337</v>
      </c>
      <c r="F303" s="18" t="s">
        <v>9</v>
      </c>
      <c r="G303" s="18" t="s">
        <v>10</v>
      </c>
      <c r="H303" s="18">
        <v>52377022</v>
      </c>
      <c r="I303" s="18">
        <v>8</v>
      </c>
      <c r="J303" s="18">
        <v>2000</v>
      </c>
      <c r="K303" s="18" t="s">
        <v>11</v>
      </c>
      <c r="L303" s="18" t="s">
        <v>1338</v>
      </c>
      <c r="M303" s="43">
        <v>0.3</v>
      </c>
      <c r="N303" s="42">
        <v>490.19299000000001</v>
      </c>
      <c r="P303" s="57">
        <f t="shared" si="4"/>
        <v>29.411579400000001</v>
      </c>
    </row>
    <row r="304" spans="1:16">
      <c r="A304" s="2"/>
      <c r="E304" s="2"/>
      <c r="F304" s="2"/>
      <c r="G304" s="40"/>
      <c r="H304" s="40"/>
      <c r="I304" s="40"/>
      <c r="J304" s="40"/>
      <c r="K304" s="40"/>
      <c r="L304" s="2"/>
      <c r="M304" s="27"/>
      <c r="P304" s="57">
        <f>SUM(P2:P283)</f>
        <v>14521.435397199608</v>
      </c>
    </row>
    <row r="305" spans="1:13">
      <c r="A305" s="2"/>
      <c r="E305" s="2"/>
      <c r="F305" s="2"/>
      <c r="G305" s="40"/>
      <c r="H305" s="40"/>
      <c r="I305" s="40"/>
      <c r="J305" s="40"/>
      <c r="K305" s="40"/>
      <c r="L305" s="2"/>
      <c r="M305" s="27"/>
    </row>
    <row r="306" spans="1:13">
      <c r="A306" s="2"/>
      <c r="E306" s="2"/>
      <c r="F306" s="2"/>
      <c r="G306" s="40"/>
      <c r="H306" s="40"/>
      <c r="I306" s="40"/>
      <c r="J306" s="40"/>
      <c r="K306" s="40"/>
      <c r="L306" s="2"/>
      <c r="M306" s="27"/>
    </row>
    <row r="307" spans="1:13">
      <c r="A307" s="2"/>
      <c r="E307" s="2"/>
      <c r="F307" s="2"/>
      <c r="G307" s="40"/>
      <c r="H307" s="40"/>
      <c r="I307" s="40"/>
      <c r="J307" s="40"/>
      <c r="K307" s="40"/>
      <c r="L307" s="2"/>
      <c r="M307" s="27"/>
    </row>
    <row r="308" spans="1:13">
      <c r="A308" s="2"/>
      <c r="E308" s="2"/>
      <c r="F308" s="2"/>
      <c r="G308" s="40"/>
      <c r="H308" s="40"/>
      <c r="I308" s="40"/>
      <c r="J308" s="40"/>
      <c r="K308" s="40"/>
      <c r="L308" s="2"/>
      <c r="M308" s="27"/>
    </row>
    <row r="309" spans="1:13">
      <c r="A309" s="2"/>
      <c r="E309" s="2"/>
      <c r="F309" s="2"/>
      <c r="G309" s="40"/>
      <c r="H309" s="40"/>
      <c r="I309" s="40"/>
      <c r="J309" s="40"/>
      <c r="K309" s="40"/>
      <c r="L309" s="2"/>
      <c r="M309" s="27"/>
    </row>
    <row r="310" spans="1:13">
      <c r="A310" s="2"/>
      <c r="E310" s="2"/>
      <c r="F310" s="2"/>
      <c r="G310" s="40"/>
      <c r="H310" s="40"/>
      <c r="I310" s="40"/>
      <c r="J310" s="40"/>
      <c r="K310" s="40"/>
      <c r="L310" s="2"/>
      <c r="M310" s="27"/>
    </row>
    <row r="311" spans="1:13">
      <c r="A311" s="2"/>
      <c r="E311" s="2"/>
      <c r="F311" s="2"/>
      <c r="G311" s="40"/>
      <c r="H311" s="40"/>
      <c r="I311" s="40"/>
      <c r="J311" s="40"/>
      <c r="K311" s="40"/>
      <c r="L311" s="2"/>
      <c r="M311" s="27"/>
    </row>
    <row r="312" spans="1:13">
      <c r="A312" s="2"/>
      <c r="E312" s="2"/>
      <c r="F312" s="2"/>
      <c r="G312" s="40"/>
      <c r="H312" s="40"/>
      <c r="I312" s="40"/>
      <c r="J312" s="40"/>
      <c r="K312" s="40"/>
      <c r="L312" s="2"/>
      <c r="M312" s="27"/>
    </row>
    <row r="313" spans="1:13">
      <c r="A313" s="2"/>
      <c r="E313" s="2"/>
      <c r="F313" s="2"/>
      <c r="G313" s="40"/>
      <c r="H313" s="40"/>
      <c r="I313" s="40"/>
      <c r="J313" s="40"/>
      <c r="K313" s="40"/>
      <c r="L313" s="2"/>
      <c r="M313" s="27"/>
    </row>
    <row r="314" spans="1:13">
      <c r="A314" s="2"/>
      <c r="E314" s="2"/>
      <c r="F314" s="2"/>
      <c r="G314" s="40"/>
      <c r="H314" s="40"/>
      <c r="I314" s="40"/>
      <c r="J314" s="40"/>
      <c r="K314" s="40"/>
      <c r="L314" s="2"/>
      <c r="M314" s="27"/>
    </row>
    <row r="315" spans="1:13">
      <c r="A315" s="2"/>
      <c r="E315" s="2"/>
      <c r="F315" s="2"/>
      <c r="G315" s="40"/>
      <c r="H315" s="40"/>
      <c r="I315" s="40"/>
      <c r="J315" s="40"/>
      <c r="K315" s="40"/>
      <c r="L315" s="2"/>
      <c r="M315" s="27"/>
    </row>
    <row r="316" spans="1:13">
      <c r="A316" s="2"/>
      <c r="E316" s="2"/>
      <c r="F316" s="2"/>
      <c r="G316" s="40"/>
      <c r="H316" s="40"/>
      <c r="I316" s="40"/>
      <c r="J316" s="40"/>
      <c r="K316" s="40"/>
      <c r="L316" s="2"/>
      <c r="M316" s="27"/>
    </row>
    <row r="317" spans="1:13">
      <c r="A317" s="2"/>
      <c r="E317" s="2"/>
      <c r="F317" s="2"/>
      <c r="G317" s="40"/>
      <c r="H317" s="40"/>
      <c r="I317" s="40"/>
      <c r="J317" s="40"/>
      <c r="K317" s="40"/>
      <c r="L317" s="2"/>
      <c r="M317" s="27"/>
    </row>
    <row r="318" spans="1:13">
      <c r="A318" s="2"/>
      <c r="E318" s="2"/>
      <c r="F318" s="2"/>
      <c r="G318" s="40"/>
      <c r="H318" s="40"/>
      <c r="I318" s="40"/>
      <c r="J318" s="40"/>
      <c r="K318" s="40"/>
      <c r="L318" s="2"/>
      <c r="M318" s="27"/>
    </row>
    <row r="319" spans="1:13">
      <c r="A319" s="2"/>
      <c r="E319" s="2"/>
      <c r="F319" s="2"/>
      <c r="G319" s="40"/>
      <c r="H319" s="40"/>
      <c r="I319" s="40"/>
      <c r="J319" s="40"/>
      <c r="K319" s="40"/>
      <c r="L319" s="2"/>
      <c r="M319" s="27"/>
    </row>
    <row r="320" spans="1:13">
      <c r="A320" s="2"/>
      <c r="E320" s="2"/>
      <c r="F320" s="2"/>
      <c r="G320" s="40"/>
      <c r="H320" s="40"/>
      <c r="I320" s="40"/>
      <c r="J320" s="40"/>
      <c r="K320" s="40"/>
      <c r="L320" s="2"/>
      <c r="M320" s="27"/>
    </row>
    <row r="321" spans="1:13">
      <c r="A321" s="2"/>
      <c r="E321" s="2"/>
      <c r="F321" s="2"/>
      <c r="G321" s="40"/>
      <c r="H321" s="40"/>
      <c r="I321" s="40"/>
      <c r="J321" s="40"/>
      <c r="K321" s="40"/>
      <c r="L321" s="2"/>
      <c r="M321" s="27"/>
    </row>
    <row r="322" spans="1:13">
      <c r="A322" s="2"/>
      <c r="E322" s="2"/>
      <c r="F322" s="2"/>
      <c r="G322" s="40"/>
      <c r="H322" s="40"/>
      <c r="I322" s="40"/>
      <c r="J322" s="40"/>
      <c r="K322" s="40"/>
      <c r="L322" s="2"/>
      <c r="M322" s="27"/>
    </row>
    <row r="323" spans="1:13">
      <c r="A323" s="2"/>
      <c r="E323" s="2"/>
      <c r="F323" s="2"/>
      <c r="G323" s="40"/>
      <c r="H323" s="40"/>
      <c r="I323" s="40"/>
      <c r="J323" s="40"/>
      <c r="K323" s="40"/>
      <c r="L323" s="2"/>
      <c r="M323" s="27"/>
    </row>
    <row r="324" spans="1:13">
      <c r="A324" s="2"/>
      <c r="E324" s="2"/>
      <c r="F324" s="2"/>
      <c r="G324" s="40"/>
      <c r="H324" s="40"/>
      <c r="I324" s="40"/>
      <c r="J324" s="40"/>
      <c r="K324" s="40"/>
      <c r="L324" s="2"/>
      <c r="M324" s="27"/>
    </row>
    <row r="325" spans="1:13">
      <c r="A325" s="2"/>
      <c r="E325" s="2"/>
      <c r="F325" s="2"/>
      <c r="G325" s="40"/>
      <c r="H325" s="40"/>
      <c r="I325" s="40"/>
      <c r="J325" s="40"/>
      <c r="K325" s="40"/>
      <c r="L325" s="2"/>
      <c r="M325" s="27"/>
    </row>
    <row r="326" spans="1:13">
      <c r="A326" s="2"/>
      <c r="E326" s="2"/>
      <c r="F326" s="2"/>
      <c r="G326" s="40"/>
      <c r="H326" s="40"/>
      <c r="I326" s="40"/>
      <c r="J326" s="40"/>
      <c r="K326" s="40"/>
      <c r="L326" s="2"/>
      <c r="M326" s="27"/>
    </row>
    <row r="327" spans="1:13">
      <c r="A327" s="2"/>
      <c r="E327" s="2"/>
      <c r="F327" s="2"/>
      <c r="G327" s="40"/>
      <c r="H327" s="40"/>
      <c r="I327" s="40"/>
      <c r="J327" s="40"/>
      <c r="K327" s="40"/>
      <c r="L327" s="2"/>
      <c r="M327" s="27"/>
    </row>
    <row r="328" spans="1:13">
      <c r="A328" s="2"/>
      <c r="E328" s="2"/>
      <c r="F328" s="2"/>
      <c r="G328" s="40"/>
      <c r="H328" s="40"/>
      <c r="I328" s="40"/>
      <c r="J328" s="40"/>
      <c r="K328" s="40"/>
      <c r="L328" s="2"/>
      <c r="M328" s="27"/>
    </row>
    <row r="329" spans="1:13">
      <c r="A329" s="2"/>
      <c r="E329" s="2"/>
      <c r="F329" s="2"/>
      <c r="G329" s="40"/>
      <c r="H329" s="40"/>
      <c r="I329" s="40"/>
      <c r="J329" s="40"/>
      <c r="K329" s="40"/>
      <c r="L329" s="2"/>
      <c r="M329" s="27"/>
    </row>
    <row r="330" spans="1:13">
      <c r="A330" s="2"/>
      <c r="E330" s="2"/>
      <c r="F330" s="2"/>
      <c r="G330" s="40"/>
      <c r="H330" s="40"/>
      <c r="I330" s="40"/>
      <c r="J330" s="40"/>
      <c r="K330" s="40"/>
      <c r="L330" s="2"/>
      <c r="M330" s="27"/>
    </row>
    <row r="331" spans="1:13">
      <c r="A331" s="2"/>
      <c r="E331" s="2"/>
      <c r="F331" s="2"/>
      <c r="G331" s="40"/>
      <c r="H331" s="40"/>
      <c r="I331" s="40"/>
      <c r="J331" s="40"/>
      <c r="K331" s="40"/>
      <c r="L331" s="2"/>
      <c r="M331" s="27"/>
    </row>
    <row r="332" spans="1:13">
      <c r="A332" s="2"/>
      <c r="E332" s="2"/>
      <c r="F332" s="2"/>
      <c r="G332" s="40"/>
      <c r="H332" s="40"/>
      <c r="I332" s="40"/>
      <c r="J332" s="40"/>
      <c r="K332" s="40"/>
      <c r="L332" s="2"/>
      <c r="M332" s="27"/>
    </row>
    <row r="333" spans="1:13">
      <c r="A333" s="2"/>
      <c r="E333" s="2"/>
      <c r="F333" s="2"/>
      <c r="G333" s="40"/>
      <c r="H333" s="40"/>
      <c r="I333" s="40"/>
      <c r="J333" s="40"/>
      <c r="K333" s="40"/>
      <c r="L333" s="2"/>
      <c r="M333" s="27"/>
    </row>
    <row r="334" spans="1:13">
      <c r="A334" s="2"/>
      <c r="E334" s="2"/>
      <c r="F334" s="2"/>
      <c r="G334" s="40"/>
      <c r="H334" s="40"/>
      <c r="I334" s="40"/>
      <c r="J334" s="40"/>
      <c r="K334" s="40"/>
      <c r="L334" s="2"/>
      <c r="M334" s="27"/>
    </row>
    <row r="335" spans="1:13">
      <c r="A335" s="2"/>
      <c r="E335" s="2"/>
      <c r="F335" s="2"/>
      <c r="G335" s="40"/>
      <c r="H335" s="40"/>
      <c r="I335" s="40"/>
      <c r="J335" s="40"/>
      <c r="K335" s="40"/>
      <c r="L335" s="2"/>
      <c r="M335" s="27"/>
    </row>
    <row r="336" spans="1:13">
      <c r="A336" s="2"/>
      <c r="E336" s="2"/>
      <c r="F336" s="2"/>
      <c r="G336" s="40"/>
      <c r="H336" s="40"/>
      <c r="I336" s="40"/>
      <c r="J336" s="40"/>
      <c r="K336" s="40"/>
      <c r="L336" s="2"/>
      <c r="M336" s="27"/>
    </row>
    <row r="337" spans="1:13">
      <c r="A337" s="2"/>
      <c r="E337" s="2"/>
      <c r="F337" s="2"/>
      <c r="G337" s="40"/>
      <c r="H337" s="40"/>
      <c r="I337" s="40"/>
      <c r="J337" s="40"/>
      <c r="K337" s="40"/>
      <c r="L337" s="2"/>
      <c r="M337" s="27"/>
    </row>
    <row r="338" spans="1:13">
      <c r="A338" s="2"/>
      <c r="E338" s="2"/>
      <c r="F338" s="2"/>
      <c r="G338" s="40"/>
      <c r="H338" s="40"/>
      <c r="I338" s="40"/>
      <c r="J338" s="40"/>
      <c r="K338" s="40"/>
      <c r="L338" s="2"/>
      <c r="M338" s="27"/>
    </row>
    <row r="339" spans="1:13">
      <c r="A339" s="2"/>
      <c r="E339" s="2"/>
      <c r="F339" s="2"/>
      <c r="G339" s="40"/>
      <c r="H339" s="40"/>
      <c r="I339" s="40"/>
      <c r="J339" s="40"/>
      <c r="K339" s="40"/>
      <c r="L339" s="2"/>
      <c r="M339" s="27"/>
    </row>
    <row r="340" spans="1:13">
      <c r="A340" s="2"/>
      <c r="E340" s="2"/>
      <c r="F340" s="2"/>
      <c r="G340" s="40"/>
      <c r="H340" s="40"/>
      <c r="I340" s="40"/>
      <c r="J340" s="40"/>
      <c r="K340" s="40"/>
      <c r="L340" s="2"/>
      <c r="M340" s="27"/>
    </row>
    <row r="341" spans="1:13">
      <c r="A341" s="2"/>
      <c r="E341" s="2"/>
      <c r="F341" s="2"/>
      <c r="G341" s="40"/>
      <c r="H341" s="40"/>
      <c r="I341" s="40"/>
      <c r="J341" s="40"/>
      <c r="K341" s="40"/>
      <c r="L341" s="2"/>
      <c r="M341" s="27"/>
    </row>
    <row r="342" spans="1:13">
      <c r="A342" s="2"/>
      <c r="E342" s="2"/>
      <c r="F342" s="2"/>
      <c r="G342" s="40"/>
      <c r="H342" s="40"/>
      <c r="I342" s="40"/>
      <c r="J342" s="40"/>
      <c r="K342" s="40"/>
      <c r="L342" s="2"/>
      <c r="M342" s="27"/>
    </row>
    <row r="343" spans="1:13">
      <c r="A343" s="2"/>
      <c r="E343" s="2"/>
      <c r="F343" s="2"/>
      <c r="G343" s="40"/>
      <c r="H343" s="40"/>
      <c r="I343" s="40"/>
      <c r="J343" s="40"/>
      <c r="K343" s="40"/>
      <c r="L343" s="2"/>
      <c r="M343" s="27"/>
    </row>
    <row r="344" spans="1:13">
      <c r="A344" s="2"/>
      <c r="E344" s="2"/>
      <c r="F344" s="2"/>
      <c r="G344" s="40"/>
      <c r="H344" s="40"/>
      <c r="I344" s="40"/>
      <c r="J344" s="40"/>
      <c r="K344" s="40"/>
      <c r="L344" s="2"/>
      <c r="M344" s="27"/>
    </row>
    <row r="345" spans="1:13">
      <c r="A345" s="2"/>
      <c r="E345" s="2"/>
      <c r="F345" s="2"/>
      <c r="G345" s="40"/>
      <c r="H345" s="40"/>
      <c r="I345" s="40"/>
      <c r="J345" s="40"/>
      <c r="K345" s="40"/>
      <c r="L345" s="2"/>
      <c r="M345" s="27"/>
    </row>
    <row r="346" spans="1:13">
      <c r="A346" s="2"/>
      <c r="E346" s="2"/>
      <c r="F346" s="2"/>
      <c r="G346" s="40"/>
      <c r="H346" s="40"/>
      <c r="I346" s="40"/>
      <c r="J346" s="40"/>
      <c r="K346" s="40"/>
      <c r="L346" s="2"/>
      <c r="M346" s="27"/>
    </row>
    <row r="347" spans="1:13">
      <c r="A347" s="2"/>
      <c r="E347" s="2"/>
      <c r="F347" s="2"/>
      <c r="G347" s="40"/>
      <c r="H347" s="40"/>
      <c r="I347" s="40"/>
      <c r="J347" s="40"/>
      <c r="K347" s="40"/>
      <c r="L347" s="2"/>
      <c r="M347" s="27"/>
    </row>
    <row r="348" spans="1:13">
      <c r="A348" s="2"/>
      <c r="E348" s="2"/>
      <c r="F348" s="2"/>
      <c r="G348" s="40"/>
      <c r="H348" s="40"/>
      <c r="I348" s="40"/>
      <c r="J348" s="40"/>
      <c r="K348" s="40"/>
      <c r="L348" s="2"/>
      <c r="M348" s="27"/>
    </row>
    <row r="349" spans="1:13">
      <c r="A349" s="2"/>
      <c r="E349" s="2"/>
      <c r="F349" s="2"/>
      <c r="G349" s="40"/>
      <c r="H349" s="40"/>
      <c r="I349" s="40"/>
      <c r="J349" s="40"/>
      <c r="K349" s="40"/>
      <c r="L349" s="2"/>
      <c r="M349" s="27"/>
    </row>
    <row r="350" spans="1:13">
      <c r="A350" s="2"/>
      <c r="E350" s="2"/>
      <c r="F350" s="2"/>
      <c r="G350" s="40"/>
      <c r="H350" s="40"/>
      <c r="I350" s="40"/>
      <c r="J350" s="40"/>
      <c r="K350" s="40"/>
      <c r="L350" s="2"/>
      <c r="M350" s="27"/>
    </row>
    <row r="351" spans="1:13">
      <c r="A351" s="2"/>
      <c r="E351" s="2"/>
      <c r="F351" s="2"/>
      <c r="G351" s="40"/>
      <c r="H351" s="40"/>
      <c r="I351" s="40"/>
      <c r="J351" s="40"/>
      <c r="K351" s="40"/>
      <c r="L351" s="2"/>
      <c r="M351" s="27"/>
    </row>
    <row r="352" spans="1:13">
      <c r="A352" s="2"/>
      <c r="E352" s="2"/>
      <c r="F352" s="2"/>
      <c r="G352" s="40"/>
      <c r="H352" s="40"/>
      <c r="I352" s="40"/>
      <c r="J352" s="40"/>
      <c r="K352" s="40"/>
      <c r="L352" s="2"/>
      <c r="M352" s="27"/>
    </row>
    <row r="353" spans="1:14">
      <c r="A353" s="2"/>
      <c r="E353" s="2"/>
      <c r="F353" s="2"/>
      <c r="G353" s="40"/>
      <c r="H353" s="40"/>
      <c r="I353" s="40"/>
      <c r="J353" s="40"/>
      <c r="K353" s="40"/>
      <c r="L353" s="2"/>
      <c r="M353" s="27"/>
    </row>
    <row r="354" spans="1:14">
      <c r="A354" s="2"/>
      <c r="E354" s="2"/>
      <c r="F354" s="2"/>
      <c r="G354" s="40"/>
      <c r="H354" s="40"/>
      <c r="I354" s="40"/>
      <c r="J354" s="40"/>
      <c r="K354" s="40"/>
      <c r="L354" s="2"/>
      <c r="M354" s="27"/>
    </row>
    <row r="355" spans="1:14">
      <c r="A355" s="2"/>
      <c r="E355" s="2"/>
      <c r="F355" s="2"/>
      <c r="G355" s="40"/>
      <c r="H355" s="40"/>
      <c r="I355" s="40"/>
      <c r="J355" s="40"/>
      <c r="K355" s="40"/>
      <c r="L355" s="2"/>
      <c r="M355" s="27"/>
    </row>
    <row r="356" spans="1:14">
      <c r="A356" s="2"/>
      <c r="E356" s="2"/>
      <c r="F356" s="2"/>
      <c r="G356" s="40"/>
      <c r="H356" s="40"/>
      <c r="I356" s="40"/>
      <c r="J356" s="40"/>
      <c r="K356" s="40"/>
      <c r="L356" s="2"/>
      <c r="M356" s="27"/>
    </row>
    <row r="357" spans="1:14">
      <c r="A357" s="39"/>
      <c r="E357" s="39"/>
      <c r="F357" s="39"/>
      <c r="G357" s="39"/>
      <c r="H357" s="39"/>
      <c r="I357" s="39"/>
      <c r="J357" s="39"/>
      <c r="K357" s="39"/>
      <c r="L357" s="39"/>
      <c r="M357" s="27"/>
    </row>
    <row r="358" spans="1:14" hidden="1">
      <c r="A358" s="4" t="s">
        <v>1729</v>
      </c>
      <c r="B358">
        <v>642</v>
      </c>
      <c r="C358" t="s">
        <v>2557</v>
      </c>
      <c r="D358" t="s">
        <v>2557</v>
      </c>
      <c r="E358" s="4" t="s">
        <v>1729</v>
      </c>
      <c r="F358" s="4" t="s">
        <v>9</v>
      </c>
      <c r="G358" s="5"/>
      <c r="H358" s="5"/>
      <c r="I358" s="5"/>
      <c r="J358" s="5"/>
      <c r="K358" s="5"/>
      <c r="L358" s="4" t="s">
        <v>1730</v>
      </c>
      <c r="M358" s="27" t="s">
        <v>2557</v>
      </c>
      <c r="N358" s="22" t="s">
        <v>2557</v>
      </c>
    </row>
    <row r="359" spans="1:14" hidden="1">
      <c r="A359" s="4" t="s">
        <v>26</v>
      </c>
      <c r="B359">
        <v>5</v>
      </c>
      <c r="C359" t="s">
        <v>2557</v>
      </c>
      <c r="D359" t="s">
        <v>2557</v>
      </c>
      <c r="E359" s="4" t="s">
        <v>26</v>
      </c>
      <c r="F359" s="4" t="s">
        <v>9</v>
      </c>
      <c r="G359" s="5"/>
      <c r="H359" s="5"/>
      <c r="I359" s="5"/>
      <c r="J359" s="5"/>
      <c r="K359" s="5"/>
      <c r="L359" s="4" t="s">
        <v>27</v>
      </c>
      <c r="M359" s="27" t="s">
        <v>2557</v>
      </c>
      <c r="N359" s="22" t="s">
        <v>2557</v>
      </c>
    </row>
    <row r="360" spans="1:14" hidden="1">
      <c r="A360" s="4" t="s">
        <v>37</v>
      </c>
      <c r="B360">
        <v>8</v>
      </c>
      <c r="C360" t="s">
        <v>2557</v>
      </c>
      <c r="D360" t="s">
        <v>2557</v>
      </c>
      <c r="E360" s="4" t="s">
        <v>37</v>
      </c>
      <c r="F360" s="4" t="s">
        <v>9</v>
      </c>
      <c r="G360" s="5"/>
      <c r="H360" s="5"/>
      <c r="I360" s="5"/>
      <c r="J360" s="5"/>
      <c r="K360" s="5"/>
      <c r="L360" s="4" t="s">
        <v>38</v>
      </c>
      <c r="M360" s="27" t="s">
        <v>2557</v>
      </c>
      <c r="N360" s="22" t="s">
        <v>2557</v>
      </c>
    </row>
    <row r="361" spans="1:14" hidden="1">
      <c r="A361" s="4" t="s">
        <v>79</v>
      </c>
      <c r="B361">
        <v>20</v>
      </c>
      <c r="C361" t="s">
        <v>2557</v>
      </c>
      <c r="D361" t="s">
        <v>2557</v>
      </c>
      <c r="E361" s="4" t="s">
        <v>79</v>
      </c>
      <c r="F361" s="4" t="s">
        <v>9</v>
      </c>
      <c r="G361" s="5"/>
      <c r="H361" s="5"/>
      <c r="I361" s="5"/>
      <c r="J361" s="5"/>
      <c r="K361" s="5"/>
      <c r="L361" s="4" t="s">
        <v>80</v>
      </c>
      <c r="M361" s="27" t="s">
        <v>2557</v>
      </c>
      <c r="N361" s="22" t="s">
        <v>2557</v>
      </c>
    </row>
    <row r="362" spans="1:14" hidden="1">
      <c r="A362" s="4" t="s">
        <v>94</v>
      </c>
      <c r="B362">
        <v>22</v>
      </c>
      <c r="C362" t="s">
        <v>2557</v>
      </c>
      <c r="D362" t="s">
        <v>2557</v>
      </c>
      <c r="E362" s="4" t="s">
        <v>94</v>
      </c>
      <c r="F362" s="4" t="s">
        <v>9</v>
      </c>
      <c r="G362" s="5"/>
      <c r="H362" s="5"/>
      <c r="I362" s="5"/>
      <c r="J362" s="5"/>
      <c r="K362" s="5"/>
      <c r="L362" s="4" t="s">
        <v>95</v>
      </c>
      <c r="M362" s="27" t="s">
        <v>2557</v>
      </c>
      <c r="N362" s="22" t="s">
        <v>2557</v>
      </c>
    </row>
    <row r="363" spans="1:14" hidden="1">
      <c r="A363" s="4" t="s">
        <v>99</v>
      </c>
      <c r="B363">
        <v>23</v>
      </c>
      <c r="C363" t="s">
        <v>2557</v>
      </c>
      <c r="D363" t="s">
        <v>2557</v>
      </c>
      <c r="E363" s="4" t="s">
        <v>99</v>
      </c>
      <c r="F363" s="4" t="s">
        <v>9</v>
      </c>
      <c r="G363" s="5"/>
      <c r="H363" s="5"/>
      <c r="I363" s="5"/>
      <c r="J363" s="5"/>
      <c r="K363" s="5"/>
      <c r="L363" s="4" t="s">
        <v>100</v>
      </c>
      <c r="M363" s="27" t="s">
        <v>2557</v>
      </c>
      <c r="N363" s="22" t="s">
        <v>2557</v>
      </c>
    </row>
    <row r="364" spans="1:14" hidden="1">
      <c r="A364" s="4" t="s">
        <v>105</v>
      </c>
      <c r="B364">
        <v>26</v>
      </c>
      <c r="C364" t="s">
        <v>2557</v>
      </c>
      <c r="D364" t="s">
        <v>2557</v>
      </c>
      <c r="E364" s="4" t="s">
        <v>105</v>
      </c>
      <c r="F364" s="4" t="s">
        <v>9</v>
      </c>
      <c r="G364" s="5"/>
      <c r="H364" s="5"/>
      <c r="I364" s="5"/>
      <c r="J364" s="5"/>
      <c r="K364" s="5"/>
      <c r="L364" s="4" t="s">
        <v>106</v>
      </c>
      <c r="M364" s="27" t="s">
        <v>2557</v>
      </c>
      <c r="N364" s="22" t="s">
        <v>2557</v>
      </c>
    </row>
    <row r="365" spans="1:14" hidden="1">
      <c r="A365" s="4" t="s">
        <v>112</v>
      </c>
      <c r="B365">
        <v>29</v>
      </c>
      <c r="C365" t="s">
        <v>2557</v>
      </c>
      <c r="D365" t="s">
        <v>2557</v>
      </c>
      <c r="E365" s="4" t="s">
        <v>112</v>
      </c>
      <c r="F365" s="4" t="s">
        <v>9</v>
      </c>
      <c r="G365" s="5"/>
      <c r="H365" s="5"/>
      <c r="I365" s="5"/>
      <c r="J365" s="5"/>
      <c r="K365" s="5"/>
      <c r="L365" s="4" t="s">
        <v>113</v>
      </c>
      <c r="M365" s="27" t="s">
        <v>2557</v>
      </c>
      <c r="N365" s="22" t="s">
        <v>2557</v>
      </c>
    </row>
    <row r="366" spans="1:14" hidden="1">
      <c r="A366" s="4" t="s">
        <v>186</v>
      </c>
      <c r="B366">
        <v>58</v>
      </c>
      <c r="C366" t="s">
        <v>2557</v>
      </c>
      <c r="D366" t="s">
        <v>2557</v>
      </c>
      <c r="E366" s="4" t="s">
        <v>186</v>
      </c>
      <c r="F366" s="4" t="s">
        <v>9</v>
      </c>
      <c r="G366" s="5"/>
      <c r="H366" s="5"/>
      <c r="I366" s="5"/>
      <c r="J366" s="5"/>
      <c r="K366" s="5"/>
      <c r="L366" s="4" t="s">
        <v>187</v>
      </c>
      <c r="M366" s="27" t="s">
        <v>2557</v>
      </c>
      <c r="N366" s="22" t="s">
        <v>2557</v>
      </c>
    </row>
    <row r="367" spans="1:14" hidden="1">
      <c r="A367" s="4" t="s">
        <v>145</v>
      </c>
      <c r="B367">
        <v>45</v>
      </c>
      <c r="C367" t="s">
        <v>2557</v>
      </c>
      <c r="D367" t="s">
        <v>2557</v>
      </c>
      <c r="E367" s="4" t="s">
        <v>145</v>
      </c>
      <c r="F367" s="4" t="s">
        <v>9</v>
      </c>
      <c r="G367" s="5"/>
      <c r="H367" s="5"/>
      <c r="I367" s="5"/>
      <c r="J367" s="5"/>
      <c r="K367" s="5"/>
      <c r="L367" s="4" t="s">
        <v>146</v>
      </c>
      <c r="M367" s="27" t="s">
        <v>2557</v>
      </c>
      <c r="N367" s="22" t="s">
        <v>2557</v>
      </c>
    </row>
    <row r="368" spans="1:14" hidden="1">
      <c r="A368" s="4" t="s">
        <v>158</v>
      </c>
      <c r="B368">
        <v>49</v>
      </c>
      <c r="C368" t="s">
        <v>2557</v>
      </c>
      <c r="D368" t="s">
        <v>2557</v>
      </c>
      <c r="E368" s="4" t="s">
        <v>158</v>
      </c>
      <c r="F368" s="4" t="s">
        <v>9</v>
      </c>
      <c r="G368" s="5"/>
      <c r="H368" s="5"/>
      <c r="I368" s="5"/>
      <c r="J368" s="5"/>
      <c r="K368" s="5"/>
      <c r="L368" s="4" t="s">
        <v>159</v>
      </c>
      <c r="M368" s="27" t="s">
        <v>2557</v>
      </c>
      <c r="N368" s="22" t="s">
        <v>2557</v>
      </c>
    </row>
    <row r="369" spans="1:14" hidden="1">
      <c r="A369" s="4" t="s">
        <v>173</v>
      </c>
      <c r="B369">
        <v>54</v>
      </c>
      <c r="C369" t="s">
        <v>2557</v>
      </c>
      <c r="D369" t="s">
        <v>2557</v>
      </c>
      <c r="E369" s="4" t="s">
        <v>173</v>
      </c>
      <c r="F369" s="4" t="s">
        <v>9</v>
      </c>
      <c r="G369" s="5"/>
      <c r="H369" s="5"/>
      <c r="I369" s="5"/>
      <c r="J369" s="5"/>
      <c r="K369" s="5"/>
      <c r="L369" s="4" t="s">
        <v>174</v>
      </c>
      <c r="M369" s="27" t="s">
        <v>2557</v>
      </c>
      <c r="N369" s="22" t="s">
        <v>2557</v>
      </c>
    </row>
    <row r="370" spans="1:14" hidden="1">
      <c r="A370" s="4" t="s">
        <v>181</v>
      </c>
      <c r="B370">
        <v>56</v>
      </c>
      <c r="C370" t="s">
        <v>2557</v>
      </c>
      <c r="D370" t="s">
        <v>2557</v>
      </c>
      <c r="E370" s="4" t="s">
        <v>181</v>
      </c>
      <c r="F370" s="4" t="s">
        <v>9</v>
      </c>
      <c r="G370" s="5"/>
      <c r="H370" s="5"/>
      <c r="I370" s="5"/>
      <c r="J370" s="5"/>
      <c r="K370" s="5"/>
      <c r="L370" s="4" t="s">
        <v>182</v>
      </c>
      <c r="M370" s="27" t="s">
        <v>2557</v>
      </c>
      <c r="N370" s="22" t="s">
        <v>2557</v>
      </c>
    </row>
    <row r="371" spans="1:14" hidden="1">
      <c r="A371" s="4" t="s">
        <v>196</v>
      </c>
      <c r="B371">
        <v>61</v>
      </c>
      <c r="C371" t="s">
        <v>2557</v>
      </c>
      <c r="D371" t="s">
        <v>2557</v>
      </c>
      <c r="E371" s="4" t="s">
        <v>196</v>
      </c>
      <c r="F371" s="4" t="s">
        <v>9</v>
      </c>
      <c r="G371" s="5"/>
      <c r="H371" s="5"/>
      <c r="I371" s="5"/>
      <c r="J371" s="5"/>
      <c r="K371" s="5"/>
      <c r="L371" s="4" t="s">
        <v>197</v>
      </c>
      <c r="M371" s="27" t="s">
        <v>2557</v>
      </c>
      <c r="N371" s="22" t="s">
        <v>2557</v>
      </c>
    </row>
    <row r="372" spans="1:14" hidden="1">
      <c r="A372" s="4" t="s">
        <v>221</v>
      </c>
      <c r="B372">
        <v>66</v>
      </c>
      <c r="C372" t="s">
        <v>2557</v>
      </c>
      <c r="D372" t="s">
        <v>2557</v>
      </c>
      <c r="E372" s="4" t="s">
        <v>221</v>
      </c>
      <c r="F372" s="4" t="s">
        <v>9</v>
      </c>
      <c r="G372" s="5"/>
      <c r="H372" s="5"/>
      <c r="I372" s="5"/>
      <c r="J372" s="5"/>
      <c r="K372" s="5"/>
      <c r="L372" s="4" t="s">
        <v>222</v>
      </c>
      <c r="M372" s="27" t="s">
        <v>2557</v>
      </c>
      <c r="N372" s="22" t="s">
        <v>2557</v>
      </c>
    </row>
    <row r="373" spans="1:14" hidden="1">
      <c r="A373" s="4" t="s">
        <v>242</v>
      </c>
      <c r="B373">
        <v>72</v>
      </c>
      <c r="C373" t="s">
        <v>2557</v>
      </c>
      <c r="D373" t="s">
        <v>2557</v>
      </c>
      <c r="E373" s="4" t="s">
        <v>242</v>
      </c>
      <c r="F373" s="4" t="s">
        <v>9</v>
      </c>
      <c r="G373" s="5"/>
      <c r="H373" s="5"/>
      <c r="I373" s="5"/>
      <c r="J373" s="5"/>
      <c r="K373" s="5"/>
      <c r="L373" s="4" t="s">
        <v>243</v>
      </c>
      <c r="M373" s="27" t="s">
        <v>2557</v>
      </c>
      <c r="N373" s="22" t="s">
        <v>2557</v>
      </c>
    </row>
    <row r="374" spans="1:14" hidden="1">
      <c r="A374" s="4" t="s">
        <v>260</v>
      </c>
      <c r="B374">
        <v>81</v>
      </c>
      <c r="C374" t="s">
        <v>2557</v>
      </c>
      <c r="D374" t="s">
        <v>2557</v>
      </c>
      <c r="E374" s="4" t="s">
        <v>260</v>
      </c>
      <c r="F374" s="4" t="s">
        <v>9</v>
      </c>
      <c r="G374" s="5"/>
      <c r="H374" s="5"/>
      <c r="I374" s="5"/>
      <c r="J374" s="5"/>
      <c r="K374" s="5"/>
      <c r="L374" s="4" t="s">
        <v>261</v>
      </c>
      <c r="M374" s="27" t="s">
        <v>2557</v>
      </c>
      <c r="N374" s="22" t="s">
        <v>2557</v>
      </c>
    </row>
    <row r="375" spans="1:14" hidden="1">
      <c r="A375" s="4" t="s">
        <v>273</v>
      </c>
      <c r="B375">
        <v>84</v>
      </c>
      <c r="C375" t="s">
        <v>2557</v>
      </c>
      <c r="D375" t="s">
        <v>2557</v>
      </c>
      <c r="E375" s="4" t="s">
        <v>273</v>
      </c>
      <c r="F375" s="4" t="s">
        <v>9</v>
      </c>
      <c r="G375" s="5"/>
      <c r="H375" s="5"/>
      <c r="I375" s="5"/>
      <c r="J375" s="5"/>
      <c r="K375" s="5"/>
      <c r="L375" s="4" t="s">
        <v>274</v>
      </c>
      <c r="M375" s="27" t="s">
        <v>2557</v>
      </c>
      <c r="N375" s="22" t="s">
        <v>2557</v>
      </c>
    </row>
    <row r="376" spans="1:14" hidden="1">
      <c r="A376" s="4" t="s">
        <v>275</v>
      </c>
      <c r="B376">
        <v>85</v>
      </c>
      <c r="C376" t="s">
        <v>2557</v>
      </c>
      <c r="D376" t="s">
        <v>2557</v>
      </c>
      <c r="E376" s="4" t="s">
        <v>275</v>
      </c>
      <c r="F376" s="4" t="s">
        <v>9</v>
      </c>
      <c r="G376" s="5"/>
      <c r="H376" s="5"/>
      <c r="I376" s="5"/>
      <c r="J376" s="5"/>
      <c r="K376" s="5"/>
      <c r="L376" s="4" t="s">
        <v>276</v>
      </c>
      <c r="M376" s="27" t="s">
        <v>2557</v>
      </c>
      <c r="N376" s="22" t="s">
        <v>2557</v>
      </c>
    </row>
    <row r="377" spans="1:14" hidden="1">
      <c r="A377" s="4" t="s">
        <v>283</v>
      </c>
      <c r="B377">
        <v>89</v>
      </c>
      <c r="C377" t="s">
        <v>2557</v>
      </c>
      <c r="D377" t="s">
        <v>2557</v>
      </c>
      <c r="E377" s="4" t="s">
        <v>283</v>
      </c>
      <c r="F377" s="4" t="s">
        <v>9</v>
      </c>
      <c r="G377" s="5"/>
      <c r="H377" s="5"/>
      <c r="I377" s="5"/>
      <c r="J377" s="5"/>
      <c r="K377" s="5"/>
      <c r="L377" s="4" t="s">
        <v>284</v>
      </c>
      <c r="M377" s="27" t="s">
        <v>2557</v>
      </c>
      <c r="N377" s="22" t="s">
        <v>2557</v>
      </c>
    </row>
    <row r="378" spans="1:14" hidden="1">
      <c r="A378" s="4" t="s">
        <v>295</v>
      </c>
      <c r="B378">
        <v>93</v>
      </c>
      <c r="C378" t="s">
        <v>2557</v>
      </c>
      <c r="D378" t="s">
        <v>2557</v>
      </c>
      <c r="E378" s="4" t="s">
        <v>295</v>
      </c>
      <c r="F378" s="4" t="s">
        <v>9</v>
      </c>
      <c r="G378" s="5"/>
      <c r="H378" s="5"/>
      <c r="I378" s="5"/>
      <c r="J378" s="5"/>
      <c r="K378" s="5"/>
      <c r="L378" s="4" t="s">
        <v>296</v>
      </c>
      <c r="M378" s="27" t="s">
        <v>2557</v>
      </c>
      <c r="N378" s="22" t="s">
        <v>2557</v>
      </c>
    </row>
    <row r="379" spans="1:14" hidden="1">
      <c r="A379" s="4" t="s">
        <v>293</v>
      </c>
      <c r="B379">
        <v>92</v>
      </c>
      <c r="C379" t="s">
        <v>2557</v>
      </c>
      <c r="D379" t="s">
        <v>2557</v>
      </c>
      <c r="E379" s="4" t="s">
        <v>293</v>
      </c>
      <c r="F379" s="4" t="s">
        <v>9</v>
      </c>
      <c r="G379" s="5"/>
      <c r="H379" s="5"/>
      <c r="I379" s="5"/>
      <c r="J379" s="5"/>
      <c r="K379" s="5"/>
      <c r="L379" s="4" t="s">
        <v>294</v>
      </c>
      <c r="M379" s="27" t="s">
        <v>2557</v>
      </c>
      <c r="N379" s="22" t="s">
        <v>2557</v>
      </c>
    </row>
    <row r="380" spans="1:14" hidden="1">
      <c r="A380" s="4" t="s">
        <v>299</v>
      </c>
      <c r="B380">
        <v>95</v>
      </c>
      <c r="C380" t="s">
        <v>2557</v>
      </c>
      <c r="D380" t="s">
        <v>2557</v>
      </c>
      <c r="E380" s="4" t="s">
        <v>299</v>
      </c>
      <c r="F380" s="4" t="s">
        <v>9</v>
      </c>
      <c r="G380" s="5"/>
      <c r="H380" s="5"/>
      <c r="I380" s="5"/>
      <c r="J380" s="5"/>
      <c r="K380" s="5"/>
      <c r="L380" s="4" t="s">
        <v>300</v>
      </c>
      <c r="M380" s="27" t="s">
        <v>2557</v>
      </c>
      <c r="N380" s="22" t="s">
        <v>2557</v>
      </c>
    </row>
    <row r="381" spans="1:14" hidden="1">
      <c r="A381" s="4" t="s">
        <v>329</v>
      </c>
      <c r="B381">
        <v>107</v>
      </c>
      <c r="C381" t="s">
        <v>2557</v>
      </c>
      <c r="D381" t="s">
        <v>2557</v>
      </c>
      <c r="E381" s="4" t="s">
        <v>329</v>
      </c>
      <c r="F381" s="4" t="s">
        <v>9</v>
      </c>
      <c r="G381" s="5"/>
      <c r="H381" s="5"/>
      <c r="I381" s="5"/>
      <c r="J381" s="5"/>
      <c r="K381" s="5"/>
      <c r="L381" s="4" t="s">
        <v>330</v>
      </c>
      <c r="M381" s="27" t="s">
        <v>2557</v>
      </c>
      <c r="N381" s="22" t="s">
        <v>2557</v>
      </c>
    </row>
    <row r="382" spans="1:14" hidden="1">
      <c r="A382" s="4" t="s">
        <v>339</v>
      </c>
      <c r="B382">
        <v>111</v>
      </c>
      <c r="C382" t="s">
        <v>2557</v>
      </c>
      <c r="D382" t="s">
        <v>2557</v>
      </c>
      <c r="E382" s="4" t="s">
        <v>339</v>
      </c>
      <c r="F382" s="4" t="s">
        <v>9</v>
      </c>
      <c r="G382" s="5"/>
      <c r="H382" s="5"/>
      <c r="I382" s="5"/>
      <c r="J382" s="5"/>
      <c r="K382" s="5"/>
      <c r="L382" s="4" t="s">
        <v>340</v>
      </c>
      <c r="M382" s="27" t="s">
        <v>2557</v>
      </c>
      <c r="N382" s="22" t="s">
        <v>2557</v>
      </c>
    </row>
    <row r="383" spans="1:14" hidden="1">
      <c r="A383" s="4" t="s">
        <v>373</v>
      </c>
      <c r="B383">
        <v>122</v>
      </c>
      <c r="C383" t="s">
        <v>2557</v>
      </c>
      <c r="D383" t="s">
        <v>2557</v>
      </c>
      <c r="E383" s="4" t="s">
        <v>373</v>
      </c>
      <c r="F383" s="4" t="s">
        <v>9</v>
      </c>
      <c r="G383" s="5"/>
      <c r="H383" s="5"/>
      <c r="I383" s="5"/>
      <c r="J383" s="5"/>
      <c r="K383" s="5"/>
      <c r="L383" s="4" t="s">
        <v>374</v>
      </c>
      <c r="M383" s="27" t="s">
        <v>2557</v>
      </c>
      <c r="N383" s="22" t="s">
        <v>2557</v>
      </c>
    </row>
    <row r="384" spans="1:14" hidden="1">
      <c r="A384" s="4" t="s">
        <v>375</v>
      </c>
      <c r="B384">
        <v>123</v>
      </c>
      <c r="C384" t="s">
        <v>2557</v>
      </c>
      <c r="D384" t="s">
        <v>2557</v>
      </c>
      <c r="E384" s="4" t="s">
        <v>375</v>
      </c>
      <c r="F384" s="4" t="s">
        <v>9</v>
      </c>
      <c r="G384" s="5"/>
      <c r="H384" s="5"/>
      <c r="I384" s="5"/>
      <c r="J384" s="5"/>
      <c r="K384" s="5"/>
      <c r="L384" s="4" t="s">
        <v>376</v>
      </c>
      <c r="M384" s="27" t="s">
        <v>2557</v>
      </c>
      <c r="N384" s="22" t="s">
        <v>2557</v>
      </c>
    </row>
    <row r="385" spans="1:14" hidden="1">
      <c r="A385" s="4" t="s">
        <v>381</v>
      </c>
      <c r="B385">
        <v>126</v>
      </c>
      <c r="C385" t="s">
        <v>2557</v>
      </c>
      <c r="D385" t="s">
        <v>2557</v>
      </c>
      <c r="E385" s="4" t="s">
        <v>381</v>
      </c>
      <c r="F385" s="4" t="s">
        <v>9</v>
      </c>
      <c r="G385" s="5"/>
      <c r="H385" s="5"/>
      <c r="I385" s="5"/>
      <c r="J385" s="5"/>
      <c r="K385" s="5"/>
      <c r="L385" s="4" t="s">
        <v>382</v>
      </c>
      <c r="M385" s="27" t="s">
        <v>2557</v>
      </c>
      <c r="N385" s="22" t="s">
        <v>2557</v>
      </c>
    </row>
    <row r="386" spans="1:14" hidden="1">
      <c r="A386" s="4" t="s">
        <v>424</v>
      </c>
      <c r="B386">
        <v>143</v>
      </c>
      <c r="C386" t="s">
        <v>2557</v>
      </c>
      <c r="D386" t="s">
        <v>2557</v>
      </c>
      <c r="E386" s="4" t="s">
        <v>424</v>
      </c>
      <c r="F386" s="4" t="s">
        <v>9</v>
      </c>
      <c r="G386" s="5"/>
      <c r="H386" s="5"/>
      <c r="I386" s="5"/>
      <c r="J386" s="5"/>
      <c r="K386" s="5"/>
      <c r="L386" s="4" t="s">
        <v>425</v>
      </c>
      <c r="M386" s="27" t="s">
        <v>2557</v>
      </c>
      <c r="N386" s="22" t="s">
        <v>2557</v>
      </c>
    </row>
    <row r="387" spans="1:14" hidden="1">
      <c r="A387" s="4" t="s">
        <v>438</v>
      </c>
      <c r="B387">
        <v>149</v>
      </c>
      <c r="C387" t="s">
        <v>2557</v>
      </c>
      <c r="D387" t="s">
        <v>2557</v>
      </c>
      <c r="E387" s="4" t="s">
        <v>438</v>
      </c>
      <c r="F387" s="4" t="s">
        <v>9</v>
      </c>
      <c r="G387" s="5"/>
      <c r="H387" s="5"/>
      <c r="I387" s="5"/>
      <c r="J387" s="5"/>
      <c r="K387" s="5"/>
      <c r="L387" s="4" t="s">
        <v>439</v>
      </c>
      <c r="M387" s="27" t="s">
        <v>2557</v>
      </c>
      <c r="N387" s="22" t="s">
        <v>2557</v>
      </c>
    </row>
    <row r="388" spans="1:14" hidden="1">
      <c r="A388" s="4" t="s">
        <v>453</v>
      </c>
      <c r="B388">
        <v>156</v>
      </c>
      <c r="C388" t="s">
        <v>2557</v>
      </c>
      <c r="D388" t="s">
        <v>2557</v>
      </c>
      <c r="E388" s="4" t="s">
        <v>453</v>
      </c>
      <c r="F388" s="4" t="s">
        <v>9</v>
      </c>
      <c r="G388" s="5"/>
      <c r="H388" s="5"/>
      <c r="I388" s="5"/>
      <c r="J388" s="5"/>
      <c r="K388" s="5"/>
      <c r="L388" s="4" t="s">
        <v>454</v>
      </c>
      <c r="M388" s="27" t="s">
        <v>2557</v>
      </c>
      <c r="N388" s="22" t="s">
        <v>2557</v>
      </c>
    </row>
    <row r="389" spans="1:14" hidden="1">
      <c r="A389" s="4" t="s">
        <v>469</v>
      </c>
      <c r="B389">
        <v>161</v>
      </c>
      <c r="C389" t="s">
        <v>2557</v>
      </c>
      <c r="D389" t="s">
        <v>2557</v>
      </c>
      <c r="E389" s="4" t="s">
        <v>469</v>
      </c>
      <c r="F389" s="4" t="s">
        <v>9</v>
      </c>
      <c r="G389" s="5"/>
      <c r="H389" s="5"/>
      <c r="I389" s="5"/>
      <c r="J389" s="5"/>
      <c r="K389" s="5"/>
      <c r="L389" s="4" t="s">
        <v>470</v>
      </c>
      <c r="M389" s="27" t="s">
        <v>2557</v>
      </c>
      <c r="N389" s="22" t="s">
        <v>2557</v>
      </c>
    </row>
    <row r="390" spans="1:14" hidden="1">
      <c r="A390" s="4" t="s">
        <v>476</v>
      </c>
      <c r="B390">
        <v>164</v>
      </c>
      <c r="C390" t="s">
        <v>2557</v>
      </c>
      <c r="D390" t="s">
        <v>2557</v>
      </c>
      <c r="E390" s="4" t="s">
        <v>476</v>
      </c>
      <c r="F390" s="4" t="s">
        <v>9</v>
      </c>
      <c r="G390" s="5"/>
      <c r="H390" s="5"/>
      <c r="I390" s="5"/>
      <c r="J390" s="5"/>
      <c r="K390" s="5"/>
      <c r="L390" s="4" t="s">
        <v>477</v>
      </c>
      <c r="M390" s="27" t="s">
        <v>2557</v>
      </c>
      <c r="N390" s="22" t="s">
        <v>2557</v>
      </c>
    </row>
    <row r="391" spans="1:14" hidden="1">
      <c r="A391" s="4" t="s">
        <v>478</v>
      </c>
      <c r="B391">
        <v>165</v>
      </c>
      <c r="C391" t="s">
        <v>2557</v>
      </c>
      <c r="D391" t="s">
        <v>2557</v>
      </c>
      <c r="E391" s="4" t="s">
        <v>478</v>
      </c>
      <c r="F391" s="4" t="s">
        <v>9</v>
      </c>
      <c r="G391" s="5"/>
      <c r="H391" s="5"/>
      <c r="I391" s="5"/>
      <c r="J391" s="5"/>
      <c r="K391" s="5"/>
      <c r="L391" s="4" t="s">
        <v>479</v>
      </c>
      <c r="M391" s="27" t="s">
        <v>2557</v>
      </c>
      <c r="N391" s="22" t="s">
        <v>2557</v>
      </c>
    </row>
    <row r="392" spans="1:14" hidden="1">
      <c r="A392" s="4" t="s">
        <v>492</v>
      </c>
      <c r="B392">
        <v>172</v>
      </c>
      <c r="C392" t="s">
        <v>2557</v>
      </c>
      <c r="D392" t="s">
        <v>2557</v>
      </c>
      <c r="E392" s="4" t="s">
        <v>492</v>
      </c>
      <c r="F392" s="4" t="s">
        <v>9</v>
      </c>
      <c r="G392" s="5"/>
      <c r="H392" s="5"/>
      <c r="I392" s="5"/>
      <c r="J392" s="5"/>
      <c r="K392" s="5"/>
      <c r="L392" s="4" t="s">
        <v>493</v>
      </c>
      <c r="M392" s="27" t="s">
        <v>2557</v>
      </c>
      <c r="N392" s="22" t="s">
        <v>2557</v>
      </c>
    </row>
    <row r="393" spans="1:14" hidden="1">
      <c r="A393" s="4" t="s">
        <v>494</v>
      </c>
      <c r="B393">
        <v>173</v>
      </c>
      <c r="C393" t="s">
        <v>2557</v>
      </c>
      <c r="D393" t="s">
        <v>2557</v>
      </c>
      <c r="E393" s="4" t="s">
        <v>494</v>
      </c>
      <c r="F393" s="4" t="s">
        <v>9</v>
      </c>
      <c r="G393" s="5"/>
      <c r="H393" s="5"/>
      <c r="I393" s="5"/>
      <c r="J393" s="5"/>
      <c r="K393" s="5"/>
      <c r="L393" s="4" t="s">
        <v>495</v>
      </c>
      <c r="M393" s="27" t="s">
        <v>2557</v>
      </c>
      <c r="N393" s="22" t="s">
        <v>2557</v>
      </c>
    </row>
    <row r="394" spans="1:14" hidden="1">
      <c r="A394" s="4" t="s">
        <v>512</v>
      </c>
      <c r="B394">
        <v>181</v>
      </c>
      <c r="C394" t="s">
        <v>2557</v>
      </c>
      <c r="D394" t="s">
        <v>2557</v>
      </c>
      <c r="E394" s="4" t="s">
        <v>512</v>
      </c>
      <c r="F394" s="4" t="s">
        <v>9</v>
      </c>
      <c r="G394" s="5"/>
      <c r="H394" s="5"/>
      <c r="I394" s="5"/>
      <c r="J394" s="5"/>
      <c r="K394" s="5"/>
      <c r="L394" s="4" t="s">
        <v>513</v>
      </c>
      <c r="M394" s="27" t="s">
        <v>2557</v>
      </c>
      <c r="N394" s="22" t="s">
        <v>2557</v>
      </c>
    </row>
    <row r="395" spans="1:14" hidden="1">
      <c r="A395" s="4" t="s">
        <v>514</v>
      </c>
      <c r="B395">
        <v>182</v>
      </c>
      <c r="C395" t="s">
        <v>2557</v>
      </c>
      <c r="D395" t="s">
        <v>2557</v>
      </c>
      <c r="E395" s="4" t="s">
        <v>514</v>
      </c>
      <c r="F395" s="4" t="s">
        <v>9</v>
      </c>
      <c r="G395" s="5"/>
      <c r="H395" s="5"/>
      <c r="I395" s="5"/>
      <c r="J395" s="5"/>
      <c r="K395" s="5"/>
      <c r="L395" s="4" t="s">
        <v>515</v>
      </c>
      <c r="M395" s="27" t="s">
        <v>2557</v>
      </c>
      <c r="N395" s="22" t="s">
        <v>2557</v>
      </c>
    </row>
    <row r="396" spans="1:14" hidden="1">
      <c r="A396" s="4" t="s">
        <v>532</v>
      </c>
      <c r="B396">
        <v>191</v>
      </c>
      <c r="C396" t="s">
        <v>2557</v>
      </c>
      <c r="D396" t="s">
        <v>2557</v>
      </c>
      <c r="E396" s="4" t="s">
        <v>532</v>
      </c>
      <c r="F396" s="4" t="s">
        <v>9</v>
      </c>
      <c r="G396" s="5"/>
      <c r="H396" s="5"/>
      <c r="I396" s="5"/>
      <c r="J396" s="5"/>
      <c r="K396" s="5"/>
      <c r="L396" s="4" t="s">
        <v>533</v>
      </c>
      <c r="M396" s="27" t="s">
        <v>2557</v>
      </c>
      <c r="N396" s="22" t="s">
        <v>2557</v>
      </c>
    </row>
    <row r="397" spans="1:14" hidden="1">
      <c r="A397" s="4" t="s">
        <v>545</v>
      </c>
      <c r="B397">
        <v>195</v>
      </c>
      <c r="C397" t="s">
        <v>2557</v>
      </c>
      <c r="D397" t="s">
        <v>2557</v>
      </c>
      <c r="E397" s="4" t="s">
        <v>545</v>
      </c>
      <c r="F397" s="4" t="s">
        <v>9</v>
      </c>
      <c r="G397" s="5"/>
      <c r="H397" s="5"/>
      <c r="I397" s="5"/>
      <c r="J397" s="5"/>
      <c r="K397" s="5"/>
      <c r="L397" s="4" t="s">
        <v>546</v>
      </c>
      <c r="M397" s="27" t="s">
        <v>2557</v>
      </c>
      <c r="N397" s="22" t="s">
        <v>2557</v>
      </c>
    </row>
    <row r="398" spans="1:14" hidden="1">
      <c r="A398" s="4" t="s">
        <v>549</v>
      </c>
      <c r="B398">
        <v>197</v>
      </c>
      <c r="C398" t="s">
        <v>2557</v>
      </c>
      <c r="D398" t="s">
        <v>2557</v>
      </c>
      <c r="E398" s="4" t="s">
        <v>549</v>
      </c>
      <c r="F398" s="4" t="s">
        <v>9</v>
      </c>
      <c r="G398" s="5"/>
      <c r="H398" s="5"/>
      <c r="I398" s="5"/>
      <c r="J398" s="5"/>
      <c r="K398" s="5"/>
      <c r="L398" s="4" t="s">
        <v>550</v>
      </c>
      <c r="M398" s="27" t="s">
        <v>2557</v>
      </c>
      <c r="N398" s="22" t="s">
        <v>2557</v>
      </c>
    </row>
    <row r="399" spans="1:14" hidden="1">
      <c r="A399" s="4" t="s">
        <v>577</v>
      </c>
      <c r="B399">
        <v>206</v>
      </c>
      <c r="C399" t="s">
        <v>2557</v>
      </c>
      <c r="D399" t="s">
        <v>2557</v>
      </c>
      <c r="E399" s="4" t="s">
        <v>577</v>
      </c>
      <c r="F399" s="4" t="s">
        <v>9</v>
      </c>
      <c r="G399" s="5"/>
      <c r="H399" s="5"/>
      <c r="I399" s="5"/>
      <c r="J399" s="5"/>
      <c r="K399" s="5"/>
      <c r="L399" s="4" t="s">
        <v>578</v>
      </c>
      <c r="M399" s="27" t="s">
        <v>2557</v>
      </c>
      <c r="N399" s="22" t="s">
        <v>2557</v>
      </c>
    </row>
    <row r="400" spans="1:14" hidden="1">
      <c r="A400" s="4" t="s">
        <v>23</v>
      </c>
      <c r="B400">
        <v>4</v>
      </c>
      <c r="C400" t="s">
        <v>2557</v>
      </c>
      <c r="D400" t="s">
        <v>2557</v>
      </c>
      <c r="E400" s="4" t="s">
        <v>23</v>
      </c>
      <c r="F400" s="4" t="s">
        <v>9</v>
      </c>
      <c r="G400" s="4" t="s">
        <v>10</v>
      </c>
      <c r="H400" s="4">
        <v>58963641</v>
      </c>
      <c r="I400" s="4">
        <v>8</v>
      </c>
      <c r="J400" s="4">
        <v>1999</v>
      </c>
      <c r="K400" s="4" t="s">
        <v>24</v>
      </c>
      <c r="L400" s="4" t="s">
        <v>25</v>
      </c>
      <c r="M400" s="27" t="s">
        <v>2557</v>
      </c>
      <c r="N400" s="22" t="s">
        <v>2557</v>
      </c>
    </row>
    <row r="401" spans="1:14" hidden="1">
      <c r="A401" s="4" t="s">
        <v>30</v>
      </c>
      <c r="B401">
        <v>7</v>
      </c>
      <c r="C401" t="s">
        <v>2557</v>
      </c>
      <c r="D401" t="s">
        <v>2557</v>
      </c>
      <c r="E401" s="4" t="s">
        <v>30</v>
      </c>
      <c r="F401" s="4" t="s">
        <v>9</v>
      </c>
      <c r="G401" s="4" t="s">
        <v>10</v>
      </c>
      <c r="H401" s="4">
        <v>43251948</v>
      </c>
      <c r="I401" s="4">
        <v>10</v>
      </c>
      <c r="J401" s="4">
        <v>2002</v>
      </c>
      <c r="K401" s="4" t="s">
        <v>31</v>
      </c>
      <c r="L401" s="4" t="s">
        <v>32</v>
      </c>
      <c r="M401" s="27" t="s">
        <v>2557</v>
      </c>
      <c r="N401" s="22" t="s">
        <v>2557</v>
      </c>
    </row>
    <row r="402" spans="1:14" hidden="1">
      <c r="A402" s="4" t="s">
        <v>600</v>
      </c>
      <c r="B402">
        <v>214</v>
      </c>
      <c r="C402" t="s">
        <v>2557</v>
      </c>
      <c r="D402" t="s">
        <v>2557</v>
      </c>
      <c r="E402" s="4" t="s">
        <v>600</v>
      </c>
      <c r="F402" s="4" t="s">
        <v>9</v>
      </c>
      <c r="G402" s="5"/>
      <c r="H402" s="5"/>
      <c r="I402" s="5"/>
      <c r="J402" s="5"/>
      <c r="K402" s="5"/>
      <c r="L402" s="4" t="s">
        <v>601</v>
      </c>
      <c r="M402" s="27" t="s">
        <v>2557</v>
      </c>
      <c r="N402" s="22" t="s">
        <v>2557</v>
      </c>
    </row>
    <row r="403" spans="1:14" hidden="1">
      <c r="A403" s="4" t="s">
        <v>46</v>
      </c>
      <c r="B403">
        <v>10</v>
      </c>
      <c r="C403" t="s">
        <v>2557</v>
      </c>
      <c r="D403" t="s">
        <v>2557</v>
      </c>
      <c r="E403" s="4" t="s">
        <v>46</v>
      </c>
      <c r="F403" s="4" t="s">
        <v>9</v>
      </c>
      <c r="G403" s="4" t="s">
        <v>10</v>
      </c>
      <c r="H403" s="4">
        <v>54062282</v>
      </c>
      <c r="I403" s="4">
        <v>9</v>
      </c>
      <c r="J403" s="4">
        <v>1999</v>
      </c>
      <c r="K403" s="4" t="s">
        <v>47</v>
      </c>
      <c r="L403" s="4" t="s">
        <v>48</v>
      </c>
      <c r="M403" s="27" t="s">
        <v>2557</v>
      </c>
      <c r="N403" s="22" t="s">
        <v>2557</v>
      </c>
    </row>
    <row r="404" spans="1:14" hidden="1">
      <c r="A404" s="4" t="s">
        <v>49</v>
      </c>
      <c r="B404">
        <v>11</v>
      </c>
      <c r="C404" t="s">
        <v>2557</v>
      </c>
      <c r="D404" t="s">
        <v>2557</v>
      </c>
      <c r="E404" s="4" t="s">
        <v>49</v>
      </c>
      <c r="F404" s="4" t="s">
        <v>9</v>
      </c>
      <c r="G404" s="4" t="s">
        <v>10</v>
      </c>
      <c r="H404" s="4">
        <v>52959417</v>
      </c>
      <c r="I404" s="4">
        <v>10</v>
      </c>
      <c r="J404" s="4">
        <v>2003</v>
      </c>
      <c r="K404" s="4" t="s">
        <v>50</v>
      </c>
      <c r="L404" s="4" t="s">
        <v>51</v>
      </c>
      <c r="M404" s="27" t="s">
        <v>2557</v>
      </c>
      <c r="N404" s="22" t="s">
        <v>2557</v>
      </c>
    </row>
    <row r="405" spans="1:14" hidden="1">
      <c r="A405" s="4" t="s">
        <v>64</v>
      </c>
      <c r="B405">
        <v>13</v>
      </c>
      <c r="C405" t="s">
        <v>2557</v>
      </c>
      <c r="D405" t="s">
        <v>2557</v>
      </c>
      <c r="E405" s="4" t="s">
        <v>64</v>
      </c>
      <c r="F405" s="4" t="s">
        <v>9</v>
      </c>
      <c r="G405" s="4" t="s">
        <v>10</v>
      </c>
      <c r="H405" s="4">
        <v>62495626</v>
      </c>
      <c r="I405" s="4">
        <v>10</v>
      </c>
      <c r="J405" s="4">
        <v>2020</v>
      </c>
      <c r="K405" s="4" t="s">
        <v>65</v>
      </c>
      <c r="L405" s="4" t="s">
        <v>66</v>
      </c>
      <c r="M405" s="27" t="s">
        <v>2557</v>
      </c>
      <c r="N405" s="22" t="s">
        <v>2557</v>
      </c>
    </row>
    <row r="406" spans="1:14" hidden="1">
      <c r="A406" s="4" t="s">
        <v>73</v>
      </c>
      <c r="B406">
        <v>17</v>
      </c>
      <c r="C406" t="s">
        <v>2557</v>
      </c>
      <c r="D406" t="s">
        <v>2557</v>
      </c>
      <c r="E406" s="4" t="s">
        <v>73</v>
      </c>
      <c r="F406" s="4" t="s">
        <v>9</v>
      </c>
      <c r="G406" s="4" t="s">
        <v>10</v>
      </c>
      <c r="H406" s="4">
        <v>53225352</v>
      </c>
      <c r="I406" s="4">
        <v>10</v>
      </c>
      <c r="J406" s="4">
        <v>2000</v>
      </c>
      <c r="K406" s="4" t="s">
        <v>31</v>
      </c>
      <c r="L406" s="4" t="s">
        <v>74</v>
      </c>
      <c r="M406" s="27" t="s">
        <v>2557</v>
      </c>
      <c r="N406" s="22" t="s">
        <v>2557</v>
      </c>
    </row>
    <row r="407" spans="1:14" hidden="1">
      <c r="A407" s="4" t="s">
        <v>75</v>
      </c>
      <c r="B407">
        <v>18</v>
      </c>
      <c r="C407" t="s">
        <v>2557</v>
      </c>
      <c r="D407" t="s">
        <v>2557</v>
      </c>
      <c r="E407" s="4" t="s">
        <v>75</v>
      </c>
      <c r="F407" s="4" t="s">
        <v>9</v>
      </c>
      <c r="G407" s="4" t="s">
        <v>10</v>
      </c>
      <c r="H407" s="4">
        <v>54253980</v>
      </c>
      <c r="I407" s="4">
        <v>10</v>
      </c>
      <c r="J407" s="4">
        <v>1996</v>
      </c>
      <c r="K407" s="4" t="s">
        <v>24</v>
      </c>
      <c r="L407" s="4" t="s">
        <v>76</v>
      </c>
      <c r="M407" s="27" t="s">
        <v>2557</v>
      </c>
      <c r="N407" s="22" t="s">
        <v>2557</v>
      </c>
    </row>
    <row r="408" spans="1:14" hidden="1">
      <c r="A408" s="4" t="s">
        <v>598</v>
      </c>
      <c r="B408">
        <v>213</v>
      </c>
      <c r="C408" t="s">
        <v>2557</v>
      </c>
      <c r="D408" t="s">
        <v>2557</v>
      </c>
      <c r="E408" s="4" t="s">
        <v>598</v>
      </c>
      <c r="F408" s="4" t="s">
        <v>9</v>
      </c>
      <c r="G408" s="5"/>
      <c r="H408" s="5"/>
      <c r="I408" s="5"/>
      <c r="J408" s="5"/>
      <c r="K408" s="5"/>
      <c r="L408" s="4" t="s">
        <v>599</v>
      </c>
      <c r="M408" s="27" t="s">
        <v>2557</v>
      </c>
      <c r="N408" s="22" t="s">
        <v>2557</v>
      </c>
    </row>
    <row r="409" spans="1:14" hidden="1">
      <c r="A409" s="4" t="s">
        <v>81</v>
      </c>
      <c r="B409">
        <v>21</v>
      </c>
      <c r="C409" t="s">
        <v>2557</v>
      </c>
      <c r="D409" t="s">
        <v>2557</v>
      </c>
      <c r="E409" s="4" t="s">
        <v>81</v>
      </c>
      <c r="F409" s="4" t="s">
        <v>9</v>
      </c>
      <c r="G409" s="4" t="s">
        <v>10</v>
      </c>
      <c r="H409" s="4">
        <v>22250794</v>
      </c>
      <c r="I409" s="4">
        <v>9</v>
      </c>
      <c r="J409" s="4">
        <v>1999</v>
      </c>
      <c r="K409" s="4" t="s">
        <v>47</v>
      </c>
      <c r="L409" s="4" t="s">
        <v>82</v>
      </c>
      <c r="M409" s="27" t="s">
        <v>2557</v>
      </c>
      <c r="N409" s="22" t="s">
        <v>2557</v>
      </c>
    </row>
    <row r="410" spans="1:14" hidden="1">
      <c r="A410" s="4" t="s">
        <v>604</v>
      </c>
      <c r="B410">
        <v>216</v>
      </c>
      <c r="C410" t="s">
        <v>2557</v>
      </c>
      <c r="D410" t="s">
        <v>2557</v>
      </c>
      <c r="E410" s="4" t="s">
        <v>604</v>
      </c>
      <c r="F410" s="4" t="s">
        <v>9</v>
      </c>
      <c r="G410" s="5"/>
      <c r="H410" s="5"/>
      <c r="I410" s="5"/>
      <c r="J410" s="5"/>
      <c r="K410" s="5"/>
      <c r="L410" s="4" t="s">
        <v>605</v>
      </c>
      <c r="M410" s="27" t="s">
        <v>2557</v>
      </c>
      <c r="N410" s="22" t="s">
        <v>2557</v>
      </c>
    </row>
    <row r="411" spans="1:14" hidden="1">
      <c r="A411" s="4" t="s">
        <v>606</v>
      </c>
      <c r="B411">
        <v>217</v>
      </c>
      <c r="C411" t="s">
        <v>2557</v>
      </c>
      <c r="D411" t="s">
        <v>2557</v>
      </c>
      <c r="E411" s="4" t="s">
        <v>606</v>
      </c>
      <c r="F411" s="4" t="s">
        <v>9</v>
      </c>
      <c r="G411" s="5"/>
      <c r="H411" s="5"/>
      <c r="I411" s="5"/>
      <c r="J411" s="5"/>
      <c r="K411" s="5"/>
      <c r="L411" s="4" t="s">
        <v>607</v>
      </c>
      <c r="M411" s="27" t="s">
        <v>2557</v>
      </c>
      <c r="N411" s="22" t="s">
        <v>2557</v>
      </c>
    </row>
    <row r="412" spans="1:14" hidden="1">
      <c r="A412" s="4" t="s">
        <v>101</v>
      </c>
      <c r="B412">
        <v>24</v>
      </c>
      <c r="C412" t="s">
        <v>2557</v>
      </c>
      <c r="D412" t="s">
        <v>2557</v>
      </c>
      <c r="E412" s="4" t="s">
        <v>101</v>
      </c>
      <c r="F412" s="4" t="s">
        <v>9</v>
      </c>
      <c r="G412" s="4" t="s">
        <v>10</v>
      </c>
      <c r="H412" s="4">
        <v>52377066</v>
      </c>
      <c r="I412" s="4">
        <v>9</v>
      </c>
      <c r="J412" s="4">
        <v>2000</v>
      </c>
      <c r="K412" s="4" t="s">
        <v>11</v>
      </c>
      <c r="L412" s="4" t="s">
        <v>102</v>
      </c>
      <c r="M412" s="27" t="s">
        <v>2557</v>
      </c>
      <c r="N412" s="22" t="s">
        <v>2557</v>
      </c>
    </row>
    <row r="413" spans="1:14" hidden="1">
      <c r="A413" s="4" t="s">
        <v>610</v>
      </c>
      <c r="B413">
        <v>219</v>
      </c>
      <c r="C413" t="s">
        <v>2557</v>
      </c>
      <c r="D413" t="s">
        <v>2557</v>
      </c>
      <c r="E413" s="4" t="s">
        <v>610</v>
      </c>
      <c r="F413" s="4" t="s">
        <v>9</v>
      </c>
      <c r="G413" s="5"/>
      <c r="H413" s="5"/>
      <c r="I413" s="5"/>
      <c r="J413" s="5"/>
      <c r="K413" s="5"/>
      <c r="L413" s="4" t="s">
        <v>611</v>
      </c>
      <c r="M413" s="27" t="s">
        <v>2557</v>
      </c>
      <c r="N413" s="22" t="s">
        <v>2557</v>
      </c>
    </row>
    <row r="414" spans="1:14" hidden="1">
      <c r="A414" s="4" t="s">
        <v>631</v>
      </c>
      <c r="B414">
        <v>224</v>
      </c>
      <c r="C414" t="s">
        <v>2557</v>
      </c>
      <c r="D414" t="s">
        <v>2557</v>
      </c>
      <c r="E414" s="4" t="s">
        <v>631</v>
      </c>
      <c r="F414" s="4" t="s">
        <v>9</v>
      </c>
      <c r="G414" s="5"/>
      <c r="H414" s="5"/>
      <c r="I414" s="5"/>
      <c r="J414" s="5"/>
      <c r="K414" s="5"/>
      <c r="L414" s="4" t="s">
        <v>632</v>
      </c>
      <c r="M414" s="27" t="s">
        <v>2557</v>
      </c>
      <c r="N414" s="22" t="s">
        <v>2557</v>
      </c>
    </row>
    <row r="415" spans="1:14" hidden="1">
      <c r="A415" s="4" t="s">
        <v>114</v>
      </c>
      <c r="B415">
        <v>30</v>
      </c>
      <c r="C415" t="s">
        <v>2557</v>
      </c>
      <c r="D415" t="s">
        <v>2557</v>
      </c>
      <c r="E415" s="4" t="s">
        <v>114</v>
      </c>
      <c r="F415" s="4" t="s">
        <v>9</v>
      </c>
      <c r="G415" s="4" t="s">
        <v>10</v>
      </c>
      <c r="H415" s="4">
        <v>51661902</v>
      </c>
      <c r="I415" s="4">
        <v>10</v>
      </c>
      <c r="J415" s="4">
        <v>1999</v>
      </c>
      <c r="K415" s="4" t="s">
        <v>47</v>
      </c>
      <c r="L415" s="4" t="s">
        <v>115</v>
      </c>
      <c r="M415" s="27" t="s">
        <v>2557</v>
      </c>
      <c r="N415" s="22" t="s">
        <v>2557</v>
      </c>
    </row>
    <row r="416" spans="1:14" hidden="1">
      <c r="A416" s="4" t="s">
        <v>119</v>
      </c>
      <c r="B416">
        <v>32</v>
      </c>
      <c r="C416" t="s">
        <v>2557</v>
      </c>
      <c r="D416" t="s">
        <v>2557</v>
      </c>
      <c r="E416" s="4" t="s">
        <v>119</v>
      </c>
      <c r="F416" s="4" t="s">
        <v>9</v>
      </c>
      <c r="G416" s="4" t="s">
        <v>10</v>
      </c>
      <c r="H416" s="4">
        <v>40786472</v>
      </c>
      <c r="I416" s="4">
        <v>10</v>
      </c>
      <c r="J416" s="4">
        <v>1997</v>
      </c>
      <c r="K416" s="4" t="s">
        <v>47</v>
      </c>
      <c r="L416" s="4" t="s">
        <v>120</v>
      </c>
      <c r="M416" s="27" t="s">
        <v>2557</v>
      </c>
      <c r="N416" s="22" t="s">
        <v>2557</v>
      </c>
    </row>
    <row r="417" spans="1:14" hidden="1">
      <c r="A417" s="4" t="s">
        <v>125</v>
      </c>
      <c r="B417">
        <v>35</v>
      </c>
      <c r="C417" t="s">
        <v>2557</v>
      </c>
      <c r="D417" t="s">
        <v>2557</v>
      </c>
      <c r="E417" s="4" t="s">
        <v>125</v>
      </c>
      <c r="F417" s="4" t="s">
        <v>9</v>
      </c>
      <c r="G417" s="4" t="s">
        <v>10</v>
      </c>
      <c r="H417" s="4">
        <v>23685049</v>
      </c>
      <c r="I417" s="4">
        <v>10</v>
      </c>
      <c r="J417" s="4">
        <v>2000</v>
      </c>
      <c r="K417" s="4" t="s">
        <v>44</v>
      </c>
      <c r="L417" s="4" t="s">
        <v>126</v>
      </c>
      <c r="M417" s="27" t="s">
        <v>2557</v>
      </c>
      <c r="N417" s="22" t="s">
        <v>2557</v>
      </c>
    </row>
    <row r="418" spans="1:14" hidden="1">
      <c r="A418" s="4" t="s">
        <v>127</v>
      </c>
      <c r="B418">
        <v>36</v>
      </c>
      <c r="C418" t="s">
        <v>2557</v>
      </c>
      <c r="D418" t="s">
        <v>2557</v>
      </c>
      <c r="E418" s="4" t="s">
        <v>127</v>
      </c>
      <c r="F418" s="4" t="s">
        <v>9</v>
      </c>
      <c r="G418" s="4" t="s">
        <v>10</v>
      </c>
      <c r="H418" s="4">
        <v>22034383</v>
      </c>
      <c r="I418" s="4">
        <v>9</v>
      </c>
      <c r="J418" s="4">
        <v>1999</v>
      </c>
      <c r="K418" s="4" t="s">
        <v>24</v>
      </c>
      <c r="L418" s="4" t="s">
        <v>128</v>
      </c>
      <c r="M418" s="27" t="s">
        <v>2557</v>
      </c>
      <c r="N418" s="22" t="s">
        <v>2557</v>
      </c>
    </row>
    <row r="419" spans="1:14" hidden="1">
      <c r="A419" s="4" t="s">
        <v>137</v>
      </c>
      <c r="B419">
        <v>41</v>
      </c>
      <c r="C419" t="s">
        <v>2557</v>
      </c>
      <c r="D419" t="s">
        <v>2557</v>
      </c>
      <c r="E419" s="4" t="s">
        <v>137</v>
      </c>
      <c r="F419" s="4" t="s">
        <v>9</v>
      </c>
      <c r="G419" s="4" t="s">
        <v>10</v>
      </c>
      <c r="H419" s="4">
        <v>52523008</v>
      </c>
      <c r="I419" s="4">
        <v>7</v>
      </c>
      <c r="J419" s="4">
        <v>1999</v>
      </c>
      <c r="K419" s="4" t="s">
        <v>47</v>
      </c>
      <c r="L419" s="4" t="s">
        <v>138</v>
      </c>
      <c r="M419" s="27" t="s">
        <v>2557</v>
      </c>
      <c r="N419" s="22" t="s">
        <v>2557</v>
      </c>
    </row>
    <row r="420" spans="1:14" hidden="1">
      <c r="A420" s="4" t="s">
        <v>139</v>
      </c>
      <c r="B420">
        <v>42</v>
      </c>
      <c r="C420" t="s">
        <v>2557</v>
      </c>
      <c r="D420" t="s">
        <v>2557</v>
      </c>
      <c r="E420" s="4" t="s">
        <v>139</v>
      </c>
      <c r="F420" s="4" t="s">
        <v>9</v>
      </c>
      <c r="G420" s="4" t="s">
        <v>10</v>
      </c>
      <c r="H420" s="4">
        <v>23303316</v>
      </c>
      <c r="I420" s="4">
        <v>9</v>
      </c>
      <c r="J420" s="4">
        <v>1999</v>
      </c>
      <c r="K420" s="4" t="s">
        <v>24</v>
      </c>
      <c r="L420" s="4" t="s">
        <v>140</v>
      </c>
      <c r="M420" s="27" t="s">
        <v>2557</v>
      </c>
      <c r="N420" s="22" t="s">
        <v>2557</v>
      </c>
    </row>
    <row r="421" spans="1:14" hidden="1">
      <c r="A421" s="4" t="s">
        <v>633</v>
      </c>
      <c r="B421">
        <v>225</v>
      </c>
      <c r="C421" t="s">
        <v>2557</v>
      </c>
      <c r="D421" t="s">
        <v>2557</v>
      </c>
      <c r="E421" s="4" t="s">
        <v>633</v>
      </c>
      <c r="F421" s="4" t="s">
        <v>9</v>
      </c>
      <c r="G421" s="5"/>
      <c r="H421" s="5"/>
      <c r="I421" s="5"/>
      <c r="J421" s="5"/>
      <c r="K421" s="5"/>
      <c r="L421" s="4" t="s">
        <v>634</v>
      </c>
      <c r="M421" s="27" t="s">
        <v>2557</v>
      </c>
      <c r="N421" s="22" t="s">
        <v>2557</v>
      </c>
    </row>
    <row r="422" spans="1:14" hidden="1">
      <c r="A422" s="4" t="s">
        <v>635</v>
      </c>
      <c r="B422">
        <v>226</v>
      </c>
      <c r="C422" t="s">
        <v>2557</v>
      </c>
      <c r="D422" t="s">
        <v>2557</v>
      </c>
      <c r="E422" s="4" t="s">
        <v>635</v>
      </c>
      <c r="F422" s="4" t="s">
        <v>9</v>
      </c>
      <c r="G422" s="5"/>
      <c r="H422" s="5"/>
      <c r="I422" s="5"/>
      <c r="J422" s="5"/>
      <c r="K422" s="5"/>
      <c r="L422" s="4" t="s">
        <v>636</v>
      </c>
      <c r="M422" s="27" t="s">
        <v>2557</v>
      </c>
      <c r="N422" s="22" t="s">
        <v>2557</v>
      </c>
    </row>
    <row r="423" spans="1:14" hidden="1">
      <c r="A423" s="4" t="s">
        <v>167</v>
      </c>
      <c r="B423">
        <v>52</v>
      </c>
      <c r="C423" t="s">
        <v>2557</v>
      </c>
      <c r="D423" t="s">
        <v>2557</v>
      </c>
      <c r="E423" s="4" t="s">
        <v>167</v>
      </c>
      <c r="F423" s="4" t="s">
        <v>9</v>
      </c>
      <c r="G423" s="4" t="s">
        <v>168</v>
      </c>
      <c r="H423" s="4">
        <v>4091084040</v>
      </c>
      <c r="I423" s="4">
        <v>8.5</v>
      </c>
      <c r="J423" s="4">
        <v>2019</v>
      </c>
      <c r="K423" s="4" t="s">
        <v>169</v>
      </c>
      <c r="L423" s="4" t="s">
        <v>170</v>
      </c>
      <c r="M423" s="27" t="s">
        <v>2557</v>
      </c>
      <c r="N423" s="22" t="s">
        <v>2557</v>
      </c>
    </row>
    <row r="424" spans="1:14" hidden="1">
      <c r="A424" s="4" t="s">
        <v>641</v>
      </c>
      <c r="B424">
        <v>229</v>
      </c>
      <c r="C424" t="s">
        <v>2557</v>
      </c>
      <c r="D424" t="s">
        <v>2557</v>
      </c>
      <c r="E424" s="4" t="s">
        <v>641</v>
      </c>
      <c r="F424" s="4" t="s">
        <v>9</v>
      </c>
      <c r="G424" s="5"/>
      <c r="H424" s="5"/>
      <c r="I424" s="5"/>
      <c r="J424" s="5"/>
      <c r="K424" s="5"/>
      <c r="L424" s="4" t="s">
        <v>642</v>
      </c>
      <c r="M424" s="27" t="s">
        <v>2557</v>
      </c>
      <c r="N424" s="22" t="s">
        <v>2557</v>
      </c>
    </row>
    <row r="425" spans="1:14" hidden="1">
      <c r="A425" s="4" t="s">
        <v>651</v>
      </c>
      <c r="B425">
        <v>232</v>
      </c>
      <c r="C425" t="s">
        <v>2557</v>
      </c>
      <c r="D425" t="s">
        <v>2557</v>
      </c>
      <c r="E425" s="4" t="s">
        <v>651</v>
      </c>
      <c r="F425" s="4" t="s">
        <v>9</v>
      </c>
      <c r="G425" s="5"/>
      <c r="H425" s="5"/>
      <c r="I425" s="5"/>
      <c r="J425" s="5"/>
      <c r="K425" s="5"/>
      <c r="L425" s="4" t="s">
        <v>652</v>
      </c>
      <c r="M425" s="27" t="s">
        <v>2557</v>
      </c>
      <c r="N425" s="22" t="s">
        <v>2557</v>
      </c>
    </row>
    <row r="426" spans="1:14" hidden="1">
      <c r="A426" s="4" t="s">
        <v>183</v>
      </c>
      <c r="B426">
        <v>57</v>
      </c>
      <c r="C426" t="s">
        <v>2557</v>
      </c>
      <c r="D426" t="s">
        <v>2557</v>
      </c>
      <c r="E426" s="4" t="s">
        <v>183</v>
      </c>
      <c r="F426" s="4" t="s">
        <v>9</v>
      </c>
      <c r="G426" s="4" t="s">
        <v>10</v>
      </c>
      <c r="H426" s="4">
        <v>47825846</v>
      </c>
      <c r="I426" s="4">
        <v>9</v>
      </c>
      <c r="J426" s="4">
        <v>2001</v>
      </c>
      <c r="K426" s="4" t="s">
        <v>184</v>
      </c>
      <c r="L426" s="4" t="s">
        <v>185</v>
      </c>
      <c r="M426" s="27" t="s">
        <v>2557</v>
      </c>
      <c r="N426" s="22" t="s">
        <v>2557</v>
      </c>
    </row>
    <row r="427" spans="1:14" hidden="1">
      <c r="A427" s="4" t="s">
        <v>653</v>
      </c>
      <c r="B427">
        <v>233</v>
      </c>
      <c r="C427" t="s">
        <v>2557</v>
      </c>
      <c r="D427" t="s">
        <v>2557</v>
      </c>
      <c r="E427" s="4" t="s">
        <v>653</v>
      </c>
      <c r="F427" s="4" t="s">
        <v>9</v>
      </c>
      <c r="G427" s="5"/>
      <c r="H427" s="5"/>
      <c r="I427" s="5"/>
      <c r="J427" s="5"/>
      <c r="K427" s="5"/>
      <c r="L427" s="4" t="s">
        <v>654</v>
      </c>
      <c r="M427" s="27" t="s">
        <v>2557</v>
      </c>
      <c r="N427" s="22" t="s">
        <v>2557</v>
      </c>
    </row>
    <row r="428" spans="1:14" hidden="1">
      <c r="A428" s="4" t="s">
        <v>191</v>
      </c>
      <c r="B428">
        <v>59</v>
      </c>
      <c r="C428" t="s">
        <v>2557</v>
      </c>
      <c r="D428" t="s">
        <v>2557</v>
      </c>
      <c r="E428" s="4" t="s">
        <v>191</v>
      </c>
      <c r="F428" s="4" t="s">
        <v>9</v>
      </c>
      <c r="G428" s="4" t="s">
        <v>10</v>
      </c>
      <c r="H428" s="4">
        <v>54052286</v>
      </c>
      <c r="I428" s="4">
        <v>10</v>
      </c>
      <c r="J428" s="4">
        <v>2016</v>
      </c>
      <c r="K428" s="4" t="s">
        <v>192</v>
      </c>
      <c r="L428" s="4" t="s">
        <v>193</v>
      </c>
      <c r="M428" s="27" t="s">
        <v>2557</v>
      </c>
      <c r="N428" s="22" t="s">
        <v>2557</v>
      </c>
    </row>
    <row r="429" spans="1:14" hidden="1">
      <c r="A429" s="4" t="s">
        <v>658</v>
      </c>
      <c r="B429">
        <v>235</v>
      </c>
      <c r="C429" t="s">
        <v>2557</v>
      </c>
      <c r="D429" t="s">
        <v>2557</v>
      </c>
      <c r="E429" s="4" t="s">
        <v>658</v>
      </c>
      <c r="F429" s="4" t="s">
        <v>9</v>
      </c>
      <c r="G429" s="5"/>
      <c r="H429" s="5"/>
      <c r="I429" s="5"/>
      <c r="J429" s="5"/>
      <c r="K429" s="5"/>
      <c r="L429" s="4" t="s">
        <v>659</v>
      </c>
      <c r="M429" s="27" t="s">
        <v>2557</v>
      </c>
      <c r="N429" s="22" t="s">
        <v>2557</v>
      </c>
    </row>
    <row r="430" spans="1:14" hidden="1">
      <c r="A430" s="4" t="s">
        <v>202</v>
      </c>
      <c r="B430">
        <v>63</v>
      </c>
      <c r="C430" t="s">
        <v>2557</v>
      </c>
      <c r="D430" t="s">
        <v>2557</v>
      </c>
      <c r="E430" s="4" t="s">
        <v>202</v>
      </c>
      <c r="F430" s="4" t="s">
        <v>9</v>
      </c>
      <c r="G430" s="4" t="s">
        <v>10</v>
      </c>
      <c r="H430" s="4">
        <v>48792212</v>
      </c>
      <c r="I430" s="4">
        <v>9</v>
      </c>
      <c r="J430" s="4">
        <v>1999</v>
      </c>
      <c r="K430" s="4" t="s">
        <v>47</v>
      </c>
      <c r="L430" s="4" t="s">
        <v>203</v>
      </c>
      <c r="M430" s="27" t="s">
        <v>2557</v>
      </c>
      <c r="N430" s="22" t="s">
        <v>2557</v>
      </c>
    </row>
    <row r="431" spans="1:14" hidden="1">
      <c r="A431" s="4" t="s">
        <v>208</v>
      </c>
      <c r="B431">
        <v>64</v>
      </c>
      <c r="C431" t="s">
        <v>2557</v>
      </c>
      <c r="D431" t="s">
        <v>2557</v>
      </c>
      <c r="E431" s="4" t="s">
        <v>208</v>
      </c>
      <c r="F431" s="4" t="s">
        <v>9</v>
      </c>
      <c r="G431" s="4" t="s">
        <v>10</v>
      </c>
      <c r="H431" s="4">
        <v>44111280</v>
      </c>
      <c r="I431" s="4">
        <v>9</v>
      </c>
      <c r="J431" s="4">
        <v>1999</v>
      </c>
      <c r="K431" s="4" t="s">
        <v>24</v>
      </c>
      <c r="L431" s="4" t="s">
        <v>209</v>
      </c>
      <c r="M431" s="27" t="s">
        <v>2557</v>
      </c>
      <c r="N431" s="22" t="s">
        <v>2557</v>
      </c>
    </row>
    <row r="432" spans="1:14" hidden="1">
      <c r="A432" s="4" t="s">
        <v>219</v>
      </c>
      <c r="B432">
        <v>65</v>
      </c>
      <c r="C432" t="s">
        <v>2557</v>
      </c>
      <c r="D432" t="s">
        <v>2557</v>
      </c>
      <c r="E432" s="4" t="s">
        <v>219</v>
      </c>
      <c r="F432" s="4" t="s">
        <v>9</v>
      </c>
      <c r="G432" s="4" t="s">
        <v>10</v>
      </c>
      <c r="H432" s="4">
        <v>43576041</v>
      </c>
      <c r="I432" s="4">
        <v>10</v>
      </c>
      <c r="J432" s="4">
        <v>1999</v>
      </c>
      <c r="K432" s="4" t="s">
        <v>24</v>
      </c>
      <c r="L432" s="4" t="s">
        <v>220</v>
      </c>
      <c r="M432" s="27" t="s">
        <v>2557</v>
      </c>
      <c r="N432" s="22" t="s">
        <v>2557</v>
      </c>
    </row>
    <row r="433" spans="1:14" hidden="1">
      <c r="A433" s="4" t="s">
        <v>663</v>
      </c>
      <c r="B433">
        <v>236</v>
      </c>
      <c r="C433" t="s">
        <v>2557</v>
      </c>
      <c r="D433" t="s">
        <v>2557</v>
      </c>
      <c r="E433" s="4" t="s">
        <v>663</v>
      </c>
      <c r="F433" s="4" t="s">
        <v>9</v>
      </c>
      <c r="G433" s="5"/>
      <c r="H433" s="5"/>
      <c r="I433" s="5"/>
      <c r="J433" s="5"/>
      <c r="K433" s="5"/>
      <c r="L433" s="4" t="s">
        <v>664</v>
      </c>
      <c r="M433" s="27" t="s">
        <v>2557</v>
      </c>
      <c r="N433" s="22" t="s">
        <v>2557</v>
      </c>
    </row>
    <row r="434" spans="1:14" hidden="1">
      <c r="A434" s="4" t="s">
        <v>223</v>
      </c>
      <c r="B434">
        <v>67</v>
      </c>
      <c r="C434" t="s">
        <v>2557</v>
      </c>
      <c r="D434" t="s">
        <v>2557</v>
      </c>
      <c r="E434" s="4" t="s">
        <v>223</v>
      </c>
      <c r="F434" s="4" t="s">
        <v>9</v>
      </c>
      <c r="G434" s="4" t="s">
        <v>10</v>
      </c>
      <c r="H434" s="4">
        <v>40836465</v>
      </c>
      <c r="I434" s="4">
        <v>10</v>
      </c>
      <c r="J434" s="4">
        <v>1999</v>
      </c>
      <c r="K434" s="4" t="s">
        <v>24</v>
      </c>
      <c r="L434" s="4" t="s">
        <v>224</v>
      </c>
      <c r="M434" s="27" t="s">
        <v>2557</v>
      </c>
      <c r="N434" s="22" t="s">
        <v>2557</v>
      </c>
    </row>
    <row r="435" spans="1:14" hidden="1">
      <c r="A435" s="4" t="s">
        <v>225</v>
      </c>
      <c r="B435">
        <v>68</v>
      </c>
      <c r="C435" t="s">
        <v>2557</v>
      </c>
      <c r="D435" t="s">
        <v>2557</v>
      </c>
      <c r="E435" s="4" t="s">
        <v>225</v>
      </c>
      <c r="F435" s="4" t="s">
        <v>9</v>
      </c>
      <c r="G435" s="4" t="s">
        <v>10</v>
      </c>
      <c r="H435" s="4">
        <v>41122585</v>
      </c>
      <c r="I435" s="4">
        <v>10</v>
      </c>
      <c r="J435" s="4">
        <v>1999</v>
      </c>
      <c r="K435" s="4" t="s">
        <v>24</v>
      </c>
      <c r="L435" s="4" t="s">
        <v>226</v>
      </c>
      <c r="M435" s="27" t="s">
        <v>2557</v>
      </c>
      <c r="N435" s="22" t="s">
        <v>2557</v>
      </c>
    </row>
    <row r="436" spans="1:14" hidden="1">
      <c r="A436" s="4" t="s">
        <v>227</v>
      </c>
      <c r="B436">
        <v>69</v>
      </c>
      <c r="C436" t="s">
        <v>2557</v>
      </c>
      <c r="D436" t="s">
        <v>2557</v>
      </c>
      <c r="E436" s="4" t="s">
        <v>227</v>
      </c>
      <c r="F436" s="4" t="s">
        <v>9</v>
      </c>
      <c r="G436" s="4" t="s">
        <v>10</v>
      </c>
      <c r="H436" s="4">
        <v>43638048</v>
      </c>
      <c r="I436" s="4">
        <v>10</v>
      </c>
      <c r="J436" s="4">
        <v>1996</v>
      </c>
      <c r="K436" s="4" t="s">
        <v>24</v>
      </c>
      <c r="L436" s="4" t="s">
        <v>228</v>
      </c>
      <c r="M436" s="27" t="s">
        <v>2557</v>
      </c>
      <c r="N436" s="22" t="s">
        <v>2557</v>
      </c>
    </row>
    <row r="437" spans="1:14" hidden="1">
      <c r="A437" s="4" t="s">
        <v>234</v>
      </c>
      <c r="B437">
        <v>70</v>
      </c>
      <c r="C437" t="s">
        <v>2557</v>
      </c>
      <c r="D437" t="s">
        <v>2557</v>
      </c>
      <c r="E437" s="4" t="s">
        <v>234</v>
      </c>
      <c r="F437" s="4" t="s">
        <v>9</v>
      </c>
      <c r="G437" s="4" t="s">
        <v>10</v>
      </c>
      <c r="H437" s="4">
        <v>52523207</v>
      </c>
      <c r="I437" s="4">
        <v>8</v>
      </c>
      <c r="J437" s="4">
        <v>2000</v>
      </c>
      <c r="K437" s="4" t="s">
        <v>110</v>
      </c>
      <c r="L437" s="4" t="s">
        <v>235</v>
      </c>
      <c r="M437" s="27" t="s">
        <v>2557</v>
      </c>
      <c r="N437" s="22" t="s">
        <v>2557</v>
      </c>
    </row>
    <row r="438" spans="1:14" hidden="1">
      <c r="A438" s="4" t="s">
        <v>244</v>
      </c>
      <c r="B438">
        <v>73</v>
      </c>
      <c r="C438" t="s">
        <v>2557</v>
      </c>
      <c r="D438" t="s">
        <v>2557</v>
      </c>
      <c r="E438" s="4" t="s">
        <v>244</v>
      </c>
      <c r="F438" s="4" t="s">
        <v>9</v>
      </c>
      <c r="G438" s="4" t="s">
        <v>10</v>
      </c>
      <c r="H438" s="4">
        <v>54062312</v>
      </c>
      <c r="I438" s="4">
        <v>9</v>
      </c>
      <c r="J438" s="4">
        <v>2000</v>
      </c>
      <c r="K438" s="4" t="s">
        <v>110</v>
      </c>
      <c r="L438" s="4" t="s">
        <v>245</v>
      </c>
      <c r="M438" s="27" t="s">
        <v>2557</v>
      </c>
      <c r="N438" s="22" t="s">
        <v>2557</v>
      </c>
    </row>
    <row r="439" spans="1:14" hidden="1">
      <c r="A439" s="4" t="s">
        <v>248</v>
      </c>
      <c r="B439">
        <v>75</v>
      </c>
      <c r="C439" t="s">
        <v>2557</v>
      </c>
      <c r="D439" t="s">
        <v>2557</v>
      </c>
      <c r="E439" s="4" t="s">
        <v>248</v>
      </c>
      <c r="F439" s="4" t="s">
        <v>9</v>
      </c>
      <c r="G439" s="4" t="s">
        <v>10</v>
      </c>
      <c r="H439" s="4">
        <v>50687677</v>
      </c>
      <c r="I439" s="4">
        <v>10</v>
      </c>
      <c r="J439" s="4">
        <v>1997</v>
      </c>
      <c r="K439" s="4" t="s">
        <v>47</v>
      </c>
      <c r="L439" s="4" t="s">
        <v>249</v>
      </c>
      <c r="M439" s="27" t="s">
        <v>2557</v>
      </c>
      <c r="N439" s="22" t="s">
        <v>2557</v>
      </c>
    </row>
    <row r="440" spans="1:14" hidden="1">
      <c r="A440" s="4" t="s">
        <v>250</v>
      </c>
      <c r="B440">
        <v>76</v>
      </c>
      <c r="C440" t="s">
        <v>2557</v>
      </c>
      <c r="D440" t="s">
        <v>2557</v>
      </c>
      <c r="E440" s="4" t="s">
        <v>250</v>
      </c>
      <c r="F440" s="4" t="s">
        <v>9</v>
      </c>
      <c r="G440" s="4" t="s">
        <v>10</v>
      </c>
      <c r="H440" s="4">
        <v>51838840</v>
      </c>
      <c r="I440" s="4">
        <v>10</v>
      </c>
      <c r="J440" s="4">
        <v>1996</v>
      </c>
      <c r="K440" s="4" t="s">
        <v>24</v>
      </c>
      <c r="L440" s="4" t="s">
        <v>251</v>
      </c>
      <c r="M440" s="27" t="s">
        <v>2557</v>
      </c>
      <c r="N440" s="22" t="s">
        <v>2557</v>
      </c>
    </row>
    <row r="441" spans="1:14" hidden="1">
      <c r="A441" s="4" t="s">
        <v>258</v>
      </c>
      <c r="B441">
        <v>80</v>
      </c>
      <c r="C441" t="s">
        <v>2557</v>
      </c>
      <c r="D441" t="s">
        <v>2557</v>
      </c>
      <c r="E441" s="4" t="s">
        <v>258</v>
      </c>
      <c r="F441" s="4" t="s">
        <v>9</v>
      </c>
      <c r="G441" s="4" t="s">
        <v>10</v>
      </c>
      <c r="H441" s="4">
        <v>63802607</v>
      </c>
      <c r="I441" s="4">
        <v>10</v>
      </c>
      <c r="J441" s="4">
        <v>2021</v>
      </c>
      <c r="K441" s="4" t="s">
        <v>65</v>
      </c>
      <c r="L441" s="4" t="s">
        <v>259</v>
      </c>
      <c r="M441" s="27" t="s">
        <v>2557</v>
      </c>
      <c r="N441" s="22" t="s">
        <v>2557</v>
      </c>
    </row>
    <row r="442" spans="1:14" hidden="1">
      <c r="A442" s="4" t="s">
        <v>691</v>
      </c>
      <c r="B442">
        <v>249</v>
      </c>
      <c r="C442" t="s">
        <v>2557</v>
      </c>
      <c r="D442" t="s">
        <v>2557</v>
      </c>
      <c r="E442" s="4" t="s">
        <v>691</v>
      </c>
      <c r="F442" s="4" t="s">
        <v>9</v>
      </c>
      <c r="G442" s="5"/>
      <c r="H442" s="5"/>
      <c r="I442" s="5"/>
      <c r="J442" s="5"/>
      <c r="K442" s="5"/>
      <c r="L442" s="4" t="s">
        <v>692</v>
      </c>
      <c r="M442" s="27" t="s">
        <v>2557</v>
      </c>
      <c r="N442" s="22" t="s">
        <v>2557</v>
      </c>
    </row>
    <row r="443" spans="1:14" hidden="1">
      <c r="A443" s="4" t="s">
        <v>265</v>
      </c>
      <c r="B443">
        <v>82</v>
      </c>
      <c r="C443" t="s">
        <v>2557</v>
      </c>
      <c r="D443" t="s">
        <v>2557</v>
      </c>
      <c r="E443" s="4" t="s">
        <v>265</v>
      </c>
      <c r="F443" s="4" t="s">
        <v>9</v>
      </c>
      <c r="G443" s="4" t="s">
        <v>10</v>
      </c>
      <c r="H443" s="4">
        <v>50687627</v>
      </c>
      <c r="I443" s="4">
        <v>9</v>
      </c>
      <c r="J443" s="4">
        <v>2002</v>
      </c>
      <c r="K443" s="4" t="s">
        <v>266</v>
      </c>
      <c r="L443" s="4" t="s">
        <v>267</v>
      </c>
      <c r="M443" s="27" t="s">
        <v>2557</v>
      </c>
      <c r="N443" s="22" t="s">
        <v>2557</v>
      </c>
    </row>
    <row r="444" spans="1:14" hidden="1">
      <c r="A444" s="4" t="s">
        <v>268</v>
      </c>
      <c r="B444">
        <v>83</v>
      </c>
      <c r="C444" t="s">
        <v>2557</v>
      </c>
      <c r="D444" t="s">
        <v>2557</v>
      </c>
      <c r="E444" s="4" t="s">
        <v>268</v>
      </c>
      <c r="F444" s="4" t="s">
        <v>9</v>
      </c>
      <c r="G444" s="4" t="s">
        <v>10</v>
      </c>
      <c r="H444" s="4">
        <v>54072679</v>
      </c>
      <c r="I444" s="4">
        <v>10</v>
      </c>
      <c r="J444" s="4">
        <v>1999</v>
      </c>
      <c r="K444" s="4" t="s">
        <v>47</v>
      </c>
      <c r="L444" s="4" t="s">
        <v>269</v>
      </c>
      <c r="M444" s="27" t="s">
        <v>2557</v>
      </c>
      <c r="N444" s="22" t="s">
        <v>2557</v>
      </c>
    </row>
    <row r="445" spans="1:14" hidden="1">
      <c r="A445" s="4" t="s">
        <v>689</v>
      </c>
      <c r="B445">
        <v>248</v>
      </c>
      <c r="C445" t="s">
        <v>2557</v>
      </c>
      <c r="D445" t="s">
        <v>2557</v>
      </c>
      <c r="E445" s="4" t="s">
        <v>689</v>
      </c>
      <c r="F445" s="4" t="s">
        <v>9</v>
      </c>
      <c r="G445" s="5"/>
      <c r="H445" s="5"/>
      <c r="I445" s="5"/>
      <c r="J445" s="5"/>
      <c r="K445" s="5"/>
      <c r="L445" s="4" t="s">
        <v>690</v>
      </c>
      <c r="M445" s="27" t="s">
        <v>2557</v>
      </c>
      <c r="N445" s="22" t="s">
        <v>2557</v>
      </c>
    </row>
    <row r="446" spans="1:14" hidden="1">
      <c r="A446" s="4" t="s">
        <v>277</v>
      </c>
      <c r="B446">
        <v>86</v>
      </c>
      <c r="C446" t="s">
        <v>2557</v>
      </c>
      <c r="D446" t="s">
        <v>2557</v>
      </c>
      <c r="E446" s="4" t="s">
        <v>277</v>
      </c>
      <c r="F446" s="4" t="s">
        <v>9</v>
      </c>
      <c r="G446" s="4" t="s">
        <v>10</v>
      </c>
      <c r="H446" s="4">
        <v>54476988</v>
      </c>
      <c r="I446" s="4">
        <v>10</v>
      </c>
      <c r="J446" s="4">
        <v>1999</v>
      </c>
      <c r="K446" s="4" t="s">
        <v>17</v>
      </c>
      <c r="L446" s="4" t="s">
        <v>278</v>
      </c>
      <c r="M446" s="27" t="s">
        <v>2557</v>
      </c>
      <c r="N446" s="22" t="s">
        <v>2557</v>
      </c>
    </row>
    <row r="447" spans="1:14" hidden="1">
      <c r="A447" s="4" t="s">
        <v>281</v>
      </c>
      <c r="B447">
        <v>88</v>
      </c>
      <c r="C447" t="s">
        <v>2557</v>
      </c>
      <c r="D447" t="s">
        <v>2557</v>
      </c>
      <c r="E447" s="4" t="s">
        <v>281</v>
      </c>
      <c r="F447" s="4" t="s">
        <v>9</v>
      </c>
      <c r="G447" s="4" t="s">
        <v>10</v>
      </c>
      <c r="H447" s="4">
        <v>41122647</v>
      </c>
      <c r="I447" s="4">
        <v>10</v>
      </c>
      <c r="J447" s="4">
        <v>1999</v>
      </c>
      <c r="K447" s="4" t="s">
        <v>47</v>
      </c>
      <c r="L447" s="4" t="s">
        <v>282</v>
      </c>
      <c r="M447" s="27" t="s">
        <v>2557</v>
      </c>
      <c r="N447" s="22" t="s">
        <v>2557</v>
      </c>
    </row>
    <row r="448" spans="1:14" hidden="1">
      <c r="A448" s="4" t="s">
        <v>699</v>
      </c>
      <c r="B448">
        <v>252</v>
      </c>
      <c r="C448" t="s">
        <v>2557</v>
      </c>
      <c r="D448" t="s">
        <v>2557</v>
      </c>
      <c r="E448" s="4" t="s">
        <v>699</v>
      </c>
      <c r="F448" s="4" t="s">
        <v>9</v>
      </c>
      <c r="G448" s="5"/>
      <c r="H448" s="5"/>
      <c r="I448" s="5"/>
      <c r="J448" s="5"/>
      <c r="K448" s="5"/>
      <c r="L448" s="4" t="s">
        <v>700</v>
      </c>
      <c r="M448" s="27" t="s">
        <v>2557</v>
      </c>
      <c r="N448" s="22" t="s">
        <v>2557</v>
      </c>
    </row>
    <row r="449" spans="1:14" hidden="1">
      <c r="A449" s="4" t="s">
        <v>291</v>
      </c>
      <c r="B449">
        <v>91</v>
      </c>
      <c r="C449" t="s">
        <v>2557</v>
      </c>
      <c r="D449" t="s">
        <v>2557</v>
      </c>
      <c r="E449" s="4" t="s">
        <v>291</v>
      </c>
      <c r="F449" s="4" t="s">
        <v>9</v>
      </c>
      <c r="G449" s="4" t="s">
        <v>10</v>
      </c>
      <c r="H449" s="4">
        <v>48724191</v>
      </c>
      <c r="I449" s="4">
        <v>9</v>
      </c>
      <c r="J449" s="4">
        <v>1999</v>
      </c>
      <c r="K449" s="4" t="s">
        <v>24</v>
      </c>
      <c r="L449" s="4" t="s">
        <v>292</v>
      </c>
      <c r="M449" s="27" t="s">
        <v>2557</v>
      </c>
      <c r="N449" s="22" t="s">
        <v>2557</v>
      </c>
    </row>
    <row r="450" spans="1:14" hidden="1">
      <c r="A450" s="4" t="s">
        <v>297</v>
      </c>
      <c r="B450">
        <v>94</v>
      </c>
      <c r="C450" t="s">
        <v>2557</v>
      </c>
      <c r="D450" t="s">
        <v>2557</v>
      </c>
      <c r="E450" s="4" t="s">
        <v>297</v>
      </c>
      <c r="F450" s="4" t="s">
        <v>9</v>
      </c>
      <c r="G450" s="4" t="s">
        <v>10</v>
      </c>
      <c r="H450" s="4">
        <v>47638579</v>
      </c>
      <c r="I450" s="4">
        <v>9</v>
      </c>
      <c r="J450" s="4">
        <v>1999</v>
      </c>
      <c r="K450" s="4" t="s">
        <v>24</v>
      </c>
      <c r="L450" s="4" t="s">
        <v>298</v>
      </c>
      <c r="M450" s="27" t="s">
        <v>2557</v>
      </c>
      <c r="N450" s="22" t="s">
        <v>2557</v>
      </c>
    </row>
    <row r="451" spans="1:14" hidden="1">
      <c r="A451" s="4" t="s">
        <v>711</v>
      </c>
      <c r="B451">
        <v>258</v>
      </c>
      <c r="C451" t="s">
        <v>2557</v>
      </c>
      <c r="D451" t="s">
        <v>2557</v>
      </c>
      <c r="E451" s="4" t="s">
        <v>711</v>
      </c>
      <c r="F451" s="4" t="s">
        <v>9</v>
      </c>
      <c r="G451" s="5"/>
      <c r="H451" s="5"/>
      <c r="I451" s="5"/>
      <c r="J451" s="5"/>
      <c r="K451" s="5"/>
      <c r="L451" s="4" t="s">
        <v>712</v>
      </c>
      <c r="M451" s="27" t="s">
        <v>2557</v>
      </c>
      <c r="N451" s="22" t="s">
        <v>2557</v>
      </c>
    </row>
    <row r="452" spans="1:14" hidden="1">
      <c r="A452" s="4" t="s">
        <v>309</v>
      </c>
      <c r="B452">
        <v>98</v>
      </c>
      <c r="C452" t="s">
        <v>2557</v>
      </c>
      <c r="D452" t="s">
        <v>2557</v>
      </c>
      <c r="E452" s="4" t="s">
        <v>309</v>
      </c>
      <c r="F452" s="4" t="s">
        <v>9</v>
      </c>
      <c r="G452" s="4" t="s">
        <v>10</v>
      </c>
      <c r="H452" s="4">
        <v>26426446</v>
      </c>
      <c r="I452" s="4">
        <v>9</v>
      </c>
      <c r="J452" s="4">
        <v>1997</v>
      </c>
      <c r="K452" s="4" t="s">
        <v>47</v>
      </c>
      <c r="L452" s="4" t="s">
        <v>310</v>
      </c>
      <c r="M452" s="27" t="s">
        <v>2557</v>
      </c>
      <c r="N452" s="22" t="s">
        <v>2557</v>
      </c>
    </row>
    <row r="453" spans="1:14" hidden="1">
      <c r="A453" s="4" t="s">
        <v>321</v>
      </c>
      <c r="B453">
        <v>103</v>
      </c>
      <c r="C453" t="s">
        <v>2557</v>
      </c>
      <c r="D453" t="s">
        <v>2557</v>
      </c>
      <c r="E453" s="4" t="s">
        <v>321</v>
      </c>
      <c r="F453" s="4" t="s">
        <v>9</v>
      </c>
      <c r="G453" s="4" t="s">
        <v>10</v>
      </c>
      <c r="H453" s="4">
        <v>49255790</v>
      </c>
      <c r="I453" s="4">
        <v>8</v>
      </c>
      <c r="J453" s="4">
        <v>1999</v>
      </c>
      <c r="K453" s="4" t="s">
        <v>24</v>
      </c>
      <c r="L453" s="4" t="s">
        <v>322</v>
      </c>
      <c r="M453" s="27" t="s">
        <v>2557</v>
      </c>
      <c r="N453" s="22" t="s">
        <v>2557</v>
      </c>
    </row>
    <row r="454" spans="1:14" hidden="1">
      <c r="A454" s="4" t="s">
        <v>323</v>
      </c>
      <c r="B454">
        <v>104</v>
      </c>
      <c r="C454" t="s">
        <v>2557</v>
      </c>
      <c r="D454" t="s">
        <v>2557</v>
      </c>
      <c r="E454" s="4" t="s">
        <v>323</v>
      </c>
      <c r="F454" s="4" t="s">
        <v>9</v>
      </c>
      <c r="G454" s="4" t="s">
        <v>10</v>
      </c>
      <c r="H454" s="4">
        <v>51731481</v>
      </c>
      <c r="I454" s="4">
        <v>9</v>
      </c>
      <c r="J454" s="4">
        <v>2000</v>
      </c>
      <c r="K454" s="4" t="s">
        <v>44</v>
      </c>
      <c r="L454" s="4" t="s">
        <v>324</v>
      </c>
      <c r="M454" s="27" t="s">
        <v>2557</v>
      </c>
      <c r="N454" s="22" t="s">
        <v>2557</v>
      </c>
    </row>
    <row r="455" spans="1:14" hidden="1">
      <c r="A455" s="4" t="s">
        <v>331</v>
      </c>
      <c r="B455">
        <v>108</v>
      </c>
      <c r="C455" t="s">
        <v>2557</v>
      </c>
      <c r="D455" t="s">
        <v>2557</v>
      </c>
      <c r="E455" s="4" t="s">
        <v>331</v>
      </c>
      <c r="F455" s="4" t="s">
        <v>9</v>
      </c>
      <c r="G455" s="4" t="s">
        <v>10</v>
      </c>
      <c r="H455" s="4">
        <v>25723922</v>
      </c>
      <c r="I455" s="4">
        <v>10</v>
      </c>
      <c r="J455" s="4">
        <v>1999</v>
      </c>
      <c r="K455" s="4" t="s">
        <v>24</v>
      </c>
      <c r="L455" s="4" t="s">
        <v>332</v>
      </c>
      <c r="M455" s="27" t="s">
        <v>2557</v>
      </c>
      <c r="N455" s="22" t="s">
        <v>2557</v>
      </c>
    </row>
    <row r="456" spans="1:14" hidden="1">
      <c r="A456" s="4" t="s">
        <v>740</v>
      </c>
      <c r="B456">
        <v>268</v>
      </c>
      <c r="C456" t="s">
        <v>2557</v>
      </c>
      <c r="D456" t="s">
        <v>2557</v>
      </c>
      <c r="E456" s="4" t="s">
        <v>740</v>
      </c>
      <c r="F456" s="4" t="s">
        <v>9</v>
      </c>
      <c r="G456" s="5"/>
      <c r="H456" s="5"/>
      <c r="I456" s="5"/>
      <c r="J456" s="5"/>
      <c r="K456" s="5"/>
      <c r="L456" s="4" t="s">
        <v>741</v>
      </c>
      <c r="M456" s="27" t="s">
        <v>2557</v>
      </c>
      <c r="N456" s="22" t="s">
        <v>2557</v>
      </c>
    </row>
    <row r="457" spans="1:14" hidden="1">
      <c r="A457" s="4" t="s">
        <v>351</v>
      </c>
      <c r="B457">
        <v>114</v>
      </c>
      <c r="C457" t="s">
        <v>2557</v>
      </c>
      <c r="D457" t="s">
        <v>2557</v>
      </c>
      <c r="E457" s="4" t="s">
        <v>351</v>
      </c>
      <c r="F457" s="4" t="s">
        <v>9</v>
      </c>
      <c r="G457" s="4" t="s">
        <v>10</v>
      </c>
      <c r="H457" s="4">
        <v>47630133</v>
      </c>
      <c r="I457" s="4">
        <v>9</v>
      </c>
      <c r="J457" s="4">
        <v>2000</v>
      </c>
      <c r="K457" s="4" t="s">
        <v>44</v>
      </c>
      <c r="L457" s="4" t="s">
        <v>352</v>
      </c>
      <c r="M457" s="27" t="s">
        <v>2557</v>
      </c>
      <c r="N457" s="22" t="s">
        <v>2557</v>
      </c>
    </row>
    <row r="458" spans="1:14" hidden="1">
      <c r="A458" s="4" t="s">
        <v>353</v>
      </c>
      <c r="B458">
        <v>115</v>
      </c>
      <c r="C458" t="s">
        <v>2557</v>
      </c>
      <c r="D458" t="s">
        <v>2557</v>
      </c>
      <c r="E458" s="4" t="s">
        <v>353</v>
      </c>
      <c r="F458" s="4" t="s">
        <v>9</v>
      </c>
      <c r="G458" s="4" t="s">
        <v>10</v>
      </c>
      <c r="H458" s="4">
        <v>54731524</v>
      </c>
      <c r="I458" s="4">
        <v>6</v>
      </c>
      <c r="J458" s="4">
        <v>1999</v>
      </c>
      <c r="K458" s="4" t="s">
        <v>31</v>
      </c>
      <c r="L458" s="4" t="s">
        <v>354</v>
      </c>
      <c r="M458" s="27" t="s">
        <v>2557</v>
      </c>
      <c r="N458" s="22" t="s">
        <v>2557</v>
      </c>
    </row>
    <row r="459" spans="1:14" hidden="1">
      <c r="A459" s="4" t="s">
        <v>357</v>
      </c>
      <c r="B459">
        <v>117</v>
      </c>
      <c r="C459" t="s">
        <v>2557</v>
      </c>
      <c r="D459" t="s">
        <v>2557</v>
      </c>
      <c r="E459" s="4" t="s">
        <v>357</v>
      </c>
      <c r="F459" s="4" t="s">
        <v>9</v>
      </c>
      <c r="G459" s="4" t="s">
        <v>10</v>
      </c>
      <c r="H459" s="4">
        <v>54052275</v>
      </c>
      <c r="I459" s="4">
        <v>9</v>
      </c>
      <c r="J459" s="4">
        <v>1999</v>
      </c>
      <c r="K459" s="4" t="s">
        <v>24</v>
      </c>
      <c r="L459" s="4" t="s">
        <v>358</v>
      </c>
      <c r="M459" s="27" t="s">
        <v>2557</v>
      </c>
      <c r="N459" s="22" t="s">
        <v>2557</v>
      </c>
    </row>
    <row r="460" spans="1:14" hidden="1">
      <c r="A460" s="4" t="s">
        <v>361</v>
      </c>
      <c r="B460">
        <v>119</v>
      </c>
      <c r="C460" t="s">
        <v>2557</v>
      </c>
      <c r="D460" t="s">
        <v>2557</v>
      </c>
      <c r="E460" s="4" t="s">
        <v>361</v>
      </c>
      <c r="F460" s="4" t="s">
        <v>9</v>
      </c>
      <c r="G460" s="4" t="s">
        <v>10</v>
      </c>
      <c r="H460" s="4">
        <v>51838937</v>
      </c>
      <c r="I460" s="4">
        <v>10</v>
      </c>
      <c r="J460" s="4">
        <v>1996</v>
      </c>
      <c r="K460" s="4" t="s">
        <v>24</v>
      </c>
      <c r="L460" s="4" t="s">
        <v>362</v>
      </c>
      <c r="M460" s="27" t="s">
        <v>2557</v>
      </c>
      <c r="N460" s="22" t="s">
        <v>2557</v>
      </c>
    </row>
    <row r="461" spans="1:14" hidden="1">
      <c r="A461" s="4" t="s">
        <v>369</v>
      </c>
      <c r="B461">
        <v>120</v>
      </c>
      <c r="C461" t="s">
        <v>2557</v>
      </c>
      <c r="D461" t="s">
        <v>2557</v>
      </c>
      <c r="E461" s="4" t="s">
        <v>369</v>
      </c>
      <c r="F461" s="4" t="s">
        <v>9</v>
      </c>
      <c r="G461" s="4" t="s">
        <v>10</v>
      </c>
      <c r="H461" s="4">
        <v>54053632</v>
      </c>
      <c r="I461" s="4">
        <v>6</v>
      </c>
      <c r="J461" s="4">
        <v>2000</v>
      </c>
      <c r="K461" s="4" t="s">
        <v>110</v>
      </c>
      <c r="L461" s="4" t="s">
        <v>370</v>
      </c>
      <c r="M461" s="27" t="s">
        <v>2557</v>
      </c>
      <c r="N461" s="22" t="s">
        <v>2557</v>
      </c>
    </row>
    <row r="462" spans="1:14" hidden="1">
      <c r="A462" s="4" t="s">
        <v>748</v>
      </c>
      <c r="B462">
        <v>272</v>
      </c>
      <c r="C462" t="s">
        <v>2557</v>
      </c>
      <c r="D462" t="s">
        <v>2557</v>
      </c>
      <c r="E462" s="4" t="s">
        <v>748</v>
      </c>
      <c r="F462" s="4" t="s">
        <v>9</v>
      </c>
      <c r="G462" s="5"/>
      <c r="H462" s="5"/>
      <c r="I462" s="5"/>
      <c r="J462" s="5"/>
      <c r="K462" s="5"/>
      <c r="L462" s="4" t="s">
        <v>749</v>
      </c>
      <c r="M462" s="27" t="s">
        <v>2557</v>
      </c>
      <c r="N462" s="22" t="s">
        <v>2557</v>
      </c>
    </row>
    <row r="463" spans="1:14" hidden="1">
      <c r="A463" s="4" t="s">
        <v>377</v>
      </c>
      <c r="B463">
        <v>124</v>
      </c>
      <c r="C463" t="s">
        <v>2557</v>
      </c>
      <c r="D463" t="s">
        <v>2557</v>
      </c>
      <c r="E463" s="4" t="s">
        <v>377</v>
      </c>
      <c r="F463" s="4" t="s">
        <v>9</v>
      </c>
      <c r="G463" s="4" t="s">
        <v>10</v>
      </c>
      <c r="H463" s="4">
        <v>54062334</v>
      </c>
      <c r="I463" s="4">
        <v>9</v>
      </c>
      <c r="J463" s="4">
        <v>1999</v>
      </c>
      <c r="K463" s="4" t="s">
        <v>24</v>
      </c>
      <c r="L463" s="4" t="s">
        <v>378</v>
      </c>
      <c r="M463" s="27" t="s">
        <v>2557</v>
      </c>
      <c r="N463" s="22" t="s">
        <v>2557</v>
      </c>
    </row>
    <row r="464" spans="1:14" hidden="1">
      <c r="A464" s="4" t="s">
        <v>379</v>
      </c>
      <c r="B464">
        <v>125</v>
      </c>
      <c r="C464" t="s">
        <v>2557</v>
      </c>
      <c r="D464" t="s">
        <v>2557</v>
      </c>
      <c r="E464" s="4" t="s">
        <v>379</v>
      </c>
      <c r="F464" s="4" t="s">
        <v>9</v>
      </c>
      <c r="G464" s="4" t="s">
        <v>10</v>
      </c>
      <c r="H464" s="4">
        <v>47630132</v>
      </c>
      <c r="I464" s="4">
        <v>9</v>
      </c>
      <c r="J464" s="4">
        <v>2000</v>
      </c>
      <c r="K464" s="4" t="s">
        <v>44</v>
      </c>
      <c r="L464" s="4" t="s">
        <v>380</v>
      </c>
      <c r="M464" s="27" t="s">
        <v>2557</v>
      </c>
      <c r="N464" s="22" t="s">
        <v>2557</v>
      </c>
    </row>
    <row r="465" spans="1:14" hidden="1">
      <c r="A465" s="4" t="s">
        <v>752</v>
      </c>
      <c r="B465">
        <v>274</v>
      </c>
      <c r="C465" t="s">
        <v>2557</v>
      </c>
      <c r="D465" t="s">
        <v>2557</v>
      </c>
      <c r="E465" s="4" t="s">
        <v>752</v>
      </c>
      <c r="F465" s="4" t="s">
        <v>9</v>
      </c>
      <c r="G465" s="5"/>
      <c r="H465" s="5"/>
      <c r="I465" s="5"/>
      <c r="J465" s="5"/>
      <c r="K465" s="5"/>
      <c r="L465" s="4" t="s">
        <v>753</v>
      </c>
      <c r="M465" s="27" t="s">
        <v>2557</v>
      </c>
      <c r="N465" s="22" t="s">
        <v>2557</v>
      </c>
    </row>
    <row r="466" spans="1:14" hidden="1">
      <c r="A466" s="4" t="s">
        <v>385</v>
      </c>
      <c r="B466">
        <v>128</v>
      </c>
      <c r="C466" t="s">
        <v>2557</v>
      </c>
      <c r="D466" t="s">
        <v>2557</v>
      </c>
      <c r="E466" s="4" t="s">
        <v>385</v>
      </c>
      <c r="F466" s="4" t="s">
        <v>9</v>
      </c>
      <c r="G466" s="4" t="s">
        <v>10</v>
      </c>
      <c r="H466" s="4">
        <v>41122714</v>
      </c>
      <c r="I466" s="4">
        <v>10</v>
      </c>
      <c r="J466" s="4">
        <v>2000</v>
      </c>
      <c r="K466" s="4" t="s">
        <v>386</v>
      </c>
      <c r="L466" s="4" t="s">
        <v>387</v>
      </c>
      <c r="M466" s="27" t="s">
        <v>2557</v>
      </c>
      <c r="N466" s="22" t="s">
        <v>2557</v>
      </c>
    </row>
    <row r="467" spans="1:14" hidden="1">
      <c r="A467" s="4" t="s">
        <v>388</v>
      </c>
      <c r="B467">
        <v>129</v>
      </c>
      <c r="C467" t="s">
        <v>2557</v>
      </c>
      <c r="D467" t="s">
        <v>2557</v>
      </c>
      <c r="E467" s="4" t="s">
        <v>388</v>
      </c>
      <c r="F467" s="4" t="s">
        <v>9</v>
      </c>
      <c r="G467" s="4" t="s">
        <v>10</v>
      </c>
      <c r="H467" s="4">
        <v>40972838</v>
      </c>
      <c r="I467" s="4">
        <v>10</v>
      </c>
      <c r="J467" s="4">
        <v>1999</v>
      </c>
      <c r="K467" s="4" t="s">
        <v>24</v>
      </c>
      <c r="L467" s="4" t="s">
        <v>389</v>
      </c>
      <c r="M467" s="27" t="s">
        <v>2557</v>
      </c>
      <c r="N467" s="22" t="s">
        <v>2557</v>
      </c>
    </row>
    <row r="468" spans="1:14" hidden="1">
      <c r="A468" s="4" t="s">
        <v>394</v>
      </c>
      <c r="B468">
        <v>131</v>
      </c>
      <c r="C468" t="s">
        <v>2557</v>
      </c>
      <c r="D468" t="s">
        <v>2557</v>
      </c>
      <c r="E468" s="4" t="s">
        <v>394</v>
      </c>
      <c r="F468" s="4" t="s">
        <v>9</v>
      </c>
      <c r="G468" s="4" t="s">
        <v>10</v>
      </c>
      <c r="H468" s="4">
        <v>53853026</v>
      </c>
      <c r="I468" s="4">
        <v>9</v>
      </c>
      <c r="J468" s="4">
        <v>2000</v>
      </c>
      <c r="K468" s="4" t="s">
        <v>44</v>
      </c>
      <c r="L468" s="4" t="s">
        <v>395</v>
      </c>
      <c r="M468" s="27" t="s">
        <v>2557</v>
      </c>
      <c r="N468" s="22" t="s">
        <v>2557</v>
      </c>
    </row>
    <row r="469" spans="1:14" hidden="1">
      <c r="A469" s="4" t="s">
        <v>396</v>
      </c>
      <c r="B469">
        <v>132</v>
      </c>
      <c r="C469" t="s">
        <v>2557</v>
      </c>
      <c r="D469" t="s">
        <v>2557</v>
      </c>
      <c r="E469" s="4" t="s">
        <v>396</v>
      </c>
      <c r="F469" s="4" t="s">
        <v>9</v>
      </c>
      <c r="G469" s="4" t="s">
        <v>10</v>
      </c>
      <c r="H469" s="4">
        <v>47740154</v>
      </c>
      <c r="I469" s="4">
        <v>10</v>
      </c>
      <c r="J469" s="4">
        <v>1999</v>
      </c>
      <c r="K469" s="4" t="s">
        <v>24</v>
      </c>
      <c r="L469" s="4" t="s">
        <v>397</v>
      </c>
      <c r="M469" s="27" t="s">
        <v>2557</v>
      </c>
      <c r="N469" s="22" t="s">
        <v>2557</v>
      </c>
    </row>
    <row r="470" spans="1:14" hidden="1">
      <c r="A470" s="4" t="s">
        <v>398</v>
      </c>
      <c r="B470">
        <v>133</v>
      </c>
      <c r="C470" t="s">
        <v>2557</v>
      </c>
      <c r="D470" t="s">
        <v>2557</v>
      </c>
      <c r="E470" s="4" t="s">
        <v>398</v>
      </c>
      <c r="F470" s="4" t="s">
        <v>9</v>
      </c>
      <c r="G470" s="4" t="s">
        <v>10</v>
      </c>
      <c r="H470" s="4">
        <v>52523013</v>
      </c>
      <c r="I470" s="4">
        <v>8</v>
      </c>
      <c r="J470" s="4">
        <v>1999</v>
      </c>
      <c r="K470" s="4" t="s">
        <v>47</v>
      </c>
      <c r="L470" s="4" t="s">
        <v>399</v>
      </c>
      <c r="M470" s="27" t="s">
        <v>2557</v>
      </c>
      <c r="N470" s="22" t="s">
        <v>2557</v>
      </c>
    </row>
    <row r="471" spans="1:14" hidden="1">
      <c r="A471" s="4" t="s">
        <v>416</v>
      </c>
      <c r="B471">
        <v>139</v>
      </c>
      <c r="C471" t="s">
        <v>2557</v>
      </c>
      <c r="D471" t="s">
        <v>2557</v>
      </c>
      <c r="E471" s="4" t="s">
        <v>416</v>
      </c>
      <c r="F471" s="4" t="s">
        <v>9</v>
      </c>
      <c r="G471" s="4" t="s">
        <v>10</v>
      </c>
      <c r="H471" s="4">
        <v>54053706</v>
      </c>
      <c r="I471" s="4">
        <v>8</v>
      </c>
      <c r="J471" s="4">
        <v>2001</v>
      </c>
      <c r="K471" s="4" t="s">
        <v>14</v>
      </c>
      <c r="L471" s="4" t="s">
        <v>417</v>
      </c>
      <c r="M471" s="27" t="s">
        <v>2557</v>
      </c>
      <c r="N471" s="22" t="s">
        <v>2557</v>
      </c>
    </row>
    <row r="472" spans="1:14" hidden="1">
      <c r="A472" s="4" t="s">
        <v>420</v>
      </c>
      <c r="B472">
        <v>141</v>
      </c>
      <c r="C472" t="s">
        <v>2557</v>
      </c>
      <c r="D472" t="s">
        <v>2557</v>
      </c>
      <c r="E472" s="4" t="s">
        <v>420</v>
      </c>
      <c r="F472" s="4" t="s">
        <v>9</v>
      </c>
      <c r="G472" s="4" t="s">
        <v>10</v>
      </c>
      <c r="H472" s="4">
        <v>23303674</v>
      </c>
      <c r="I472" s="4">
        <v>9</v>
      </c>
      <c r="J472" s="4">
        <v>1999</v>
      </c>
      <c r="K472" s="4" t="s">
        <v>24</v>
      </c>
      <c r="L472" s="4" t="s">
        <v>421</v>
      </c>
      <c r="M472" s="27" t="s">
        <v>2557</v>
      </c>
      <c r="N472" s="22" t="s">
        <v>2557</v>
      </c>
    </row>
    <row r="473" spans="1:14" hidden="1">
      <c r="A473" s="4" t="s">
        <v>422</v>
      </c>
      <c r="B473">
        <v>142</v>
      </c>
      <c r="C473" t="s">
        <v>2557</v>
      </c>
      <c r="D473" t="s">
        <v>2557</v>
      </c>
      <c r="E473" s="4" t="s">
        <v>422</v>
      </c>
      <c r="F473" s="4" t="s">
        <v>9</v>
      </c>
      <c r="G473" s="4" t="s">
        <v>10</v>
      </c>
      <c r="H473" s="4">
        <v>52377183</v>
      </c>
      <c r="I473" s="4">
        <v>10</v>
      </c>
      <c r="J473" s="4">
        <v>2000</v>
      </c>
      <c r="K473" s="4" t="s">
        <v>110</v>
      </c>
      <c r="L473" s="4" t="s">
        <v>423</v>
      </c>
      <c r="M473" s="27" t="s">
        <v>2557</v>
      </c>
      <c r="N473" s="22" t="s">
        <v>2557</v>
      </c>
    </row>
    <row r="474" spans="1:14" hidden="1">
      <c r="A474" s="4" t="s">
        <v>754</v>
      </c>
      <c r="B474">
        <v>275</v>
      </c>
      <c r="C474" t="s">
        <v>2557</v>
      </c>
      <c r="D474" t="s">
        <v>2557</v>
      </c>
      <c r="E474" s="4" t="s">
        <v>754</v>
      </c>
      <c r="F474" s="4" t="s">
        <v>9</v>
      </c>
      <c r="G474" s="5"/>
      <c r="H474" s="5"/>
      <c r="I474" s="5"/>
      <c r="J474" s="5"/>
      <c r="K474" s="5"/>
      <c r="L474" s="4" t="s">
        <v>755</v>
      </c>
      <c r="M474" s="27" t="s">
        <v>2557</v>
      </c>
      <c r="N474" s="22" t="s">
        <v>2557</v>
      </c>
    </row>
    <row r="475" spans="1:14" hidden="1">
      <c r="A475" s="4" t="s">
        <v>432</v>
      </c>
      <c r="B475">
        <v>146</v>
      </c>
      <c r="C475" t="s">
        <v>2557</v>
      </c>
      <c r="D475" t="s">
        <v>2557</v>
      </c>
      <c r="E475" s="4" t="s">
        <v>432</v>
      </c>
      <c r="F475" s="4" t="s">
        <v>9</v>
      </c>
      <c r="G475" s="4" t="s">
        <v>10</v>
      </c>
      <c r="H475" s="4">
        <v>62216371</v>
      </c>
      <c r="I475" s="4">
        <v>9</v>
      </c>
      <c r="J475" s="4">
        <v>1999</v>
      </c>
      <c r="K475" s="4" t="s">
        <v>24</v>
      </c>
      <c r="L475" s="4" t="s">
        <v>433</v>
      </c>
      <c r="M475" s="27" t="s">
        <v>2557</v>
      </c>
      <c r="N475" s="22" t="s">
        <v>2557</v>
      </c>
    </row>
    <row r="476" spans="1:14" hidden="1">
      <c r="A476" s="4" t="s">
        <v>434</v>
      </c>
      <c r="B476">
        <v>147</v>
      </c>
      <c r="C476" t="s">
        <v>2557</v>
      </c>
      <c r="D476" t="s">
        <v>2557</v>
      </c>
      <c r="E476" s="4" t="s">
        <v>434</v>
      </c>
      <c r="F476" s="4" t="s">
        <v>9</v>
      </c>
      <c r="G476" s="4" t="s">
        <v>10</v>
      </c>
      <c r="H476" s="4">
        <v>51426366</v>
      </c>
      <c r="I476" s="4">
        <v>9</v>
      </c>
      <c r="J476" s="4">
        <v>2001</v>
      </c>
      <c r="K476" s="4" t="s">
        <v>184</v>
      </c>
      <c r="L476" s="4" t="s">
        <v>435</v>
      </c>
      <c r="M476" s="27" t="s">
        <v>2557</v>
      </c>
      <c r="N476" s="22" t="s">
        <v>2557</v>
      </c>
    </row>
    <row r="477" spans="1:14" hidden="1">
      <c r="A477" s="4" t="s">
        <v>436</v>
      </c>
      <c r="B477">
        <v>148</v>
      </c>
      <c r="C477" t="s">
        <v>2557</v>
      </c>
      <c r="D477" t="s">
        <v>2557</v>
      </c>
      <c r="E477" s="4" t="s">
        <v>436</v>
      </c>
      <c r="F477" s="4" t="s">
        <v>9</v>
      </c>
      <c r="G477" s="4" t="s">
        <v>10</v>
      </c>
      <c r="H477" s="4">
        <v>56610413</v>
      </c>
      <c r="I477" s="4">
        <v>10</v>
      </c>
      <c r="J477" s="4">
        <v>2020</v>
      </c>
      <c r="K477" s="4" t="s">
        <v>65</v>
      </c>
      <c r="L477" s="4" t="s">
        <v>437</v>
      </c>
      <c r="M477" s="27" t="s">
        <v>2557</v>
      </c>
      <c r="N477" s="22" t="s">
        <v>2557</v>
      </c>
    </row>
    <row r="478" spans="1:14" hidden="1">
      <c r="A478" s="4" t="s">
        <v>756</v>
      </c>
      <c r="B478">
        <v>276</v>
      </c>
      <c r="C478" t="s">
        <v>2557</v>
      </c>
      <c r="D478" t="s">
        <v>2557</v>
      </c>
      <c r="E478" s="4" t="s">
        <v>756</v>
      </c>
      <c r="F478" s="4" t="s">
        <v>9</v>
      </c>
      <c r="G478" s="5"/>
      <c r="H478" s="5"/>
      <c r="I478" s="5"/>
      <c r="J478" s="5"/>
      <c r="K478" s="5"/>
      <c r="L478" s="4" t="s">
        <v>757</v>
      </c>
      <c r="M478" s="27" t="s">
        <v>2557</v>
      </c>
      <c r="N478" s="22" t="s">
        <v>2557</v>
      </c>
    </row>
    <row r="479" spans="1:14" hidden="1">
      <c r="A479" s="4" t="s">
        <v>446</v>
      </c>
      <c r="B479">
        <v>153</v>
      </c>
      <c r="C479" t="s">
        <v>2557</v>
      </c>
      <c r="D479" t="s">
        <v>2557</v>
      </c>
      <c r="E479" s="4" t="s">
        <v>446</v>
      </c>
      <c r="F479" s="4" t="s">
        <v>9</v>
      </c>
      <c r="G479" s="4" t="s">
        <v>10</v>
      </c>
      <c r="H479" s="4">
        <v>52377070</v>
      </c>
      <c r="I479" s="4">
        <v>8</v>
      </c>
      <c r="J479" s="4">
        <v>2000</v>
      </c>
      <c r="K479" s="4" t="s">
        <v>11</v>
      </c>
      <c r="L479" s="4" t="s">
        <v>447</v>
      </c>
      <c r="M479" s="27" t="s">
        <v>2557</v>
      </c>
      <c r="N479" s="22" t="s">
        <v>2557</v>
      </c>
    </row>
    <row r="480" spans="1:14" hidden="1">
      <c r="A480" s="4" t="s">
        <v>451</v>
      </c>
      <c r="B480">
        <v>155</v>
      </c>
      <c r="C480" t="s">
        <v>2557</v>
      </c>
      <c r="D480" t="s">
        <v>2557</v>
      </c>
      <c r="E480" s="4" t="s">
        <v>451</v>
      </c>
      <c r="F480" s="4" t="s">
        <v>9</v>
      </c>
      <c r="G480" s="4" t="s">
        <v>10</v>
      </c>
      <c r="H480" s="4">
        <v>53957307</v>
      </c>
      <c r="I480" s="4">
        <v>9</v>
      </c>
      <c r="J480" s="4">
        <v>1999</v>
      </c>
      <c r="K480" s="4" t="s">
        <v>24</v>
      </c>
      <c r="L480" s="4" t="s">
        <v>452</v>
      </c>
      <c r="M480" s="27" t="s">
        <v>2557</v>
      </c>
      <c r="N480" s="22" t="s">
        <v>2557</v>
      </c>
    </row>
    <row r="481" spans="1:14" hidden="1">
      <c r="A481" s="4" t="s">
        <v>471</v>
      </c>
      <c r="B481">
        <v>162</v>
      </c>
      <c r="C481" t="s">
        <v>2557</v>
      </c>
      <c r="D481" t="s">
        <v>2557</v>
      </c>
      <c r="E481" s="4" t="s">
        <v>471</v>
      </c>
      <c r="F481" s="4" t="s">
        <v>9</v>
      </c>
      <c r="G481" s="4" t="s">
        <v>10</v>
      </c>
      <c r="H481" s="4">
        <v>44147434</v>
      </c>
      <c r="I481" s="4">
        <v>9</v>
      </c>
      <c r="J481" s="4">
        <v>1997</v>
      </c>
      <c r="K481" s="4" t="s">
        <v>44</v>
      </c>
      <c r="L481" s="4" t="s">
        <v>472</v>
      </c>
      <c r="M481" s="27" t="s">
        <v>2557</v>
      </c>
      <c r="N481" s="22" t="s">
        <v>2557</v>
      </c>
    </row>
    <row r="482" spans="1:14" hidden="1">
      <c r="A482" s="4" t="s">
        <v>473</v>
      </c>
      <c r="B482">
        <v>163</v>
      </c>
      <c r="C482" t="s">
        <v>2557</v>
      </c>
      <c r="D482" t="s">
        <v>2557</v>
      </c>
      <c r="E482" s="4" t="s">
        <v>473</v>
      </c>
      <c r="F482" s="4" t="s">
        <v>9</v>
      </c>
      <c r="G482" s="4" t="s">
        <v>10</v>
      </c>
      <c r="H482" s="4">
        <v>47536409</v>
      </c>
      <c r="I482" s="4">
        <v>10</v>
      </c>
      <c r="J482" s="4">
        <v>2003</v>
      </c>
      <c r="K482" s="4" t="s">
        <v>474</v>
      </c>
      <c r="L482" s="4" t="s">
        <v>475</v>
      </c>
      <c r="M482" s="27" t="s">
        <v>2557</v>
      </c>
      <c r="N482" s="22" t="s">
        <v>2557</v>
      </c>
    </row>
    <row r="483" spans="1:14" hidden="1">
      <c r="A483" s="4" t="s">
        <v>789</v>
      </c>
      <c r="B483">
        <v>289</v>
      </c>
      <c r="C483" t="s">
        <v>2557</v>
      </c>
      <c r="D483" t="s">
        <v>2557</v>
      </c>
      <c r="E483" s="4" t="s">
        <v>789</v>
      </c>
      <c r="F483" s="4" t="s">
        <v>9</v>
      </c>
      <c r="G483" s="5"/>
      <c r="H483" s="5"/>
      <c r="I483" s="5"/>
      <c r="J483" s="5"/>
      <c r="K483" s="5"/>
      <c r="L483" s="4" t="s">
        <v>790</v>
      </c>
      <c r="M483" s="27" t="s">
        <v>2557</v>
      </c>
      <c r="N483" s="22" t="s">
        <v>2557</v>
      </c>
    </row>
    <row r="484" spans="1:14" hidden="1">
      <c r="A484" s="4" t="s">
        <v>801</v>
      </c>
      <c r="B484">
        <v>294</v>
      </c>
      <c r="C484" t="s">
        <v>2557</v>
      </c>
      <c r="D484" t="s">
        <v>2557</v>
      </c>
      <c r="E484" s="4" t="s">
        <v>801</v>
      </c>
      <c r="F484" s="4" t="s">
        <v>9</v>
      </c>
      <c r="G484" s="5"/>
      <c r="H484" s="5"/>
      <c r="I484" s="5"/>
      <c r="J484" s="5"/>
      <c r="K484" s="5"/>
      <c r="L484" s="4" t="s">
        <v>802</v>
      </c>
      <c r="M484" s="27" t="s">
        <v>2557</v>
      </c>
      <c r="N484" s="22" t="s">
        <v>2557</v>
      </c>
    </row>
    <row r="485" spans="1:14" hidden="1">
      <c r="A485" s="4" t="s">
        <v>480</v>
      </c>
      <c r="B485">
        <v>166</v>
      </c>
      <c r="C485" t="s">
        <v>2557</v>
      </c>
      <c r="D485" t="s">
        <v>2557</v>
      </c>
      <c r="E485" s="4" t="s">
        <v>480</v>
      </c>
      <c r="F485" s="4" t="s">
        <v>9</v>
      </c>
      <c r="G485" s="4" t="s">
        <v>10</v>
      </c>
      <c r="H485" s="4">
        <v>58089165</v>
      </c>
      <c r="I485" s="4">
        <v>9</v>
      </c>
      <c r="J485" s="4">
        <v>1996</v>
      </c>
      <c r="K485" s="4" t="s">
        <v>24</v>
      </c>
      <c r="L485" s="4" t="s">
        <v>481</v>
      </c>
      <c r="M485" s="27" t="s">
        <v>2557</v>
      </c>
      <c r="N485" s="22" t="s">
        <v>2557</v>
      </c>
    </row>
    <row r="486" spans="1:14" hidden="1">
      <c r="A486" s="4" t="s">
        <v>486</v>
      </c>
      <c r="B486">
        <v>169</v>
      </c>
      <c r="C486" t="s">
        <v>2557</v>
      </c>
      <c r="D486" t="s">
        <v>2557</v>
      </c>
      <c r="E486" s="4" t="s">
        <v>486</v>
      </c>
      <c r="F486" s="4" t="s">
        <v>9</v>
      </c>
      <c r="G486" s="4" t="s">
        <v>10</v>
      </c>
      <c r="H486" s="4">
        <v>57788687</v>
      </c>
      <c r="I486" s="4">
        <v>9</v>
      </c>
      <c r="J486" s="4">
        <v>1996</v>
      </c>
      <c r="K486" s="4" t="s">
        <v>24</v>
      </c>
      <c r="L486" s="4" t="s">
        <v>487</v>
      </c>
      <c r="M486" s="27" t="s">
        <v>2557</v>
      </c>
      <c r="N486" s="22" t="s">
        <v>2557</v>
      </c>
    </row>
    <row r="487" spans="1:14" hidden="1">
      <c r="A487" s="4" t="s">
        <v>488</v>
      </c>
      <c r="B487">
        <v>170</v>
      </c>
      <c r="C487" t="s">
        <v>2557</v>
      </c>
      <c r="D487" t="s">
        <v>2557</v>
      </c>
      <c r="E487" s="4" t="s">
        <v>488</v>
      </c>
      <c r="F487" s="4" t="s">
        <v>9</v>
      </c>
      <c r="G487" s="4" t="s">
        <v>10</v>
      </c>
      <c r="H487" s="4">
        <v>50687729</v>
      </c>
      <c r="I487" s="4">
        <v>9</v>
      </c>
      <c r="J487" s="4">
        <v>1996</v>
      </c>
      <c r="K487" s="4" t="s">
        <v>24</v>
      </c>
      <c r="L487" s="4" t="s">
        <v>489</v>
      </c>
      <c r="M487" s="27" t="s">
        <v>2557</v>
      </c>
      <c r="N487" s="22" t="s">
        <v>2557</v>
      </c>
    </row>
    <row r="488" spans="1:14" hidden="1">
      <c r="A488" s="4" t="s">
        <v>805</v>
      </c>
      <c r="B488">
        <v>296</v>
      </c>
      <c r="C488" t="s">
        <v>2557</v>
      </c>
      <c r="D488" t="s">
        <v>2557</v>
      </c>
      <c r="E488" s="4" t="s">
        <v>805</v>
      </c>
      <c r="F488" s="4" t="s">
        <v>9</v>
      </c>
      <c r="G488" s="5"/>
      <c r="H488" s="5"/>
      <c r="I488" s="5"/>
      <c r="J488" s="5"/>
      <c r="K488" s="5"/>
      <c r="L488" s="4" t="s">
        <v>806</v>
      </c>
      <c r="M488" s="27" t="s">
        <v>2557</v>
      </c>
      <c r="N488" s="22" t="s">
        <v>2557</v>
      </c>
    </row>
    <row r="489" spans="1:14" hidden="1">
      <c r="A489" s="4" t="s">
        <v>812</v>
      </c>
      <c r="B489">
        <v>299</v>
      </c>
      <c r="C489" t="s">
        <v>2557</v>
      </c>
      <c r="D489" t="s">
        <v>2557</v>
      </c>
      <c r="E489" s="4" t="s">
        <v>812</v>
      </c>
      <c r="F489" s="4" t="s">
        <v>9</v>
      </c>
      <c r="G489" s="5"/>
      <c r="H489" s="5"/>
      <c r="I489" s="5"/>
      <c r="J489" s="5"/>
      <c r="K489" s="5"/>
      <c r="L489" s="4" t="s">
        <v>813</v>
      </c>
      <c r="M489" s="27" t="s">
        <v>2557</v>
      </c>
      <c r="N489" s="22" t="s">
        <v>2557</v>
      </c>
    </row>
    <row r="490" spans="1:14" hidden="1">
      <c r="A490" s="4" t="s">
        <v>502</v>
      </c>
      <c r="B490">
        <v>177</v>
      </c>
      <c r="C490" t="s">
        <v>2557</v>
      </c>
      <c r="D490" t="s">
        <v>2557</v>
      </c>
      <c r="E490" s="4" t="s">
        <v>502</v>
      </c>
      <c r="F490" s="4" t="s">
        <v>9</v>
      </c>
      <c r="G490" s="4" t="s">
        <v>10</v>
      </c>
      <c r="H490" s="4">
        <v>26952951</v>
      </c>
      <c r="I490" s="4">
        <v>8</v>
      </c>
      <c r="J490" s="4">
        <v>1996</v>
      </c>
      <c r="K490" s="4" t="s">
        <v>24</v>
      </c>
      <c r="L490" s="4" t="s">
        <v>503</v>
      </c>
      <c r="M490" s="27" t="s">
        <v>2557</v>
      </c>
      <c r="N490" s="22" t="s">
        <v>2557</v>
      </c>
    </row>
    <row r="491" spans="1:14" hidden="1">
      <c r="A491" s="4" t="s">
        <v>504</v>
      </c>
      <c r="B491">
        <v>178</v>
      </c>
      <c r="C491" t="s">
        <v>2557</v>
      </c>
      <c r="D491" t="s">
        <v>2557</v>
      </c>
      <c r="E491" s="4" t="s">
        <v>504</v>
      </c>
      <c r="F491" s="4" t="s">
        <v>9</v>
      </c>
      <c r="G491" s="4" t="s">
        <v>10</v>
      </c>
      <c r="H491" s="4">
        <v>65865999</v>
      </c>
      <c r="I491" s="4">
        <v>9</v>
      </c>
      <c r="J491" s="4">
        <v>2000</v>
      </c>
      <c r="K491" s="4" t="s">
        <v>449</v>
      </c>
      <c r="L491" s="4" t="s">
        <v>505</v>
      </c>
      <c r="M491" s="27" t="s">
        <v>2557</v>
      </c>
      <c r="N491" s="22" t="s">
        <v>2557</v>
      </c>
    </row>
    <row r="492" spans="1:14" hidden="1">
      <c r="A492" s="4" t="s">
        <v>506</v>
      </c>
      <c r="B492">
        <v>179</v>
      </c>
      <c r="C492" t="s">
        <v>2557</v>
      </c>
      <c r="D492" t="s">
        <v>2557</v>
      </c>
      <c r="E492" s="4" t="s">
        <v>506</v>
      </c>
      <c r="F492" s="4" t="s">
        <v>9</v>
      </c>
      <c r="G492" s="4" t="s">
        <v>10</v>
      </c>
      <c r="H492" s="4">
        <v>54053623</v>
      </c>
      <c r="I492" s="4">
        <v>8</v>
      </c>
      <c r="J492" s="4">
        <v>2000</v>
      </c>
      <c r="K492" s="4" t="s">
        <v>110</v>
      </c>
      <c r="L492" s="4" t="s">
        <v>507</v>
      </c>
      <c r="M492" s="27" t="s">
        <v>2557</v>
      </c>
      <c r="N492" s="22" t="s">
        <v>2557</v>
      </c>
    </row>
    <row r="493" spans="1:14" hidden="1">
      <c r="A493" s="4" t="s">
        <v>822</v>
      </c>
      <c r="B493">
        <v>303</v>
      </c>
      <c r="C493" t="s">
        <v>2557</v>
      </c>
      <c r="D493" t="s">
        <v>2557</v>
      </c>
      <c r="E493" s="4" t="s">
        <v>822</v>
      </c>
      <c r="F493" s="4" t="s">
        <v>9</v>
      </c>
      <c r="G493" s="5"/>
      <c r="H493" s="5"/>
      <c r="I493" s="5"/>
      <c r="J493" s="5"/>
      <c r="K493" s="5"/>
      <c r="L493" s="4" t="s">
        <v>823</v>
      </c>
      <c r="M493" s="27" t="s">
        <v>2557</v>
      </c>
      <c r="N493" s="22" t="s">
        <v>2557</v>
      </c>
    </row>
    <row r="494" spans="1:14" hidden="1">
      <c r="A494" s="4" t="s">
        <v>520</v>
      </c>
      <c r="B494">
        <v>185</v>
      </c>
      <c r="C494" t="s">
        <v>2557</v>
      </c>
      <c r="D494" t="s">
        <v>2557</v>
      </c>
      <c r="E494" s="4" t="s">
        <v>520</v>
      </c>
      <c r="F494" s="4" t="s">
        <v>9</v>
      </c>
      <c r="G494" s="4" t="s">
        <v>10</v>
      </c>
      <c r="H494" s="4">
        <v>58074831</v>
      </c>
      <c r="I494" s="4">
        <v>7</v>
      </c>
      <c r="J494" s="4">
        <v>1996</v>
      </c>
      <c r="K494" s="4" t="s">
        <v>24</v>
      </c>
      <c r="L494" s="4" t="s">
        <v>521</v>
      </c>
      <c r="M494" s="27" t="s">
        <v>2557</v>
      </c>
      <c r="N494" s="22" t="s">
        <v>2557</v>
      </c>
    </row>
    <row r="495" spans="1:14" hidden="1">
      <c r="A495" s="4" t="s">
        <v>522</v>
      </c>
      <c r="B495">
        <v>186</v>
      </c>
      <c r="C495" t="s">
        <v>2557</v>
      </c>
      <c r="D495" t="s">
        <v>2557</v>
      </c>
      <c r="E495" s="4" t="s">
        <v>522</v>
      </c>
      <c r="F495" s="4" t="s">
        <v>9</v>
      </c>
      <c r="G495" s="4" t="s">
        <v>10</v>
      </c>
      <c r="H495" s="4">
        <v>52523101</v>
      </c>
      <c r="I495" s="4">
        <v>6</v>
      </c>
      <c r="J495" s="4">
        <v>2000</v>
      </c>
      <c r="K495" s="4" t="s">
        <v>44</v>
      </c>
      <c r="L495" s="4" t="s">
        <v>523</v>
      </c>
      <c r="M495" s="27" t="s">
        <v>2557</v>
      </c>
      <c r="N495" s="22" t="s">
        <v>2557</v>
      </c>
    </row>
    <row r="496" spans="1:14" hidden="1">
      <c r="A496" s="4" t="s">
        <v>530</v>
      </c>
      <c r="B496">
        <v>190</v>
      </c>
      <c r="C496" t="s">
        <v>2557</v>
      </c>
      <c r="D496" t="s">
        <v>2557</v>
      </c>
      <c r="E496" s="4" t="s">
        <v>530</v>
      </c>
      <c r="F496" s="4" t="s">
        <v>9</v>
      </c>
      <c r="G496" s="4" t="s">
        <v>10</v>
      </c>
      <c r="H496" s="4">
        <v>49389691</v>
      </c>
      <c r="I496" s="4">
        <v>10</v>
      </c>
      <c r="J496" s="4">
        <v>2001</v>
      </c>
      <c r="K496" s="4" t="s">
        <v>184</v>
      </c>
      <c r="L496" s="4" t="s">
        <v>531</v>
      </c>
      <c r="M496" s="27" t="s">
        <v>2557</v>
      </c>
      <c r="N496" s="22" t="s">
        <v>2557</v>
      </c>
    </row>
    <row r="497" spans="1:14" hidden="1">
      <c r="A497" s="4" t="s">
        <v>828</v>
      </c>
      <c r="B497">
        <v>305</v>
      </c>
      <c r="C497" t="s">
        <v>2557</v>
      </c>
      <c r="D497" t="s">
        <v>2557</v>
      </c>
      <c r="E497" s="4" t="s">
        <v>828</v>
      </c>
      <c r="F497" s="4" t="s">
        <v>9</v>
      </c>
      <c r="G497" s="5"/>
      <c r="H497" s="5"/>
      <c r="I497" s="5"/>
      <c r="J497" s="5"/>
      <c r="K497" s="5"/>
      <c r="L497" s="4" t="s">
        <v>829</v>
      </c>
      <c r="M497" s="27" t="s">
        <v>2557</v>
      </c>
      <c r="N497" s="22" t="s">
        <v>2557</v>
      </c>
    </row>
    <row r="498" spans="1:14" hidden="1">
      <c r="A498" s="4" t="s">
        <v>534</v>
      </c>
      <c r="B498">
        <v>192</v>
      </c>
      <c r="C498" t="s">
        <v>2557</v>
      </c>
      <c r="D498" t="s">
        <v>2557</v>
      </c>
      <c r="E498" s="4" t="s">
        <v>534</v>
      </c>
      <c r="F498" s="4" t="s">
        <v>9</v>
      </c>
      <c r="G498" s="4" t="s">
        <v>10</v>
      </c>
      <c r="H498" s="4">
        <v>52500848</v>
      </c>
      <c r="I498" s="4">
        <v>10</v>
      </c>
      <c r="J498" s="4">
        <v>2020</v>
      </c>
      <c r="K498" s="4" t="s">
        <v>65</v>
      </c>
      <c r="L498" s="4" t="s">
        <v>535</v>
      </c>
      <c r="M498" s="27" t="s">
        <v>2557</v>
      </c>
      <c r="N498" s="22" t="s">
        <v>2557</v>
      </c>
    </row>
    <row r="499" spans="1:14" hidden="1">
      <c r="A499" s="4" t="s">
        <v>536</v>
      </c>
      <c r="B499">
        <v>193</v>
      </c>
      <c r="C499" t="s">
        <v>2557</v>
      </c>
      <c r="D499" t="s">
        <v>2557</v>
      </c>
      <c r="E499" s="4" t="s">
        <v>536</v>
      </c>
      <c r="F499" s="4" t="s">
        <v>9</v>
      </c>
      <c r="G499" s="4" t="s">
        <v>10</v>
      </c>
      <c r="H499" s="4">
        <v>49255884</v>
      </c>
      <c r="I499" s="4">
        <v>9</v>
      </c>
      <c r="J499" s="4">
        <v>1999</v>
      </c>
      <c r="K499" s="4" t="s">
        <v>47</v>
      </c>
      <c r="L499" s="4" t="s">
        <v>537</v>
      </c>
      <c r="M499" s="27" t="s">
        <v>2557</v>
      </c>
      <c r="N499" s="22" t="s">
        <v>2557</v>
      </c>
    </row>
    <row r="500" spans="1:14" hidden="1">
      <c r="A500" s="4" t="s">
        <v>835</v>
      </c>
      <c r="B500">
        <v>307</v>
      </c>
      <c r="C500" t="s">
        <v>2557</v>
      </c>
      <c r="D500" t="s">
        <v>2557</v>
      </c>
      <c r="E500" s="4" t="s">
        <v>835</v>
      </c>
      <c r="F500" s="4" t="s">
        <v>9</v>
      </c>
      <c r="G500" s="5"/>
      <c r="H500" s="5"/>
      <c r="I500" s="5"/>
      <c r="J500" s="5"/>
      <c r="K500" s="5"/>
      <c r="L500" s="4" t="s">
        <v>836</v>
      </c>
      <c r="M500" s="27" t="s">
        <v>2557</v>
      </c>
      <c r="N500" s="22" t="s">
        <v>2557</v>
      </c>
    </row>
    <row r="501" spans="1:14" hidden="1">
      <c r="A501" s="4" t="s">
        <v>547</v>
      </c>
      <c r="B501">
        <v>196</v>
      </c>
      <c r="C501" t="s">
        <v>2557</v>
      </c>
      <c r="D501" t="s">
        <v>2557</v>
      </c>
      <c r="E501" s="4" t="s">
        <v>547</v>
      </c>
      <c r="F501" s="4" t="s">
        <v>9</v>
      </c>
      <c r="G501" s="4" t="s">
        <v>10</v>
      </c>
      <c r="H501" s="4">
        <v>42481235</v>
      </c>
      <c r="I501" s="4">
        <v>10</v>
      </c>
      <c r="J501" s="4">
        <v>2004</v>
      </c>
      <c r="K501" s="4" t="s">
        <v>31</v>
      </c>
      <c r="L501" s="4" t="s">
        <v>548</v>
      </c>
      <c r="M501" s="27" t="s">
        <v>2557</v>
      </c>
      <c r="N501" s="22" t="s">
        <v>2557</v>
      </c>
    </row>
    <row r="502" spans="1:14" hidden="1">
      <c r="A502" s="4" t="s">
        <v>837</v>
      </c>
      <c r="B502">
        <v>308</v>
      </c>
      <c r="C502" t="s">
        <v>2557</v>
      </c>
      <c r="D502" t="s">
        <v>2557</v>
      </c>
      <c r="E502" s="4" t="s">
        <v>837</v>
      </c>
      <c r="F502" s="4" t="s">
        <v>9</v>
      </c>
      <c r="G502" s="5"/>
      <c r="H502" s="5"/>
      <c r="I502" s="5"/>
      <c r="J502" s="5"/>
      <c r="K502" s="5"/>
      <c r="L502" s="4" t="s">
        <v>838</v>
      </c>
      <c r="M502" s="27" t="s">
        <v>2557</v>
      </c>
      <c r="N502" s="22" t="s">
        <v>2557</v>
      </c>
    </row>
    <row r="503" spans="1:14" hidden="1">
      <c r="A503" s="4" t="s">
        <v>567</v>
      </c>
      <c r="B503">
        <v>201</v>
      </c>
      <c r="C503" t="s">
        <v>2557</v>
      </c>
      <c r="D503" t="s">
        <v>2557</v>
      </c>
      <c r="E503" s="4" t="s">
        <v>567</v>
      </c>
      <c r="F503" s="4" t="s">
        <v>9</v>
      </c>
      <c r="G503" s="4" t="s">
        <v>10</v>
      </c>
      <c r="H503" s="4">
        <v>44755890</v>
      </c>
      <c r="I503" s="4">
        <v>9</v>
      </c>
      <c r="J503" s="4">
        <v>1999</v>
      </c>
      <c r="K503" s="4" t="s">
        <v>47</v>
      </c>
      <c r="L503" s="4" t="s">
        <v>568</v>
      </c>
      <c r="M503" s="27" t="s">
        <v>2557</v>
      </c>
      <c r="N503" s="22" t="s">
        <v>2557</v>
      </c>
    </row>
    <row r="504" spans="1:14" hidden="1">
      <c r="A504" s="4" t="s">
        <v>573</v>
      </c>
      <c r="B504">
        <v>204</v>
      </c>
      <c r="C504" t="s">
        <v>2557</v>
      </c>
      <c r="D504" t="s">
        <v>2557</v>
      </c>
      <c r="E504" s="4" t="s">
        <v>573</v>
      </c>
      <c r="F504" s="4" t="s">
        <v>9</v>
      </c>
      <c r="G504" s="4" t="s">
        <v>10</v>
      </c>
      <c r="H504" s="4">
        <v>54099256</v>
      </c>
      <c r="I504" s="4">
        <v>9</v>
      </c>
      <c r="J504" s="4">
        <v>1999</v>
      </c>
      <c r="K504" s="4" t="s">
        <v>24</v>
      </c>
      <c r="L504" s="4" t="s">
        <v>574</v>
      </c>
      <c r="M504" s="27" t="s">
        <v>2557</v>
      </c>
      <c r="N504" s="22" t="s">
        <v>2557</v>
      </c>
    </row>
    <row r="505" spans="1:14" hidden="1">
      <c r="A505" s="4" t="s">
        <v>579</v>
      </c>
      <c r="B505">
        <v>207</v>
      </c>
      <c r="C505" t="s">
        <v>2557</v>
      </c>
      <c r="D505" t="s">
        <v>2557</v>
      </c>
      <c r="E505" s="4" t="s">
        <v>579</v>
      </c>
      <c r="F505" s="4" t="s">
        <v>9</v>
      </c>
      <c r="G505" s="4" t="s">
        <v>10</v>
      </c>
      <c r="H505" s="4">
        <v>43211778</v>
      </c>
      <c r="I505" s="4">
        <v>9</v>
      </c>
      <c r="J505" s="4">
        <v>1999</v>
      </c>
      <c r="K505" s="4" t="s">
        <v>24</v>
      </c>
      <c r="L505" s="4" t="s">
        <v>580</v>
      </c>
      <c r="M505" s="27" t="s">
        <v>2557</v>
      </c>
      <c r="N505" s="22" t="s">
        <v>2557</v>
      </c>
    </row>
    <row r="506" spans="1:14" hidden="1">
      <c r="A506" s="4" t="s">
        <v>581</v>
      </c>
      <c r="B506">
        <v>208</v>
      </c>
      <c r="C506" t="s">
        <v>2557</v>
      </c>
      <c r="D506" t="s">
        <v>2557</v>
      </c>
      <c r="E506" s="4" t="s">
        <v>581</v>
      </c>
      <c r="F506" s="4" t="s">
        <v>9</v>
      </c>
      <c r="G506" s="4" t="s">
        <v>10</v>
      </c>
      <c r="H506" s="4">
        <v>49162898</v>
      </c>
      <c r="I506" s="4">
        <v>8</v>
      </c>
      <c r="J506" s="4">
        <v>1999</v>
      </c>
      <c r="K506" s="4" t="s">
        <v>24</v>
      </c>
      <c r="L506" s="4" t="s">
        <v>582</v>
      </c>
      <c r="M506" s="27" t="s">
        <v>2557</v>
      </c>
      <c r="N506" s="22" t="s">
        <v>2557</v>
      </c>
    </row>
    <row r="507" spans="1:14" hidden="1">
      <c r="A507" s="4" t="s">
        <v>851</v>
      </c>
      <c r="B507">
        <v>313</v>
      </c>
      <c r="C507" t="s">
        <v>2557</v>
      </c>
      <c r="D507" t="s">
        <v>2557</v>
      </c>
      <c r="E507" s="4" t="s">
        <v>851</v>
      </c>
      <c r="F507" s="4" t="s">
        <v>9</v>
      </c>
      <c r="G507" s="5"/>
      <c r="H507" s="5"/>
      <c r="I507" s="5"/>
      <c r="J507" s="5"/>
      <c r="K507" s="5"/>
      <c r="L507" s="4" t="s">
        <v>852</v>
      </c>
      <c r="M507" s="27" t="s">
        <v>2557</v>
      </c>
      <c r="N507" s="22" t="s">
        <v>2557</v>
      </c>
    </row>
    <row r="508" spans="1:14" hidden="1">
      <c r="A508" s="4" t="s">
        <v>866</v>
      </c>
      <c r="B508">
        <v>318</v>
      </c>
      <c r="C508" t="s">
        <v>2557</v>
      </c>
      <c r="D508" t="s">
        <v>2557</v>
      </c>
      <c r="E508" s="4" t="s">
        <v>866</v>
      </c>
      <c r="F508" s="4" t="s">
        <v>9</v>
      </c>
      <c r="G508" s="5"/>
      <c r="H508" s="5"/>
      <c r="I508" s="5"/>
      <c r="J508" s="5"/>
      <c r="K508" s="5"/>
      <c r="L508" s="4" t="s">
        <v>867</v>
      </c>
      <c r="M508" s="27" t="s">
        <v>2557</v>
      </c>
      <c r="N508" s="22" t="s">
        <v>2557</v>
      </c>
    </row>
    <row r="509" spans="1:14" hidden="1">
      <c r="A509" s="4" t="s">
        <v>608</v>
      </c>
      <c r="B509">
        <v>218</v>
      </c>
      <c r="C509" t="s">
        <v>2557</v>
      </c>
      <c r="D509" t="s">
        <v>2557</v>
      </c>
      <c r="E509" s="4" t="s">
        <v>608</v>
      </c>
      <c r="F509" s="4" t="s">
        <v>9</v>
      </c>
      <c r="G509" s="4" t="s">
        <v>10</v>
      </c>
      <c r="H509" s="4">
        <v>40972753</v>
      </c>
      <c r="I509" s="4">
        <v>10</v>
      </c>
      <c r="J509" s="4">
        <v>1999</v>
      </c>
      <c r="K509" s="4" t="s">
        <v>24</v>
      </c>
      <c r="L509" s="4" t="s">
        <v>609</v>
      </c>
      <c r="M509" s="27" t="s">
        <v>2557</v>
      </c>
      <c r="N509" s="22" t="s">
        <v>2557</v>
      </c>
    </row>
    <row r="510" spans="1:14" hidden="1">
      <c r="A510" s="4" t="s">
        <v>886</v>
      </c>
      <c r="B510">
        <v>321</v>
      </c>
      <c r="C510" t="s">
        <v>2557</v>
      </c>
      <c r="D510" t="s">
        <v>2557</v>
      </c>
      <c r="E510" s="4" t="s">
        <v>886</v>
      </c>
      <c r="F510" s="4" t="s">
        <v>9</v>
      </c>
      <c r="G510" s="5"/>
      <c r="H510" s="5"/>
      <c r="I510" s="5"/>
      <c r="J510" s="5"/>
      <c r="K510" s="5"/>
      <c r="L510" s="4" t="s">
        <v>887</v>
      </c>
      <c r="M510" s="27" t="s">
        <v>2557</v>
      </c>
      <c r="N510" s="22" t="s">
        <v>2557</v>
      </c>
    </row>
    <row r="511" spans="1:14" hidden="1">
      <c r="A511" s="4" t="s">
        <v>612</v>
      </c>
      <c r="B511">
        <v>220</v>
      </c>
      <c r="C511" t="s">
        <v>2557</v>
      </c>
      <c r="D511" t="s">
        <v>2557</v>
      </c>
      <c r="E511" s="4" t="s">
        <v>612</v>
      </c>
      <c r="F511" s="4" t="s">
        <v>9</v>
      </c>
      <c r="G511" s="4" t="s">
        <v>10</v>
      </c>
      <c r="H511" s="4">
        <v>54053619</v>
      </c>
      <c r="I511" s="4">
        <v>9</v>
      </c>
      <c r="J511" s="4">
        <v>2000</v>
      </c>
      <c r="K511" s="4" t="s">
        <v>110</v>
      </c>
      <c r="L511" s="4" t="s">
        <v>613</v>
      </c>
      <c r="M511" s="27" t="s">
        <v>2557</v>
      </c>
      <c r="N511" s="22" t="s">
        <v>2557</v>
      </c>
    </row>
    <row r="512" spans="1:14" hidden="1">
      <c r="A512" s="4" t="s">
        <v>619</v>
      </c>
      <c r="B512">
        <v>221</v>
      </c>
      <c r="C512" t="s">
        <v>2557</v>
      </c>
      <c r="D512" t="s">
        <v>2557</v>
      </c>
      <c r="E512" s="4" t="s">
        <v>619</v>
      </c>
      <c r="F512" s="4" t="s">
        <v>9</v>
      </c>
      <c r="G512" s="4" t="s">
        <v>10</v>
      </c>
      <c r="H512" s="4">
        <v>57640977</v>
      </c>
      <c r="I512" s="4">
        <v>10</v>
      </c>
      <c r="J512" s="4">
        <v>2019</v>
      </c>
      <c r="K512" s="4" t="s">
        <v>31</v>
      </c>
      <c r="L512" s="4" t="s">
        <v>620</v>
      </c>
      <c r="M512" s="27" t="s">
        <v>2557</v>
      </c>
      <c r="N512" s="22" t="s">
        <v>2557</v>
      </c>
    </row>
    <row r="513" spans="1:14" hidden="1">
      <c r="A513" s="4" t="s">
        <v>625</v>
      </c>
      <c r="B513">
        <v>223</v>
      </c>
      <c r="C513" t="s">
        <v>2557</v>
      </c>
      <c r="D513" t="s">
        <v>2557</v>
      </c>
      <c r="E513" s="4" t="s">
        <v>625</v>
      </c>
      <c r="F513" s="4" t="s">
        <v>9</v>
      </c>
      <c r="G513" s="4" t="s">
        <v>10</v>
      </c>
      <c r="H513" s="4">
        <v>48339526</v>
      </c>
      <c r="I513" s="4">
        <v>9</v>
      </c>
      <c r="J513" s="4">
        <v>1999</v>
      </c>
      <c r="K513" s="4" t="s">
        <v>24</v>
      </c>
      <c r="L513" s="4" t="s">
        <v>626</v>
      </c>
      <c r="M513" s="27" t="s">
        <v>2557</v>
      </c>
      <c r="N513" s="22" t="s">
        <v>2557</v>
      </c>
    </row>
    <row r="514" spans="1:14" hidden="1">
      <c r="A514" s="4" t="s">
        <v>894</v>
      </c>
      <c r="B514">
        <v>325</v>
      </c>
      <c r="C514" t="s">
        <v>2557</v>
      </c>
      <c r="D514" t="s">
        <v>2557</v>
      </c>
      <c r="E514" s="4" t="s">
        <v>894</v>
      </c>
      <c r="F514" s="4" t="s">
        <v>9</v>
      </c>
      <c r="G514" s="5"/>
      <c r="H514" s="5"/>
      <c r="I514" s="5"/>
      <c r="J514" s="5"/>
      <c r="K514" s="5"/>
      <c r="L514" s="4" t="s">
        <v>895</v>
      </c>
      <c r="M514" s="27" t="s">
        <v>2557</v>
      </c>
      <c r="N514" s="22" t="s">
        <v>2557</v>
      </c>
    </row>
    <row r="515" spans="1:14" hidden="1">
      <c r="A515" s="4" t="s">
        <v>907</v>
      </c>
      <c r="B515">
        <v>331</v>
      </c>
      <c r="C515" t="s">
        <v>2557</v>
      </c>
      <c r="D515" t="s">
        <v>2557</v>
      </c>
      <c r="E515" s="4" t="s">
        <v>907</v>
      </c>
      <c r="F515" s="4" t="s">
        <v>9</v>
      </c>
      <c r="G515" s="5"/>
      <c r="H515" s="5"/>
      <c r="I515" s="5"/>
      <c r="J515" s="5"/>
      <c r="K515" s="5"/>
      <c r="L515" s="4" t="s">
        <v>908</v>
      </c>
      <c r="M515" s="27" t="s">
        <v>2557</v>
      </c>
      <c r="N515" s="22" t="s">
        <v>2557</v>
      </c>
    </row>
    <row r="516" spans="1:14" hidden="1">
      <c r="A516" s="4" t="s">
        <v>905</v>
      </c>
      <c r="B516">
        <v>330</v>
      </c>
      <c r="C516" t="s">
        <v>2557</v>
      </c>
      <c r="D516" t="s">
        <v>2557</v>
      </c>
      <c r="E516" s="4" t="s">
        <v>905</v>
      </c>
      <c r="F516" s="4" t="s">
        <v>9</v>
      </c>
      <c r="G516" s="5"/>
      <c r="H516" s="5"/>
      <c r="I516" s="5"/>
      <c r="J516" s="5"/>
      <c r="K516" s="5"/>
      <c r="L516" s="4" t="s">
        <v>906</v>
      </c>
      <c r="M516" s="27" t="s">
        <v>2557</v>
      </c>
      <c r="N516" s="22" t="s">
        <v>2557</v>
      </c>
    </row>
    <row r="517" spans="1:14" hidden="1">
      <c r="A517" s="4" t="s">
        <v>639</v>
      </c>
      <c r="B517">
        <v>228</v>
      </c>
      <c r="C517" t="s">
        <v>2557</v>
      </c>
      <c r="D517" t="s">
        <v>2557</v>
      </c>
      <c r="E517" s="4" t="s">
        <v>639</v>
      </c>
      <c r="F517" s="4" t="s">
        <v>9</v>
      </c>
      <c r="G517" s="4" t="s">
        <v>10</v>
      </c>
      <c r="H517" s="4">
        <v>22900241</v>
      </c>
      <c r="I517" s="4">
        <v>9</v>
      </c>
      <c r="J517" s="4">
        <v>1999</v>
      </c>
      <c r="K517" s="4" t="s">
        <v>24</v>
      </c>
      <c r="L517" s="4" t="s">
        <v>640</v>
      </c>
      <c r="M517" s="27" t="s">
        <v>2557</v>
      </c>
      <c r="N517" s="22" t="s">
        <v>2557</v>
      </c>
    </row>
    <row r="518" spans="1:14" hidden="1">
      <c r="A518" s="4" t="s">
        <v>911</v>
      </c>
      <c r="B518">
        <v>333</v>
      </c>
      <c r="C518" t="s">
        <v>2557</v>
      </c>
      <c r="D518" t="s">
        <v>2557</v>
      </c>
      <c r="E518" s="4" t="s">
        <v>911</v>
      </c>
      <c r="F518" s="4" t="s">
        <v>9</v>
      </c>
      <c r="G518" s="5"/>
      <c r="H518" s="5"/>
      <c r="I518" s="5"/>
      <c r="J518" s="5"/>
      <c r="K518" s="5"/>
      <c r="L518" s="4" t="s">
        <v>912</v>
      </c>
      <c r="M518" s="27" t="s">
        <v>2557</v>
      </c>
      <c r="N518" s="22" t="s">
        <v>2557</v>
      </c>
    </row>
    <row r="519" spans="1:14" hidden="1">
      <c r="A519" s="4" t="s">
        <v>647</v>
      </c>
      <c r="B519">
        <v>231</v>
      </c>
      <c r="C519" t="s">
        <v>2557</v>
      </c>
      <c r="D519" t="s">
        <v>2557</v>
      </c>
      <c r="E519" s="4" t="s">
        <v>647</v>
      </c>
      <c r="F519" s="4" t="s">
        <v>9</v>
      </c>
      <c r="G519" s="4" t="s">
        <v>10</v>
      </c>
      <c r="H519" s="4">
        <v>52523206</v>
      </c>
      <c r="I519" s="4">
        <v>7</v>
      </c>
      <c r="J519" s="4">
        <v>2000</v>
      </c>
      <c r="K519" s="4" t="s">
        <v>110</v>
      </c>
      <c r="L519" s="4" t="s">
        <v>648</v>
      </c>
      <c r="M519" s="27" t="s">
        <v>2557</v>
      </c>
      <c r="N519" s="22" t="s">
        <v>2557</v>
      </c>
    </row>
    <row r="520" spans="1:14" hidden="1">
      <c r="A520" s="4" t="s">
        <v>915</v>
      </c>
      <c r="B520">
        <v>334</v>
      </c>
      <c r="C520" t="s">
        <v>2557</v>
      </c>
      <c r="D520" t="s">
        <v>2557</v>
      </c>
      <c r="E520" s="4" t="s">
        <v>915</v>
      </c>
      <c r="F520" s="4" t="s">
        <v>9</v>
      </c>
      <c r="G520" s="5"/>
      <c r="H520" s="5"/>
      <c r="I520" s="5"/>
      <c r="J520" s="5"/>
      <c r="K520" s="5"/>
      <c r="L520" s="4" t="s">
        <v>916</v>
      </c>
      <c r="M520" s="27" t="s">
        <v>2557</v>
      </c>
      <c r="N520" s="22" t="s">
        <v>2557</v>
      </c>
    </row>
    <row r="521" spans="1:14" hidden="1">
      <c r="A521" s="4" t="s">
        <v>919</v>
      </c>
      <c r="B521">
        <v>335</v>
      </c>
      <c r="C521" t="s">
        <v>2557</v>
      </c>
      <c r="D521" t="s">
        <v>2557</v>
      </c>
      <c r="E521" s="4" t="s">
        <v>919</v>
      </c>
      <c r="F521" s="4" t="s">
        <v>9</v>
      </c>
      <c r="G521" s="5"/>
      <c r="H521" s="5"/>
      <c r="I521" s="5"/>
      <c r="J521" s="5"/>
      <c r="K521" s="5"/>
      <c r="L521" s="4" t="s">
        <v>920</v>
      </c>
      <c r="M521" s="27" t="s">
        <v>2557</v>
      </c>
      <c r="N521" s="22" t="s">
        <v>2557</v>
      </c>
    </row>
    <row r="522" spans="1:14" hidden="1">
      <c r="A522" s="4" t="s">
        <v>921</v>
      </c>
      <c r="B522">
        <v>336</v>
      </c>
      <c r="C522" t="s">
        <v>2557</v>
      </c>
      <c r="D522" t="s">
        <v>2557</v>
      </c>
      <c r="E522" s="4" t="s">
        <v>921</v>
      </c>
      <c r="F522" s="4" t="s">
        <v>9</v>
      </c>
      <c r="G522" s="5"/>
      <c r="H522" s="5"/>
      <c r="I522" s="5"/>
      <c r="J522" s="5"/>
      <c r="K522" s="5"/>
      <c r="L522" s="4" t="s">
        <v>922</v>
      </c>
      <c r="M522" s="27" t="s">
        <v>2557</v>
      </c>
      <c r="N522" s="22" t="s">
        <v>2557</v>
      </c>
    </row>
    <row r="523" spans="1:14" hidden="1">
      <c r="A523" s="4" t="s">
        <v>941</v>
      </c>
      <c r="B523">
        <v>341</v>
      </c>
      <c r="C523" t="s">
        <v>2557</v>
      </c>
      <c r="D523" t="s">
        <v>2557</v>
      </c>
      <c r="E523" s="4" t="s">
        <v>941</v>
      </c>
      <c r="F523" s="4" t="s">
        <v>9</v>
      </c>
      <c r="G523" s="5"/>
      <c r="H523" s="5"/>
      <c r="I523" s="5"/>
      <c r="J523" s="5"/>
      <c r="K523" s="5"/>
      <c r="L523" s="4" t="s">
        <v>942</v>
      </c>
      <c r="M523" s="27" t="s">
        <v>2557</v>
      </c>
      <c r="N523" s="22" t="s">
        <v>2557</v>
      </c>
    </row>
    <row r="524" spans="1:14" hidden="1">
      <c r="A524" s="4" t="s">
        <v>665</v>
      </c>
      <c r="B524">
        <v>237</v>
      </c>
      <c r="C524" t="s">
        <v>2557</v>
      </c>
      <c r="D524" t="s">
        <v>2557</v>
      </c>
      <c r="E524" s="4" t="s">
        <v>665</v>
      </c>
      <c r="F524" s="4" t="s">
        <v>9</v>
      </c>
      <c r="G524" s="4" t="s">
        <v>10</v>
      </c>
      <c r="H524" s="4">
        <v>52523100</v>
      </c>
      <c r="I524" s="4">
        <v>7</v>
      </c>
      <c r="J524" s="4">
        <v>2000</v>
      </c>
      <c r="K524" s="4" t="s">
        <v>44</v>
      </c>
      <c r="L524" s="4" t="s">
        <v>666</v>
      </c>
      <c r="M524" s="27" t="s">
        <v>2557</v>
      </c>
      <c r="N524" s="22" t="s">
        <v>2557</v>
      </c>
    </row>
    <row r="525" spans="1:14" hidden="1">
      <c r="A525" s="4" t="s">
        <v>667</v>
      </c>
      <c r="B525">
        <v>238</v>
      </c>
      <c r="C525" t="s">
        <v>2557</v>
      </c>
      <c r="D525" t="s">
        <v>2557</v>
      </c>
      <c r="E525" s="4" t="s">
        <v>667</v>
      </c>
      <c r="F525" s="4" t="s">
        <v>9</v>
      </c>
      <c r="G525" s="4" t="s">
        <v>10</v>
      </c>
      <c r="H525" s="4">
        <v>52377158</v>
      </c>
      <c r="I525" s="4">
        <v>10</v>
      </c>
      <c r="J525" s="4">
        <v>1999</v>
      </c>
      <c r="K525" s="4" t="s">
        <v>47</v>
      </c>
      <c r="L525" s="4" t="s">
        <v>668</v>
      </c>
      <c r="M525" s="27" t="s">
        <v>2557</v>
      </c>
      <c r="N525" s="22" t="s">
        <v>2557</v>
      </c>
    </row>
    <row r="526" spans="1:14" hidden="1">
      <c r="A526" s="4" t="s">
        <v>671</v>
      </c>
      <c r="B526">
        <v>240</v>
      </c>
      <c r="C526" t="s">
        <v>2557</v>
      </c>
      <c r="D526" t="s">
        <v>2557</v>
      </c>
      <c r="E526" s="4" t="s">
        <v>671</v>
      </c>
      <c r="F526" s="4" t="s">
        <v>9</v>
      </c>
      <c r="G526" s="4" t="s">
        <v>10</v>
      </c>
      <c r="H526" s="4">
        <v>52377040</v>
      </c>
      <c r="I526" s="4">
        <v>8</v>
      </c>
      <c r="J526" s="4">
        <v>2000</v>
      </c>
      <c r="K526" s="4" t="s">
        <v>11</v>
      </c>
      <c r="L526" s="4" t="s">
        <v>672</v>
      </c>
      <c r="M526" s="27" t="s">
        <v>2557</v>
      </c>
      <c r="N526" s="22" t="s">
        <v>2557</v>
      </c>
    </row>
    <row r="527" spans="1:14" hidden="1">
      <c r="A527" s="4" t="s">
        <v>679</v>
      </c>
      <c r="B527">
        <v>244</v>
      </c>
      <c r="C527" t="s">
        <v>2557</v>
      </c>
      <c r="D527" t="s">
        <v>2557</v>
      </c>
      <c r="E527" s="4" t="s">
        <v>679</v>
      </c>
      <c r="F527" s="4" t="s">
        <v>9</v>
      </c>
      <c r="G527" s="4" t="s">
        <v>10</v>
      </c>
      <c r="H527" s="4">
        <v>51582807</v>
      </c>
      <c r="I527" s="4">
        <v>8</v>
      </c>
      <c r="J527" s="4">
        <v>1999</v>
      </c>
      <c r="K527" s="4" t="s">
        <v>31</v>
      </c>
      <c r="L527" s="4" t="s">
        <v>680</v>
      </c>
      <c r="M527" s="27" t="s">
        <v>2557</v>
      </c>
      <c r="N527" s="22" t="s">
        <v>2557</v>
      </c>
    </row>
    <row r="528" spans="1:14" hidden="1">
      <c r="A528" s="4" t="s">
        <v>681</v>
      </c>
      <c r="B528">
        <v>245</v>
      </c>
      <c r="C528" t="s">
        <v>2557</v>
      </c>
      <c r="D528" t="s">
        <v>2557</v>
      </c>
      <c r="E528" s="4" t="s">
        <v>681</v>
      </c>
      <c r="F528" s="4" t="s">
        <v>9</v>
      </c>
      <c r="G528" s="4" t="s">
        <v>10</v>
      </c>
      <c r="H528" s="4">
        <v>55211130</v>
      </c>
      <c r="I528" s="4">
        <v>9</v>
      </c>
      <c r="J528" s="4">
        <v>2003</v>
      </c>
      <c r="K528" s="4" t="s">
        <v>50</v>
      </c>
      <c r="L528" s="4" t="s">
        <v>682</v>
      </c>
      <c r="M528" s="27" t="s">
        <v>2557</v>
      </c>
      <c r="N528" s="22" t="s">
        <v>2557</v>
      </c>
    </row>
    <row r="529" spans="1:14" hidden="1">
      <c r="A529" s="4" t="s">
        <v>687</v>
      </c>
      <c r="B529">
        <v>247</v>
      </c>
      <c r="C529" t="s">
        <v>2557</v>
      </c>
      <c r="D529" t="s">
        <v>2557</v>
      </c>
      <c r="E529" s="4" t="s">
        <v>687</v>
      </c>
      <c r="F529" s="4" t="s">
        <v>9</v>
      </c>
      <c r="G529" s="4" t="s">
        <v>10</v>
      </c>
      <c r="H529" s="4">
        <v>40894277</v>
      </c>
      <c r="I529" s="4">
        <v>9</v>
      </c>
      <c r="J529" s="4">
        <v>2000</v>
      </c>
      <c r="K529" s="4" t="s">
        <v>11</v>
      </c>
      <c r="L529" s="4" t="s">
        <v>688</v>
      </c>
      <c r="M529" s="27" t="s">
        <v>2557</v>
      </c>
      <c r="N529" s="22" t="s">
        <v>2557</v>
      </c>
    </row>
    <row r="530" spans="1:14" hidden="1">
      <c r="A530" s="4" t="s">
        <v>971</v>
      </c>
      <c r="B530">
        <v>351</v>
      </c>
      <c r="C530" t="s">
        <v>2557</v>
      </c>
      <c r="D530" t="s">
        <v>2557</v>
      </c>
      <c r="E530" s="4" t="s">
        <v>971</v>
      </c>
      <c r="F530" s="4" t="s">
        <v>9</v>
      </c>
      <c r="G530" s="5"/>
      <c r="H530" s="5"/>
      <c r="I530" s="5"/>
      <c r="J530" s="5"/>
      <c r="K530" s="5"/>
      <c r="L530" s="4" t="s">
        <v>972</v>
      </c>
      <c r="M530" s="27" t="s">
        <v>2557</v>
      </c>
      <c r="N530" s="22" t="s">
        <v>2557</v>
      </c>
    </row>
    <row r="531" spans="1:14" hidden="1">
      <c r="A531" s="4" t="s">
        <v>693</v>
      </c>
      <c r="B531">
        <v>250</v>
      </c>
      <c r="C531" t="s">
        <v>2557</v>
      </c>
      <c r="D531" t="s">
        <v>2557</v>
      </c>
      <c r="E531" s="4" t="s">
        <v>693</v>
      </c>
      <c r="F531" s="4" t="s">
        <v>9</v>
      </c>
      <c r="G531" s="4" t="s">
        <v>10</v>
      </c>
      <c r="H531" s="4">
        <v>52377218</v>
      </c>
      <c r="I531" s="4">
        <v>10</v>
      </c>
      <c r="J531" s="4">
        <v>1999</v>
      </c>
      <c r="K531" s="4" t="s">
        <v>24</v>
      </c>
      <c r="L531" s="4" t="s">
        <v>694</v>
      </c>
      <c r="M531" s="27" t="s">
        <v>2557</v>
      </c>
      <c r="N531" s="22" t="s">
        <v>2557</v>
      </c>
    </row>
    <row r="532" spans="1:14" hidden="1">
      <c r="A532" s="4" t="s">
        <v>1000</v>
      </c>
      <c r="B532">
        <v>361</v>
      </c>
      <c r="C532" t="s">
        <v>2557</v>
      </c>
      <c r="D532" t="s">
        <v>2557</v>
      </c>
      <c r="E532" s="4" t="s">
        <v>1000</v>
      </c>
      <c r="F532" s="4" t="s">
        <v>9</v>
      </c>
      <c r="G532" s="5"/>
      <c r="H532" s="5"/>
      <c r="I532" s="5"/>
      <c r="J532" s="5"/>
      <c r="K532" s="5"/>
      <c r="L532" s="4" t="s">
        <v>1001</v>
      </c>
      <c r="M532" s="27" t="s">
        <v>2557</v>
      </c>
      <c r="N532" s="22" t="s">
        <v>2557</v>
      </c>
    </row>
    <row r="533" spans="1:14" hidden="1">
      <c r="A533" s="4" t="s">
        <v>705</v>
      </c>
      <c r="B533">
        <v>255</v>
      </c>
      <c r="C533" t="s">
        <v>2557</v>
      </c>
      <c r="D533" t="s">
        <v>2557</v>
      </c>
      <c r="E533" s="4" t="s">
        <v>705</v>
      </c>
      <c r="F533" s="4" t="s">
        <v>9</v>
      </c>
      <c r="G533" s="4" t="s">
        <v>10</v>
      </c>
      <c r="H533" s="4">
        <v>41122762</v>
      </c>
      <c r="I533" s="4">
        <v>10</v>
      </c>
      <c r="J533" s="4">
        <v>2000</v>
      </c>
      <c r="K533" s="4" t="s">
        <v>449</v>
      </c>
      <c r="L533" s="4" t="s">
        <v>706</v>
      </c>
      <c r="M533" s="27" t="s">
        <v>2557</v>
      </c>
      <c r="N533" s="22" t="s">
        <v>2557</v>
      </c>
    </row>
    <row r="534" spans="1:14" hidden="1">
      <c r="A534" s="4" t="s">
        <v>998</v>
      </c>
      <c r="B534">
        <v>360</v>
      </c>
      <c r="C534" t="s">
        <v>2557</v>
      </c>
      <c r="D534" t="s">
        <v>2557</v>
      </c>
      <c r="E534" s="4" t="s">
        <v>998</v>
      </c>
      <c r="F534" s="4" t="s">
        <v>9</v>
      </c>
      <c r="G534" s="5"/>
      <c r="H534" s="5"/>
      <c r="I534" s="5"/>
      <c r="J534" s="5"/>
      <c r="K534" s="5"/>
      <c r="L534" s="4" t="s">
        <v>999</v>
      </c>
      <c r="M534" s="27" t="s">
        <v>2557</v>
      </c>
      <c r="N534" s="22" t="s">
        <v>2557</v>
      </c>
    </row>
    <row r="535" spans="1:14" hidden="1">
      <c r="A535" s="4" t="s">
        <v>713</v>
      </c>
      <c r="B535">
        <v>259</v>
      </c>
      <c r="C535" t="s">
        <v>2557</v>
      </c>
      <c r="D535" t="s">
        <v>2557</v>
      </c>
      <c r="E535" s="4" t="s">
        <v>713</v>
      </c>
      <c r="F535" s="4" t="s">
        <v>9</v>
      </c>
      <c r="G535" s="4" t="s">
        <v>10</v>
      </c>
      <c r="H535" s="4">
        <v>57672430</v>
      </c>
      <c r="I535" s="4">
        <v>8</v>
      </c>
      <c r="J535" s="4">
        <v>1999</v>
      </c>
      <c r="K535" s="4" t="s">
        <v>24</v>
      </c>
      <c r="L535" s="4" t="s">
        <v>714</v>
      </c>
      <c r="M535" s="27" t="s">
        <v>2557</v>
      </c>
      <c r="N535" s="22" t="s">
        <v>2557</v>
      </c>
    </row>
    <row r="536" spans="1:14" hidden="1">
      <c r="A536" s="4" t="s">
        <v>717</v>
      </c>
      <c r="B536">
        <v>260</v>
      </c>
      <c r="C536" t="s">
        <v>2557</v>
      </c>
      <c r="D536" t="s">
        <v>2557</v>
      </c>
      <c r="E536" s="4" t="s">
        <v>717</v>
      </c>
      <c r="F536" s="4" t="s">
        <v>9</v>
      </c>
      <c r="G536" s="4" t="s">
        <v>10</v>
      </c>
      <c r="H536" s="4">
        <v>42495082</v>
      </c>
      <c r="I536" s="4">
        <v>9</v>
      </c>
      <c r="J536" s="4">
        <v>1999</v>
      </c>
      <c r="K536" s="4" t="s">
        <v>24</v>
      </c>
      <c r="L536" s="4" t="s">
        <v>718</v>
      </c>
      <c r="M536" s="27" t="s">
        <v>2557</v>
      </c>
      <c r="N536" s="22" t="s">
        <v>2557</v>
      </c>
    </row>
    <row r="537" spans="1:14" hidden="1">
      <c r="A537" s="4" t="s">
        <v>721</v>
      </c>
      <c r="B537">
        <v>262</v>
      </c>
      <c r="C537" t="s">
        <v>2557</v>
      </c>
      <c r="D537" t="s">
        <v>2557</v>
      </c>
      <c r="E537" s="4" t="s">
        <v>721</v>
      </c>
      <c r="F537" s="4" t="s">
        <v>9</v>
      </c>
      <c r="G537" s="4" t="s">
        <v>10</v>
      </c>
      <c r="H537" s="4">
        <v>59084897</v>
      </c>
      <c r="I537" s="4">
        <v>8</v>
      </c>
      <c r="J537" s="4">
        <v>1999</v>
      </c>
      <c r="K537" s="4" t="s">
        <v>24</v>
      </c>
      <c r="L537" s="4" t="s">
        <v>722</v>
      </c>
      <c r="M537" s="27" t="s">
        <v>2557</v>
      </c>
      <c r="N537" s="22" t="s">
        <v>2557</v>
      </c>
    </row>
    <row r="538" spans="1:14" hidden="1">
      <c r="A538" s="4" t="s">
        <v>736</v>
      </c>
      <c r="B538">
        <v>266</v>
      </c>
      <c r="C538" t="s">
        <v>2557</v>
      </c>
      <c r="D538" t="s">
        <v>2557</v>
      </c>
      <c r="E538" s="4" t="s">
        <v>736</v>
      </c>
      <c r="F538" s="4" t="s">
        <v>9</v>
      </c>
      <c r="G538" s="4" t="s">
        <v>10</v>
      </c>
      <c r="H538" s="4">
        <v>42336330</v>
      </c>
      <c r="I538" s="4">
        <v>9</v>
      </c>
      <c r="J538" s="4">
        <v>2002</v>
      </c>
      <c r="K538" s="4" t="s">
        <v>117</v>
      </c>
      <c r="L538" s="4" t="s">
        <v>737</v>
      </c>
      <c r="M538" s="27" t="s">
        <v>2557</v>
      </c>
      <c r="N538" s="22" t="s">
        <v>2557</v>
      </c>
    </row>
    <row r="539" spans="1:14" hidden="1">
      <c r="A539" s="4" t="s">
        <v>738</v>
      </c>
      <c r="B539">
        <v>267</v>
      </c>
      <c r="C539" t="s">
        <v>2557</v>
      </c>
      <c r="D539" t="s">
        <v>2557</v>
      </c>
      <c r="E539" s="4" t="s">
        <v>738</v>
      </c>
      <c r="F539" s="4" t="s">
        <v>9</v>
      </c>
      <c r="G539" s="4" t="s">
        <v>10</v>
      </c>
      <c r="H539" s="4">
        <v>43438215</v>
      </c>
      <c r="I539" s="4">
        <v>10</v>
      </c>
      <c r="J539" s="4">
        <v>2015</v>
      </c>
      <c r="K539" s="4" t="s">
        <v>192</v>
      </c>
      <c r="L539" s="4" t="s">
        <v>739</v>
      </c>
      <c r="M539" s="27" t="s">
        <v>2557</v>
      </c>
      <c r="N539" s="22" t="s">
        <v>2557</v>
      </c>
    </row>
    <row r="540" spans="1:14" hidden="1">
      <c r="A540" s="4" t="s">
        <v>1002</v>
      </c>
      <c r="B540">
        <v>362</v>
      </c>
      <c r="C540" t="s">
        <v>2557</v>
      </c>
      <c r="D540" t="s">
        <v>2557</v>
      </c>
      <c r="E540" s="4" t="s">
        <v>1002</v>
      </c>
      <c r="F540" s="4" t="s">
        <v>9</v>
      </c>
      <c r="G540" s="5"/>
      <c r="H540" s="5"/>
      <c r="I540" s="5"/>
      <c r="J540" s="5"/>
      <c r="K540" s="5"/>
      <c r="L540" s="4" t="s">
        <v>1003</v>
      </c>
      <c r="M540" s="27" t="s">
        <v>2557</v>
      </c>
      <c r="N540" s="22" t="s">
        <v>2557</v>
      </c>
    </row>
    <row r="541" spans="1:14" hidden="1">
      <c r="A541" s="4" t="s">
        <v>744</v>
      </c>
      <c r="B541">
        <v>270</v>
      </c>
      <c r="C541" t="s">
        <v>2557</v>
      </c>
      <c r="D541" t="s">
        <v>2557</v>
      </c>
      <c r="E541" s="4" t="s">
        <v>744</v>
      </c>
      <c r="F541" s="4" t="s">
        <v>9</v>
      </c>
      <c r="G541" s="4" t="s">
        <v>10</v>
      </c>
      <c r="H541" s="4">
        <v>54062266</v>
      </c>
      <c r="I541" s="4">
        <v>10</v>
      </c>
      <c r="J541" s="4">
        <v>2000</v>
      </c>
      <c r="K541" s="4" t="s">
        <v>44</v>
      </c>
      <c r="L541" s="4" t="s">
        <v>745</v>
      </c>
      <c r="M541" s="27" t="s">
        <v>2557</v>
      </c>
      <c r="N541" s="22" t="s">
        <v>2557</v>
      </c>
    </row>
    <row r="542" spans="1:14" hidden="1">
      <c r="A542" s="4" t="s">
        <v>1021</v>
      </c>
      <c r="B542">
        <v>370</v>
      </c>
      <c r="C542" t="s">
        <v>2557</v>
      </c>
      <c r="D542" t="s">
        <v>2557</v>
      </c>
      <c r="E542" s="4" t="s">
        <v>1021</v>
      </c>
      <c r="F542" s="4" t="s">
        <v>9</v>
      </c>
      <c r="G542" s="5"/>
      <c r="H542" s="5"/>
      <c r="I542" s="5"/>
      <c r="J542" s="5"/>
      <c r="K542" s="5"/>
      <c r="L542" s="4" t="s">
        <v>1022</v>
      </c>
      <c r="M542" s="27" t="s">
        <v>2557</v>
      </c>
      <c r="N542" s="22" t="s">
        <v>2557</v>
      </c>
    </row>
    <row r="543" spans="1:14" hidden="1">
      <c r="A543" s="4" t="s">
        <v>750</v>
      </c>
      <c r="B543">
        <v>273</v>
      </c>
      <c r="C543" t="s">
        <v>2557</v>
      </c>
      <c r="D543" t="s">
        <v>2557</v>
      </c>
      <c r="E543" s="4" t="s">
        <v>750</v>
      </c>
      <c r="F543" s="4" t="s">
        <v>9</v>
      </c>
      <c r="G543" s="4" t="s">
        <v>10</v>
      </c>
      <c r="H543" s="4">
        <v>52377182</v>
      </c>
      <c r="I543" s="4">
        <v>10</v>
      </c>
      <c r="J543" s="4">
        <v>2000</v>
      </c>
      <c r="K543" s="4" t="s">
        <v>110</v>
      </c>
      <c r="L543" s="4" t="s">
        <v>751</v>
      </c>
      <c r="M543" s="27" t="s">
        <v>2557</v>
      </c>
      <c r="N543" s="22" t="s">
        <v>2557</v>
      </c>
    </row>
    <row r="544" spans="1:14" hidden="1">
      <c r="A544" s="4" t="s">
        <v>1048</v>
      </c>
      <c r="B544">
        <v>381</v>
      </c>
      <c r="C544" t="s">
        <v>2557</v>
      </c>
      <c r="D544" t="s">
        <v>2557</v>
      </c>
      <c r="E544" s="4" t="s">
        <v>1048</v>
      </c>
      <c r="F544" s="4" t="s">
        <v>9</v>
      </c>
      <c r="G544" s="5"/>
      <c r="H544" s="5"/>
      <c r="I544" s="5"/>
      <c r="J544" s="5"/>
      <c r="K544" s="5"/>
      <c r="L544" s="4" t="s">
        <v>1049</v>
      </c>
      <c r="M544" s="27" t="s">
        <v>2557</v>
      </c>
      <c r="N544" s="22" t="s">
        <v>2557</v>
      </c>
    </row>
    <row r="545" spans="1:14" hidden="1">
      <c r="A545" s="4" t="s">
        <v>1039</v>
      </c>
      <c r="B545">
        <v>377</v>
      </c>
      <c r="C545" t="s">
        <v>2557</v>
      </c>
      <c r="D545" t="s">
        <v>2557</v>
      </c>
      <c r="E545" s="4" t="s">
        <v>1039</v>
      </c>
      <c r="F545" s="4" t="s">
        <v>9</v>
      </c>
      <c r="G545" s="5"/>
      <c r="H545" s="5"/>
      <c r="I545" s="5"/>
      <c r="J545" s="5"/>
      <c r="K545" s="5"/>
      <c r="L545" s="4" t="s">
        <v>1040</v>
      </c>
      <c r="M545" s="27" t="s">
        <v>2557</v>
      </c>
      <c r="N545" s="22" t="s">
        <v>2557</v>
      </c>
    </row>
    <row r="546" spans="1:14" hidden="1">
      <c r="A546" s="4" t="s">
        <v>1060</v>
      </c>
      <c r="B546">
        <v>385</v>
      </c>
      <c r="C546" t="s">
        <v>2557</v>
      </c>
      <c r="D546" t="s">
        <v>2557</v>
      </c>
      <c r="E546" s="4" t="s">
        <v>1060</v>
      </c>
      <c r="F546" s="4" t="s">
        <v>9</v>
      </c>
      <c r="G546" s="5"/>
      <c r="H546" s="5"/>
      <c r="I546" s="5"/>
      <c r="J546" s="5"/>
      <c r="K546" s="5"/>
      <c r="L546" s="4" t="s">
        <v>1061</v>
      </c>
      <c r="M546" s="27" t="s">
        <v>2557</v>
      </c>
      <c r="N546" s="22" t="s">
        <v>2557</v>
      </c>
    </row>
    <row r="547" spans="1:14" hidden="1">
      <c r="A547" s="4" t="s">
        <v>762</v>
      </c>
      <c r="B547">
        <v>278</v>
      </c>
      <c r="C547" t="s">
        <v>2557</v>
      </c>
      <c r="D547" t="s">
        <v>2557</v>
      </c>
      <c r="E547" s="4" t="s">
        <v>762</v>
      </c>
      <c r="F547" s="4" t="s">
        <v>9</v>
      </c>
      <c r="G547" s="4" t="s">
        <v>10</v>
      </c>
      <c r="H547" s="4">
        <v>66409253</v>
      </c>
      <c r="I547" s="4">
        <v>8</v>
      </c>
      <c r="J547" s="4">
        <v>2001</v>
      </c>
      <c r="K547" s="4" t="s">
        <v>184</v>
      </c>
      <c r="L547" s="4" t="s">
        <v>763</v>
      </c>
      <c r="M547" s="27" t="s">
        <v>2557</v>
      </c>
      <c r="N547" s="22" t="s">
        <v>2557</v>
      </c>
    </row>
    <row r="548" spans="1:14" hidden="1">
      <c r="A548" s="4" t="s">
        <v>766</v>
      </c>
      <c r="B548">
        <v>279</v>
      </c>
      <c r="C548" t="s">
        <v>2557</v>
      </c>
      <c r="D548" t="s">
        <v>2557</v>
      </c>
      <c r="E548" s="4" t="s">
        <v>766</v>
      </c>
      <c r="F548" s="4" t="s">
        <v>9</v>
      </c>
      <c r="G548" s="4" t="s">
        <v>10</v>
      </c>
      <c r="H548" s="4">
        <v>26303325</v>
      </c>
      <c r="I548" s="4">
        <v>9</v>
      </c>
      <c r="J548" s="4">
        <v>1999</v>
      </c>
      <c r="K548" s="4" t="s">
        <v>24</v>
      </c>
      <c r="L548" s="4" t="s">
        <v>767</v>
      </c>
      <c r="M548" s="27" t="s">
        <v>2557</v>
      </c>
      <c r="N548" s="22" t="s">
        <v>2557</v>
      </c>
    </row>
    <row r="549" spans="1:14" hidden="1">
      <c r="A549" s="4" t="s">
        <v>768</v>
      </c>
      <c r="B549">
        <v>280</v>
      </c>
      <c r="C549" t="s">
        <v>2557</v>
      </c>
      <c r="D549" t="s">
        <v>2557</v>
      </c>
      <c r="E549" s="4" t="s">
        <v>768</v>
      </c>
      <c r="F549" s="4" t="s">
        <v>9</v>
      </c>
      <c r="G549" s="4" t="s">
        <v>10</v>
      </c>
      <c r="H549" s="4">
        <v>66409247</v>
      </c>
      <c r="I549" s="4">
        <v>8</v>
      </c>
      <c r="J549" s="4">
        <v>2001</v>
      </c>
      <c r="K549" s="4" t="s">
        <v>184</v>
      </c>
      <c r="L549" s="4" t="s">
        <v>769</v>
      </c>
      <c r="M549" s="27" t="s">
        <v>2557</v>
      </c>
      <c r="N549" s="22" t="s">
        <v>2557</v>
      </c>
    </row>
    <row r="550" spans="1:14" hidden="1">
      <c r="A550" s="4" t="s">
        <v>770</v>
      </c>
      <c r="B550">
        <v>281</v>
      </c>
      <c r="C550" t="s">
        <v>2557</v>
      </c>
      <c r="D550" t="s">
        <v>2557</v>
      </c>
      <c r="E550" s="4" t="s">
        <v>770</v>
      </c>
      <c r="F550" s="4" t="s">
        <v>9</v>
      </c>
      <c r="G550" s="4" t="s">
        <v>10</v>
      </c>
      <c r="H550" s="4">
        <v>50687716</v>
      </c>
      <c r="I550" s="4">
        <v>9</v>
      </c>
      <c r="J550" s="4">
        <v>1997</v>
      </c>
      <c r="K550" s="4" t="s">
        <v>47</v>
      </c>
      <c r="L550" s="4" t="s">
        <v>771</v>
      </c>
      <c r="M550" s="27" t="s">
        <v>2557</v>
      </c>
      <c r="N550" s="22" t="s">
        <v>2557</v>
      </c>
    </row>
    <row r="551" spans="1:14" hidden="1">
      <c r="A551" s="4" t="s">
        <v>776</v>
      </c>
      <c r="B551">
        <v>283</v>
      </c>
      <c r="C551" t="s">
        <v>2557</v>
      </c>
      <c r="D551" t="s">
        <v>2557</v>
      </c>
      <c r="E551" s="4" t="s">
        <v>776</v>
      </c>
      <c r="F551" s="4" t="s">
        <v>9</v>
      </c>
      <c r="G551" s="4" t="s">
        <v>10</v>
      </c>
      <c r="H551" s="4">
        <v>51838945</v>
      </c>
      <c r="I551" s="4">
        <v>10</v>
      </c>
      <c r="J551" s="4">
        <v>1996</v>
      </c>
      <c r="K551" s="4" t="s">
        <v>24</v>
      </c>
      <c r="L551" s="4" t="s">
        <v>777</v>
      </c>
      <c r="M551" s="27" t="s">
        <v>2557</v>
      </c>
      <c r="N551" s="22" t="s">
        <v>2557</v>
      </c>
    </row>
    <row r="552" spans="1:14" hidden="1">
      <c r="A552" s="4" t="s">
        <v>778</v>
      </c>
      <c r="B552">
        <v>284</v>
      </c>
      <c r="C552" t="s">
        <v>2557</v>
      </c>
      <c r="D552" t="s">
        <v>2557</v>
      </c>
      <c r="E552" s="4" t="s">
        <v>778</v>
      </c>
      <c r="F552" s="4" t="s">
        <v>9</v>
      </c>
      <c r="G552" s="4" t="s">
        <v>10</v>
      </c>
      <c r="H552" s="4">
        <v>51931401</v>
      </c>
      <c r="I552" s="4">
        <v>9</v>
      </c>
      <c r="J552" s="4">
        <v>1999</v>
      </c>
      <c r="K552" s="4" t="s">
        <v>24</v>
      </c>
      <c r="L552" s="4" t="s">
        <v>779</v>
      </c>
      <c r="M552" s="27" t="s">
        <v>2557</v>
      </c>
      <c r="N552" s="22" t="s">
        <v>2557</v>
      </c>
    </row>
    <row r="553" spans="1:14" hidden="1">
      <c r="A553" s="4" t="s">
        <v>780</v>
      </c>
      <c r="B553">
        <v>285</v>
      </c>
      <c r="C553" t="s">
        <v>2557</v>
      </c>
      <c r="D553" t="s">
        <v>2557</v>
      </c>
      <c r="E553" s="4" t="s">
        <v>780</v>
      </c>
      <c r="F553" s="4" t="s">
        <v>9</v>
      </c>
      <c r="G553" s="4" t="s">
        <v>10</v>
      </c>
      <c r="H553" s="4">
        <v>51203664</v>
      </c>
      <c r="I553" s="4">
        <v>7</v>
      </c>
      <c r="J553" s="4">
        <v>2006</v>
      </c>
      <c r="K553" s="4" t="s">
        <v>781</v>
      </c>
      <c r="L553" s="4" t="s">
        <v>782</v>
      </c>
      <c r="M553" s="27" t="s">
        <v>2557</v>
      </c>
      <c r="N553" s="22" t="s">
        <v>2557</v>
      </c>
    </row>
    <row r="554" spans="1:14" hidden="1">
      <c r="A554" s="4" t="s">
        <v>1056</v>
      </c>
      <c r="B554">
        <v>384</v>
      </c>
      <c r="C554" t="s">
        <v>2557</v>
      </c>
      <c r="D554" t="s">
        <v>2557</v>
      </c>
      <c r="E554" s="4" t="s">
        <v>1056</v>
      </c>
      <c r="F554" s="4" t="s">
        <v>9</v>
      </c>
      <c r="G554" s="5"/>
      <c r="H554" s="5"/>
      <c r="I554" s="5"/>
      <c r="J554" s="5"/>
      <c r="K554" s="5"/>
      <c r="L554" s="4" t="s">
        <v>1057</v>
      </c>
      <c r="M554" s="27" t="s">
        <v>2557</v>
      </c>
      <c r="N554" s="22" t="s">
        <v>2557</v>
      </c>
    </row>
    <row r="555" spans="1:14" hidden="1">
      <c r="A555" s="4" t="s">
        <v>793</v>
      </c>
      <c r="B555">
        <v>290</v>
      </c>
      <c r="C555" t="s">
        <v>2557</v>
      </c>
      <c r="D555" t="s">
        <v>2557</v>
      </c>
      <c r="E555" s="4" t="s">
        <v>793</v>
      </c>
      <c r="F555" s="4" t="s">
        <v>9</v>
      </c>
      <c r="G555" s="4" t="s">
        <v>10</v>
      </c>
      <c r="H555" s="4">
        <v>52377191</v>
      </c>
      <c r="I555" s="4">
        <v>10</v>
      </c>
      <c r="J555" s="4">
        <v>2001</v>
      </c>
      <c r="K555" s="4" t="s">
        <v>184</v>
      </c>
      <c r="L555" s="4" t="s">
        <v>794</v>
      </c>
      <c r="M555" s="27" t="s">
        <v>2557</v>
      </c>
      <c r="N555" s="22" t="s">
        <v>2557</v>
      </c>
    </row>
    <row r="556" spans="1:14" hidden="1">
      <c r="A556" s="4" t="s">
        <v>795</v>
      </c>
      <c r="B556">
        <v>291</v>
      </c>
      <c r="C556" t="s">
        <v>2557</v>
      </c>
      <c r="D556" t="s">
        <v>2557</v>
      </c>
      <c r="E556" s="4" t="s">
        <v>795</v>
      </c>
      <c r="F556" s="4" t="s">
        <v>9</v>
      </c>
      <c r="G556" s="4" t="s">
        <v>10</v>
      </c>
      <c r="H556" s="4">
        <v>41122722</v>
      </c>
      <c r="I556" s="4">
        <v>10</v>
      </c>
      <c r="J556" s="4">
        <v>2000</v>
      </c>
      <c r="K556" s="4" t="s">
        <v>386</v>
      </c>
      <c r="L556" s="4" t="s">
        <v>796</v>
      </c>
      <c r="M556" s="27" t="s">
        <v>2557</v>
      </c>
      <c r="N556" s="22" t="s">
        <v>2557</v>
      </c>
    </row>
    <row r="557" spans="1:14" hidden="1">
      <c r="A557" s="4" t="s">
        <v>1079</v>
      </c>
      <c r="B557">
        <v>392</v>
      </c>
      <c r="C557" t="s">
        <v>2557</v>
      </c>
      <c r="D557" t="s">
        <v>2557</v>
      </c>
      <c r="E557" s="4" t="s">
        <v>1079</v>
      </c>
      <c r="F557" s="4" t="s">
        <v>9</v>
      </c>
      <c r="G557" s="5"/>
      <c r="H557" s="5"/>
      <c r="I557" s="5"/>
      <c r="J557" s="5"/>
      <c r="K557" s="5"/>
      <c r="L557" s="4" t="s">
        <v>1080</v>
      </c>
      <c r="M557" s="27" t="s">
        <v>2557</v>
      </c>
      <c r="N557" s="22" t="s">
        <v>2557</v>
      </c>
    </row>
    <row r="558" spans="1:14" hidden="1">
      <c r="A558" s="4" t="s">
        <v>807</v>
      </c>
      <c r="B558">
        <v>297</v>
      </c>
      <c r="C558" t="s">
        <v>2557</v>
      </c>
      <c r="D558" t="s">
        <v>2557</v>
      </c>
      <c r="E558" s="4" t="s">
        <v>807</v>
      </c>
      <c r="F558" s="4" t="s">
        <v>9</v>
      </c>
      <c r="G558" s="4" t="s">
        <v>10</v>
      </c>
      <c r="H558" s="4">
        <v>50687709</v>
      </c>
      <c r="I558" s="4">
        <v>9</v>
      </c>
      <c r="J558" s="4">
        <v>1996</v>
      </c>
      <c r="K558" s="4" t="s">
        <v>24</v>
      </c>
      <c r="L558" s="4" t="s">
        <v>808</v>
      </c>
      <c r="M558" s="27" t="s">
        <v>2557</v>
      </c>
      <c r="N558" s="22" t="s">
        <v>2557</v>
      </c>
    </row>
    <row r="559" spans="1:14" hidden="1">
      <c r="A559" s="4" t="s">
        <v>1086</v>
      </c>
      <c r="B559">
        <v>394</v>
      </c>
      <c r="C559" t="s">
        <v>2557</v>
      </c>
      <c r="D559" t="s">
        <v>2557</v>
      </c>
      <c r="E559" s="4" t="s">
        <v>1086</v>
      </c>
      <c r="F559" s="4" t="s">
        <v>9</v>
      </c>
      <c r="G559" s="5"/>
      <c r="H559" s="5"/>
      <c r="I559" s="5"/>
      <c r="J559" s="5"/>
      <c r="K559" s="5"/>
      <c r="L559" s="4" t="s">
        <v>1087</v>
      </c>
      <c r="M559" s="27" t="s">
        <v>2557</v>
      </c>
      <c r="N559" s="22" t="s">
        <v>2557</v>
      </c>
    </row>
    <row r="560" spans="1:14" hidden="1">
      <c r="A560" s="4" t="s">
        <v>816</v>
      </c>
      <c r="B560">
        <v>300</v>
      </c>
      <c r="C560" t="s">
        <v>2557</v>
      </c>
      <c r="D560" t="s">
        <v>2557</v>
      </c>
      <c r="E560" s="4" t="s">
        <v>816</v>
      </c>
      <c r="F560" s="4" t="s">
        <v>9</v>
      </c>
      <c r="G560" s="4" t="s">
        <v>10</v>
      </c>
      <c r="H560" s="4">
        <v>63209677</v>
      </c>
      <c r="I560" s="4">
        <v>9</v>
      </c>
      <c r="J560" s="4">
        <v>1999</v>
      </c>
      <c r="K560" s="4" t="s">
        <v>24</v>
      </c>
      <c r="L560" s="4" t="s">
        <v>817</v>
      </c>
      <c r="M560" s="27" t="s">
        <v>2557</v>
      </c>
      <c r="N560" s="22" t="s">
        <v>2557</v>
      </c>
    </row>
    <row r="561" spans="1:14" hidden="1">
      <c r="A561" s="4" t="s">
        <v>820</v>
      </c>
      <c r="B561">
        <v>302</v>
      </c>
      <c r="C561" t="s">
        <v>2557</v>
      </c>
      <c r="D561" t="s">
        <v>2557</v>
      </c>
      <c r="E561" s="4" t="s">
        <v>820</v>
      </c>
      <c r="F561" s="4" t="s">
        <v>9</v>
      </c>
      <c r="G561" s="4" t="s">
        <v>10</v>
      </c>
      <c r="H561" s="4">
        <v>63221606</v>
      </c>
      <c r="I561" s="4">
        <v>8</v>
      </c>
      <c r="J561" s="4">
        <v>1999</v>
      </c>
      <c r="K561" s="4" t="s">
        <v>24</v>
      </c>
      <c r="L561" s="4" t="s">
        <v>821</v>
      </c>
      <c r="M561" s="27" t="s">
        <v>2557</v>
      </c>
      <c r="N561" s="22" t="s">
        <v>2557</v>
      </c>
    </row>
    <row r="562" spans="1:14" hidden="1">
      <c r="A562" s="4" t="s">
        <v>1101</v>
      </c>
      <c r="B562">
        <v>399</v>
      </c>
      <c r="C562" t="s">
        <v>2557</v>
      </c>
      <c r="D562" t="s">
        <v>2557</v>
      </c>
      <c r="E562" s="4" t="s">
        <v>1101</v>
      </c>
      <c r="F562" s="4" t="s">
        <v>9</v>
      </c>
      <c r="G562" s="5"/>
      <c r="H562" s="5"/>
      <c r="I562" s="5"/>
      <c r="J562" s="5"/>
      <c r="K562" s="5"/>
      <c r="L562" s="4" t="s">
        <v>1102</v>
      </c>
      <c r="M562" s="27" t="s">
        <v>2557</v>
      </c>
      <c r="N562" s="22" t="s">
        <v>2557</v>
      </c>
    </row>
    <row r="563" spans="1:14" hidden="1">
      <c r="A563" s="4" t="s">
        <v>1107</v>
      </c>
      <c r="B563">
        <v>401</v>
      </c>
      <c r="C563" t="s">
        <v>2557</v>
      </c>
      <c r="D563" t="s">
        <v>2557</v>
      </c>
      <c r="E563" s="4" t="s">
        <v>1107</v>
      </c>
      <c r="F563" s="4" t="s">
        <v>9</v>
      </c>
      <c r="G563" s="5"/>
      <c r="H563" s="5"/>
      <c r="I563" s="5"/>
      <c r="J563" s="5"/>
      <c r="K563" s="5"/>
      <c r="L563" s="4" t="s">
        <v>1108</v>
      </c>
      <c r="M563" s="27" t="s">
        <v>2557</v>
      </c>
      <c r="N563" s="22" t="s">
        <v>2557</v>
      </c>
    </row>
    <row r="564" spans="1:14" hidden="1">
      <c r="A564" s="4" t="s">
        <v>833</v>
      </c>
      <c r="B564">
        <v>306</v>
      </c>
      <c r="C564" t="s">
        <v>2557</v>
      </c>
      <c r="D564" t="s">
        <v>2557</v>
      </c>
      <c r="E564" s="4" t="s">
        <v>833</v>
      </c>
      <c r="F564" s="4" t="s">
        <v>9</v>
      </c>
      <c r="G564" s="4" t="s">
        <v>10</v>
      </c>
      <c r="H564" s="4">
        <v>54062258</v>
      </c>
      <c r="I564" s="4">
        <v>9</v>
      </c>
      <c r="J564" s="4">
        <v>2000</v>
      </c>
      <c r="K564" s="4" t="s">
        <v>44</v>
      </c>
      <c r="L564" s="4" t="s">
        <v>834</v>
      </c>
      <c r="M564" s="27" t="s">
        <v>2557</v>
      </c>
      <c r="N564" s="22" t="s">
        <v>2557</v>
      </c>
    </row>
    <row r="565" spans="1:14" hidden="1">
      <c r="A565" s="4" t="s">
        <v>1111</v>
      </c>
      <c r="B565">
        <v>403</v>
      </c>
      <c r="C565" t="s">
        <v>2557</v>
      </c>
      <c r="D565" t="s">
        <v>2557</v>
      </c>
      <c r="E565" s="4" t="s">
        <v>1111</v>
      </c>
      <c r="F565" s="4" t="s">
        <v>9</v>
      </c>
      <c r="G565" s="5"/>
      <c r="H565" s="5"/>
      <c r="I565" s="5"/>
      <c r="J565" s="5"/>
      <c r="K565" s="5"/>
      <c r="L565" s="4" t="s">
        <v>1112</v>
      </c>
      <c r="M565" s="27" t="s">
        <v>2557</v>
      </c>
      <c r="N565" s="22" t="s">
        <v>2557</v>
      </c>
    </row>
    <row r="566" spans="1:14" hidden="1">
      <c r="A566" s="4" t="s">
        <v>1117</v>
      </c>
      <c r="B566">
        <v>406</v>
      </c>
      <c r="C566" t="s">
        <v>2557</v>
      </c>
      <c r="D566" t="s">
        <v>2557</v>
      </c>
      <c r="E566" s="4" t="s">
        <v>1117</v>
      </c>
      <c r="F566" s="4" t="s">
        <v>9</v>
      </c>
      <c r="G566" s="5"/>
      <c r="H566" s="5"/>
      <c r="I566" s="5"/>
      <c r="J566" s="5"/>
      <c r="K566" s="5"/>
      <c r="L566" s="4" t="s">
        <v>1118</v>
      </c>
      <c r="M566" s="27" t="s">
        <v>2557</v>
      </c>
      <c r="N566" s="22" t="s">
        <v>2557</v>
      </c>
    </row>
    <row r="567" spans="1:14" hidden="1">
      <c r="A567" s="4" t="s">
        <v>843</v>
      </c>
      <c r="B567">
        <v>309</v>
      </c>
      <c r="C567" t="s">
        <v>2557</v>
      </c>
      <c r="D567" t="s">
        <v>2557</v>
      </c>
      <c r="E567" s="4" t="s">
        <v>843</v>
      </c>
      <c r="F567" s="4" t="s">
        <v>9</v>
      </c>
      <c r="G567" s="4" t="s">
        <v>10</v>
      </c>
      <c r="H567" s="4">
        <v>28393044</v>
      </c>
      <c r="I567" s="4">
        <v>9</v>
      </c>
      <c r="J567" s="4">
        <v>1999</v>
      </c>
      <c r="K567" s="4" t="s">
        <v>24</v>
      </c>
      <c r="L567" s="4" t="s">
        <v>844</v>
      </c>
      <c r="M567" s="27" t="s">
        <v>2557</v>
      </c>
      <c r="N567" s="22" t="s">
        <v>2557</v>
      </c>
    </row>
    <row r="568" spans="1:14" hidden="1">
      <c r="A568" s="4" t="s">
        <v>849</v>
      </c>
      <c r="B568">
        <v>312</v>
      </c>
      <c r="C568" t="s">
        <v>2557</v>
      </c>
      <c r="D568" t="s">
        <v>2557</v>
      </c>
      <c r="E568" s="4" t="s">
        <v>849</v>
      </c>
      <c r="F568" s="4" t="s">
        <v>9</v>
      </c>
      <c r="G568" s="4" t="s">
        <v>10</v>
      </c>
      <c r="H568" s="4">
        <v>51712153</v>
      </c>
      <c r="I568" s="4">
        <v>9</v>
      </c>
      <c r="J568" s="4">
        <v>1999</v>
      </c>
      <c r="K568" s="4" t="s">
        <v>24</v>
      </c>
      <c r="L568" s="4" t="s">
        <v>850</v>
      </c>
      <c r="M568" s="27" t="s">
        <v>2557</v>
      </c>
      <c r="N568" s="22" t="s">
        <v>2557</v>
      </c>
    </row>
    <row r="569" spans="1:14" hidden="1">
      <c r="A569" s="4" t="s">
        <v>1127</v>
      </c>
      <c r="B569">
        <v>410</v>
      </c>
      <c r="C569" t="s">
        <v>2557</v>
      </c>
      <c r="D569" t="s">
        <v>2557</v>
      </c>
      <c r="E569" s="4" t="s">
        <v>1127</v>
      </c>
      <c r="F569" s="4" t="s">
        <v>9</v>
      </c>
      <c r="G569" s="5"/>
      <c r="H569" s="5"/>
      <c r="I569" s="5"/>
      <c r="J569" s="5"/>
      <c r="K569" s="5"/>
      <c r="L569" s="4" t="s">
        <v>1128</v>
      </c>
      <c r="M569" s="27" t="s">
        <v>2557</v>
      </c>
      <c r="N569" s="22" t="s">
        <v>2557</v>
      </c>
    </row>
    <row r="570" spans="1:14" hidden="1">
      <c r="A570" s="4" t="s">
        <v>859</v>
      </c>
      <c r="B570">
        <v>315</v>
      </c>
      <c r="C570" t="s">
        <v>2557</v>
      </c>
      <c r="D570" t="s">
        <v>2557</v>
      </c>
      <c r="E570" s="4" t="s">
        <v>859</v>
      </c>
      <c r="F570" s="4" t="s">
        <v>9</v>
      </c>
      <c r="G570" s="4" t="s">
        <v>10</v>
      </c>
      <c r="H570" s="4">
        <v>50687679</v>
      </c>
      <c r="I570" s="4">
        <v>10</v>
      </c>
      <c r="J570" s="4">
        <v>2001</v>
      </c>
      <c r="K570" s="4" t="s">
        <v>860</v>
      </c>
      <c r="L570" s="4" t="s">
        <v>861</v>
      </c>
      <c r="M570" s="27" t="s">
        <v>2557</v>
      </c>
      <c r="N570" s="22" t="s">
        <v>2557</v>
      </c>
    </row>
    <row r="571" spans="1:14" hidden="1">
      <c r="A571" s="4" t="s">
        <v>864</v>
      </c>
      <c r="B571">
        <v>317</v>
      </c>
      <c r="C571" t="s">
        <v>2557</v>
      </c>
      <c r="D571" t="s">
        <v>2557</v>
      </c>
      <c r="E571" s="4" t="s">
        <v>864</v>
      </c>
      <c r="F571" s="4" t="s">
        <v>9</v>
      </c>
      <c r="G571" s="4" t="s">
        <v>10</v>
      </c>
      <c r="H571" s="4">
        <v>55284084</v>
      </c>
      <c r="I571" s="4">
        <v>10</v>
      </c>
      <c r="J571" s="4">
        <v>1999</v>
      </c>
      <c r="K571" s="4" t="s">
        <v>24</v>
      </c>
      <c r="L571" s="4" t="s">
        <v>865</v>
      </c>
      <c r="M571" s="27" t="s">
        <v>2557</v>
      </c>
      <c r="N571" s="22" t="s">
        <v>2557</v>
      </c>
    </row>
    <row r="572" spans="1:14" hidden="1">
      <c r="A572" s="4" t="s">
        <v>875</v>
      </c>
      <c r="B572">
        <v>320</v>
      </c>
      <c r="C572" t="s">
        <v>2557</v>
      </c>
      <c r="D572" t="s">
        <v>2557</v>
      </c>
      <c r="E572" s="4" t="s">
        <v>875</v>
      </c>
      <c r="F572" s="4" t="s">
        <v>9</v>
      </c>
      <c r="G572" s="4" t="s">
        <v>10</v>
      </c>
      <c r="H572" s="4">
        <v>54062275</v>
      </c>
      <c r="I572" s="4">
        <v>10</v>
      </c>
      <c r="J572" s="4">
        <v>2000</v>
      </c>
      <c r="K572" s="4" t="s">
        <v>44</v>
      </c>
      <c r="L572" s="4" t="s">
        <v>876</v>
      </c>
      <c r="M572" s="27" t="s">
        <v>2557</v>
      </c>
      <c r="N572" s="22" t="s">
        <v>2557</v>
      </c>
    </row>
    <row r="573" spans="1:14" hidden="1">
      <c r="A573" s="4" t="s">
        <v>1145</v>
      </c>
      <c r="B573">
        <v>418</v>
      </c>
      <c r="C573" t="s">
        <v>2557</v>
      </c>
      <c r="D573" t="s">
        <v>2557</v>
      </c>
      <c r="E573" s="4" t="s">
        <v>1145</v>
      </c>
      <c r="F573" s="4" t="s">
        <v>9</v>
      </c>
      <c r="G573" s="5"/>
      <c r="H573" s="5"/>
      <c r="I573" s="5"/>
      <c r="J573" s="5"/>
      <c r="K573" s="5"/>
      <c r="L573" s="4" t="s">
        <v>1146</v>
      </c>
      <c r="M573" s="27" t="s">
        <v>2557</v>
      </c>
      <c r="N573" s="22" t="s">
        <v>2557</v>
      </c>
    </row>
    <row r="574" spans="1:14" hidden="1">
      <c r="A574" s="4" t="s">
        <v>890</v>
      </c>
      <c r="B574">
        <v>323</v>
      </c>
      <c r="C574" t="s">
        <v>2557</v>
      </c>
      <c r="D574" t="s">
        <v>2557</v>
      </c>
      <c r="E574" s="4" t="s">
        <v>890</v>
      </c>
      <c r="F574" s="4" t="s">
        <v>9</v>
      </c>
      <c r="G574" s="4" t="s">
        <v>10</v>
      </c>
      <c r="H574" s="4">
        <v>28386801</v>
      </c>
      <c r="I574" s="4">
        <v>10</v>
      </c>
      <c r="J574" s="4">
        <v>1999</v>
      </c>
      <c r="K574" s="4" t="s">
        <v>24</v>
      </c>
      <c r="L574" s="4" t="s">
        <v>891</v>
      </c>
      <c r="M574" s="27" t="s">
        <v>2557</v>
      </c>
      <c r="N574" s="22" t="s">
        <v>2557</v>
      </c>
    </row>
    <row r="575" spans="1:14" hidden="1">
      <c r="A575" s="4" t="s">
        <v>892</v>
      </c>
      <c r="B575">
        <v>324</v>
      </c>
      <c r="C575" t="s">
        <v>2557</v>
      </c>
      <c r="D575" t="s">
        <v>2557</v>
      </c>
      <c r="E575" s="4" t="s">
        <v>892</v>
      </c>
      <c r="F575" s="4" t="s">
        <v>9</v>
      </c>
      <c r="G575" s="4" t="s">
        <v>10</v>
      </c>
      <c r="H575" s="4">
        <v>46161342</v>
      </c>
      <c r="I575" s="4">
        <v>9</v>
      </c>
      <c r="J575" s="4">
        <v>2000</v>
      </c>
      <c r="K575" s="4" t="s">
        <v>110</v>
      </c>
      <c r="L575" s="4" t="s">
        <v>893</v>
      </c>
      <c r="M575" s="27" t="s">
        <v>2557</v>
      </c>
      <c r="N575" s="22" t="s">
        <v>2557</v>
      </c>
    </row>
    <row r="576" spans="1:14" hidden="1">
      <c r="A576" s="4" t="s">
        <v>1143</v>
      </c>
      <c r="B576">
        <v>417</v>
      </c>
      <c r="C576" t="s">
        <v>2557</v>
      </c>
      <c r="D576" t="s">
        <v>2557</v>
      </c>
      <c r="E576" s="4" t="s">
        <v>1143</v>
      </c>
      <c r="F576" s="4" t="s">
        <v>9</v>
      </c>
      <c r="G576" s="5"/>
      <c r="H576" s="5"/>
      <c r="I576" s="5"/>
      <c r="J576" s="5"/>
      <c r="K576" s="5"/>
      <c r="L576" s="4" t="s">
        <v>1144</v>
      </c>
      <c r="M576" s="27" t="s">
        <v>2557</v>
      </c>
      <c r="N576" s="22" t="s">
        <v>2557</v>
      </c>
    </row>
    <row r="577" spans="1:14" hidden="1">
      <c r="A577" s="4" t="s">
        <v>896</v>
      </c>
      <c r="B577">
        <v>326</v>
      </c>
      <c r="C577" t="s">
        <v>2557</v>
      </c>
      <c r="D577" t="s">
        <v>2557</v>
      </c>
      <c r="E577" s="4" t="s">
        <v>896</v>
      </c>
      <c r="F577" s="4" t="s">
        <v>9</v>
      </c>
      <c r="G577" s="4" t="s">
        <v>10</v>
      </c>
      <c r="H577" s="4">
        <v>52377067</v>
      </c>
      <c r="I577" s="4">
        <v>8</v>
      </c>
      <c r="J577" s="4">
        <v>2000</v>
      </c>
      <c r="K577" s="4" t="s">
        <v>11</v>
      </c>
      <c r="L577" s="4" t="s">
        <v>897</v>
      </c>
      <c r="M577" s="27" t="s">
        <v>2557</v>
      </c>
      <c r="N577" s="22" t="s">
        <v>2557</v>
      </c>
    </row>
    <row r="578" spans="1:14" hidden="1">
      <c r="A578" s="4" t="s">
        <v>898</v>
      </c>
      <c r="B578">
        <v>327</v>
      </c>
      <c r="C578" t="s">
        <v>2557</v>
      </c>
      <c r="D578" t="s">
        <v>2557</v>
      </c>
      <c r="E578" s="4" t="s">
        <v>898</v>
      </c>
      <c r="F578" s="4" t="s">
        <v>9</v>
      </c>
      <c r="G578" s="4" t="s">
        <v>10</v>
      </c>
      <c r="H578" s="4">
        <v>29043821</v>
      </c>
      <c r="I578" s="4">
        <v>9</v>
      </c>
      <c r="J578" s="4">
        <v>1999</v>
      </c>
      <c r="K578" s="4" t="s">
        <v>24</v>
      </c>
      <c r="L578" s="4" t="s">
        <v>899</v>
      </c>
      <c r="M578" s="27" t="s">
        <v>2557</v>
      </c>
      <c r="N578" s="22" t="s">
        <v>2557</v>
      </c>
    </row>
    <row r="579" spans="1:14" hidden="1">
      <c r="A579" s="4" t="s">
        <v>1151</v>
      </c>
      <c r="B579">
        <v>421</v>
      </c>
      <c r="C579" t="s">
        <v>2557</v>
      </c>
      <c r="D579" t="s">
        <v>2557</v>
      </c>
      <c r="E579" s="4" t="s">
        <v>1151</v>
      </c>
      <c r="F579" s="4" t="s">
        <v>9</v>
      </c>
      <c r="G579" s="5"/>
      <c r="H579" s="5"/>
      <c r="I579" s="5"/>
      <c r="J579" s="5"/>
      <c r="K579" s="5"/>
      <c r="L579" s="4" t="s">
        <v>1152</v>
      </c>
      <c r="M579" s="27" t="s">
        <v>2557</v>
      </c>
      <c r="N579" s="22" t="s">
        <v>2557</v>
      </c>
    </row>
    <row r="580" spans="1:14" hidden="1">
      <c r="A580" s="4" t="s">
        <v>909</v>
      </c>
      <c r="B580">
        <v>332</v>
      </c>
      <c r="C580" t="s">
        <v>2557</v>
      </c>
      <c r="D580" t="s">
        <v>2557</v>
      </c>
      <c r="E580" s="4" t="s">
        <v>909</v>
      </c>
      <c r="F580" s="4" t="s">
        <v>9</v>
      </c>
      <c r="G580" s="4" t="s">
        <v>10</v>
      </c>
      <c r="H580" s="4">
        <v>18805596</v>
      </c>
      <c r="I580" s="4">
        <v>10</v>
      </c>
      <c r="J580" s="4">
        <v>2003</v>
      </c>
      <c r="K580" s="4" t="s">
        <v>50</v>
      </c>
      <c r="L580" s="4" t="s">
        <v>910</v>
      </c>
      <c r="M580" s="27" t="s">
        <v>2557</v>
      </c>
      <c r="N580" s="22" t="s">
        <v>2557</v>
      </c>
    </row>
    <row r="581" spans="1:14" hidden="1">
      <c r="A581" s="4" t="s">
        <v>1207</v>
      </c>
      <c r="B581">
        <v>444</v>
      </c>
      <c r="C581" t="s">
        <v>2557</v>
      </c>
      <c r="D581" t="s">
        <v>2557</v>
      </c>
      <c r="E581" s="4" t="s">
        <v>1207</v>
      </c>
      <c r="F581" s="4" t="s">
        <v>9</v>
      </c>
      <c r="G581" s="5"/>
      <c r="H581" s="5"/>
      <c r="I581" s="5"/>
      <c r="J581" s="5"/>
      <c r="K581" s="5"/>
      <c r="L581" s="4" t="s">
        <v>1208</v>
      </c>
      <c r="M581" s="27" t="s">
        <v>2557</v>
      </c>
      <c r="N581" s="22" t="s">
        <v>2557</v>
      </c>
    </row>
    <row r="582" spans="1:14" hidden="1">
      <c r="A582" s="4" t="s">
        <v>1216</v>
      </c>
      <c r="B582">
        <v>447</v>
      </c>
      <c r="C582" t="s">
        <v>2557</v>
      </c>
      <c r="D582" t="s">
        <v>2557</v>
      </c>
      <c r="E582" s="4" t="s">
        <v>1216</v>
      </c>
      <c r="F582" s="4" t="s">
        <v>9</v>
      </c>
      <c r="G582" s="5"/>
      <c r="H582" s="5"/>
      <c r="I582" s="5"/>
      <c r="J582" s="5"/>
      <c r="K582" s="5"/>
      <c r="L582" s="4" t="s">
        <v>1217</v>
      </c>
      <c r="M582" s="27" t="s">
        <v>2557</v>
      </c>
      <c r="N582" s="22" t="s">
        <v>2557</v>
      </c>
    </row>
    <row r="583" spans="1:14" hidden="1">
      <c r="A583" s="4" t="s">
        <v>1244</v>
      </c>
      <c r="B583">
        <v>457</v>
      </c>
      <c r="C583" t="s">
        <v>2557</v>
      </c>
      <c r="D583" t="s">
        <v>2557</v>
      </c>
      <c r="E583" s="4" t="s">
        <v>1244</v>
      </c>
      <c r="F583" s="4" t="s">
        <v>9</v>
      </c>
      <c r="G583" s="5"/>
      <c r="H583" s="5"/>
      <c r="I583" s="5"/>
      <c r="J583" s="5"/>
      <c r="K583" s="5"/>
      <c r="L583" s="4" t="s">
        <v>1245</v>
      </c>
      <c r="M583" s="27" t="s">
        <v>2557</v>
      </c>
      <c r="N583" s="22" t="s">
        <v>2557</v>
      </c>
    </row>
    <row r="584" spans="1:14" hidden="1">
      <c r="A584" s="4" t="s">
        <v>927</v>
      </c>
      <c r="B584">
        <v>337</v>
      </c>
      <c r="C584" t="s">
        <v>2557</v>
      </c>
      <c r="D584" t="s">
        <v>2557</v>
      </c>
      <c r="E584" s="4" t="s">
        <v>927</v>
      </c>
      <c r="F584" s="4" t="s">
        <v>9</v>
      </c>
      <c r="G584" s="4" t="s">
        <v>10</v>
      </c>
      <c r="H584" s="4">
        <v>43662097</v>
      </c>
      <c r="I584" s="4">
        <v>10</v>
      </c>
      <c r="J584" s="4">
        <v>1999</v>
      </c>
      <c r="K584" s="4" t="s">
        <v>24</v>
      </c>
      <c r="L584" s="4" t="s">
        <v>928</v>
      </c>
      <c r="M584" s="27" t="s">
        <v>2557</v>
      </c>
      <c r="N584" s="22" t="s">
        <v>2557</v>
      </c>
    </row>
    <row r="585" spans="1:14" hidden="1">
      <c r="A585" s="4" t="s">
        <v>937</v>
      </c>
      <c r="B585">
        <v>339</v>
      </c>
      <c r="C585" t="s">
        <v>2557</v>
      </c>
      <c r="D585" t="s">
        <v>2557</v>
      </c>
      <c r="E585" s="4" t="s">
        <v>937</v>
      </c>
      <c r="F585" s="4" t="s">
        <v>9</v>
      </c>
      <c r="G585" s="4" t="s">
        <v>10</v>
      </c>
      <c r="H585" s="4">
        <v>48339642</v>
      </c>
      <c r="I585" s="4">
        <v>10</v>
      </c>
      <c r="J585" s="4">
        <v>2002</v>
      </c>
      <c r="K585" s="4" t="s">
        <v>266</v>
      </c>
      <c r="L585" s="4" t="s">
        <v>938</v>
      </c>
      <c r="M585" s="27" t="s">
        <v>2557</v>
      </c>
      <c r="N585" s="22" t="s">
        <v>2557</v>
      </c>
    </row>
    <row r="586" spans="1:14" hidden="1">
      <c r="A586" s="4" t="s">
        <v>939</v>
      </c>
      <c r="B586">
        <v>340</v>
      </c>
      <c r="C586" t="s">
        <v>2557</v>
      </c>
      <c r="D586" t="s">
        <v>2557</v>
      </c>
      <c r="E586" s="4" t="s">
        <v>939</v>
      </c>
      <c r="F586" s="4" t="s">
        <v>9</v>
      </c>
      <c r="G586" s="4" t="s">
        <v>10</v>
      </c>
      <c r="H586" s="4">
        <v>25558283</v>
      </c>
      <c r="I586" s="4">
        <v>10</v>
      </c>
      <c r="J586" s="4">
        <v>2000</v>
      </c>
      <c r="K586" s="4" t="s">
        <v>11</v>
      </c>
      <c r="L586" s="4" t="s">
        <v>940</v>
      </c>
      <c r="M586" s="27" t="s">
        <v>2557</v>
      </c>
      <c r="N586" s="22" t="s">
        <v>2557</v>
      </c>
    </row>
    <row r="587" spans="1:14" hidden="1">
      <c r="A587" s="4" t="s">
        <v>954</v>
      </c>
      <c r="B587">
        <v>344</v>
      </c>
      <c r="C587" t="s">
        <v>2557</v>
      </c>
      <c r="D587" t="s">
        <v>2557</v>
      </c>
      <c r="E587" s="4" t="s">
        <v>954</v>
      </c>
      <c r="F587" s="4" t="s">
        <v>9</v>
      </c>
      <c r="G587" s="4" t="s">
        <v>10</v>
      </c>
      <c r="H587" s="4">
        <v>53209792</v>
      </c>
      <c r="I587" s="4">
        <v>10</v>
      </c>
      <c r="J587" s="4">
        <v>2000</v>
      </c>
      <c r="K587" s="4" t="s">
        <v>449</v>
      </c>
      <c r="L587" s="4" t="s">
        <v>955</v>
      </c>
      <c r="M587" s="27" t="s">
        <v>2557</v>
      </c>
      <c r="N587" s="22" t="s">
        <v>2557</v>
      </c>
    </row>
    <row r="588" spans="1:14" hidden="1">
      <c r="A588" s="4" t="s">
        <v>956</v>
      </c>
      <c r="B588">
        <v>345</v>
      </c>
      <c r="C588" t="s">
        <v>2557</v>
      </c>
      <c r="D588" t="s">
        <v>2557</v>
      </c>
      <c r="E588" s="4" t="s">
        <v>956</v>
      </c>
      <c r="F588" s="4" t="s">
        <v>9</v>
      </c>
      <c r="G588" s="4" t="s">
        <v>10</v>
      </c>
      <c r="H588" s="4">
        <v>51099905</v>
      </c>
      <c r="I588" s="4">
        <v>9</v>
      </c>
      <c r="J588" s="4">
        <v>1999</v>
      </c>
      <c r="K588" s="4" t="s">
        <v>24</v>
      </c>
      <c r="L588" s="4" t="s">
        <v>957</v>
      </c>
      <c r="M588" s="27" t="s">
        <v>2557</v>
      </c>
      <c r="N588" s="22" t="s">
        <v>2557</v>
      </c>
    </row>
    <row r="589" spans="1:14" hidden="1">
      <c r="A589" s="4" t="s">
        <v>962</v>
      </c>
      <c r="B589">
        <v>348</v>
      </c>
      <c r="C589" t="s">
        <v>2557</v>
      </c>
      <c r="D589" t="s">
        <v>2557</v>
      </c>
      <c r="E589" s="4" t="s">
        <v>962</v>
      </c>
      <c r="F589" s="4" t="s">
        <v>9</v>
      </c>
      <c r="G589" s="4" t="s">
        <v>10</v>
      </c>
      <c r="H589" s="4">
        <v>41883962</v>
      </c>
      <c r="I589" s="4">
        <v>8</v>
      </c>
      <c r="J589" s="4">
        <v>2000</v>
      </c>
      <c r="K589" s="4" t="s">
        <v>24</v>
      </c>
      <c r="L589" s="4" t="s">
        <v>963</v>
      </c>
      <c r="M589" s="27" t="s">
        <v>2557</v>
      </c>
      <c r="N589" s="22" t="s">
        <v>2557</v>
      </c>
    </row>
    <row r="590" spans="1:14" hidden="1">
      <c r="A590" s="4" t="s">
        <v>964</v>
      </c>
      <c r="B590">
        <v>349</v>
      </c>
      <c r="C590" t="s">
        <v>2557</v>
      </c>
      <c r="D590" t="s">
        <v>2557</v>
      </c>
      <c r="E590" s="4" t="s">
        <v>964</v>
      </c>
      <c r="F590" s="4" t="s">
        <v>9</v>
      </c>
      <c r="G590" s="4" t="s">
        <v>10</v>
      </c>
      <c r="H590" s="4">
        <v>63221605</v>
      </c>
      <c r="I590" s="4">
        <v>3</v>
      </c>
      <c r="J590" s="4">
        <v>2002</v>
      </c>
      <c r="K590" s="4" t="s">
        <v>266</v>
      </c>
      <c r="L590" s="4" t="s">
        <v>965</v>
      </c>
      <c r="M590" s="27" t="s">
        <v>2557</v>
      </c>
      <c r="N590" s="22" t="s">
        <v>2557</v>
      </c>
    </row>
    <row r="591" spans="1:14" hidden="1">
      <c r="A591" s="4" t="s">
        <v>969</v>
      </c>
      <c r="B591">
        <v>350</v>
      </c>
      <c r="C591" t="s">
        <v>2557</v>
      </c>
      <c r="D591" t="s">
        <v>2557</v>
      </c>
      <c r="E591" s="4" t="s">
        <v>969</v>
      </c>
      <c r="F591" s="4" t="s">
        <v>9</v>
      </c>
      <c r="G591" s="4" t="s">
        <v>10</v>
      </c>
      <c r="H591" s="4">
        <v>23303383</v>
      </c>
      <c r="I591" s="4">
        <v>9</v>
      </c>
      <c r="J591" s="4">
        <v>1999</v>
      </c>
      <c r="K591" s="4" t="s">
        <v>24</v>
      </c>
      <c r="L591" s="4" t="s">
        <v>970</v>
      </c>
      <c r="M591" s="27" t="s">
        <v>2557</v>
      </c>
      <c r="N591" s="22" t="s">
        <v>2557</v>
      </c>
    </row>
    <row r="592" spans="1:14" hidden="1">
      <c r="A592" s="4" t="s">
        <v>1246</v>
      </c>
      <c r="B592">
        <v>458</v>
      </c>
      <c r="C592" t="s">
        <v>2557</v>
      </c>
      <c r="D592" t="s">
        <v>2557</v>
      </c>
      <c r="E592" s="4" t="s">
        <v>1246</v>
      </c>
      <c r="F592" s="4" t="s">
        <v>9</v>
      </c>
      <c r="G592" s="5"/>
      <c r="H592" s="5"/>
      <c r="I592" s="5"/>
      <c r="J592" s="5"/>
      <c r="K592" s="5"/>
      <c r="L592" s="4" t="s">
        <v>1247</v>
      </c>
      <c r="M592" s="27" t="s">
        <v>2557</v>
      </c>
      <c r="N592" s="22" t="s">
        <v>2557</v>
      </c>
    </row>
    <row r="593" spans="1:14" hidden="1">
      <c r="A593" s="4" t="s">
        <v>978</v>
      </c>
      <c r="B593">
        <v>352</v>
      </c>
      <c r="C593" t="s">
        <v>2557</v>
      </c>
      <c r="D593" t="s">
        <v>2557</v>
      </c>
      <c r="E593" s="4" t="s">
        <v>978</v>
      </c>
      <c r="F593" s="4" t="s">
        <v>9</v>
      </c>
      <c r="G593" s="4" t="s">
        <v>10</v>
      </c>
      <c r="H593" s="4">
        <v>41525070</v>
      </c>
      <c r="I593" s="4">
        <v>9</v>
      </c>
      <c r="J593" s="4">
        <v>1999</v>
      </c>
      <c r="K593" s="4" t="s">
        <v>449</v>
      </c>
      <c r="L593" s="4" t="s">
        <v>979</v>
      </c>
      <c r="M593" s="27" t="s">
        <v>2557</v>
      </c>
      <c r="N593" s="22" t="s">
        <v>2557</v>
      </c>
    </row>
    <row r="594" spans="1:14" hidden="1">
      <c r="A594" s="4" t="s">
        <v>982</v>
      </c>
      <c r="B594">
        <v>353</v>
      </c>
      <c r="C594" t="s">
        <v>2557</v>
      </c>
      <c r="D594" t="s">
        <v>2557</v>
      </c>
      <c r="E594" s="4" t="s">
        <v>982</v>
      </c>
      <c r="F594" s="4" t="s">
        <v>9</v>
      </c>
      <c r="G594" s="4" t="s">
        <v>10</v>
      </c>
      <c r="H594" s="4">
        <v>48047733</v>
      </c>
      <c r="I594" s="4">
        <v>10</v>
      </c>
      <c r="J594" s="4">
        <v>2001</v>
      </c>
      <c r="K594" s="4" t="s">
        <v>656</v>
      </c>
      <c r="L594" s="4" t="s">
        <v>983</v>
      </c>
      <c r="M594" s="27" t="s">
        <v>2557</v>
      </c>
      <c r="N594" s="22" t="s">
        <v>2557</v>
      </c>
    </row>
    <row r="595" spans="1:14" hidden="1">
      <c r="A595" s="4" t="s">
        <v>984</v>
      </c>
      <c r="B595">
        <v>354</v>
      </c>
      <c r="C595" t="s">
        <v>2557</v>
      </c>
      <c r="D595" t="s">
        <v>2557</v>
      </c>
      <c r="E595" s="4" t="s">
        <v>984</v>
      </c>
      <c r="F595" s="4" t="s">
        <v>9</v>
      </c>
      <c r="G595" s="4" t="s">
        <v>10</v>
      </c>
      <c r="H595" s="4">
        <v>51662091</v>
      </c>
      <c r="I595" s="4">
        <v>10</v>
      </c>
      <c r="J595" s="4">
        <v>2000</v>
      </c>
      <c r="K595" s="4" t="s">
        <v>44</v>
      </c>
      <c r="L595" s="4" t="s">
        <v>985</v>
      </c>
      <c r="M595" s="27" t="s">
        <v>2557</v>
      </c>
      <c r="N595" s="22" t="s">
        <v>2557</v>
      </c>
    </row>
    <row r="596" spans="1:14" hidden="1">
      <c r="A596" s="4" t="s">
        <v>990</v>
      </c>
      <c r="B596">
        <v>356</v>
      </c>
      <c r="C596" t="s">
        <v>2557</v>
      </c>
      <c r="D596" t="s">
        <v>2557</v>
      </c>
      <c r="E596" s="4" t="s">
        <v>990</v>
      </c>
      <c r="F596" s="4" t="s">
        <v>9</v>
      </c>
      <c r="G596" s="4" t="s">
        <v>10</v>
      </c>
      <c r="H596" s="4">
        <v>22900178</v>
      </c>
      <c r="I596" s="4">
        <v>9</v>
      </c>
      <c r="J596" s="4">
        <v>1999</v>
      </c>
      <c r="K596" s="4" t="s">
        <v>24</v>
      </c>
      <c r="L596" s="4" t="s">
        <v>991</v>
      </c>
      <c r="M596" s="27" t="s">
        <v>2557</v>
      </c>
      <c r="N596" s="22" t="s">
        <v>2557</v>
      </c>
    </row>
    <row r="597" spans="1:14" hidden="1">
      <c r="A597" s="4" t="s">
        <v>992</v>
      </c>
      <c r="B597">
        <v>357</v>
      </c>
      <c r="C597" t="s">
        <v>2557</v>
      </c>
      <c r="D597" t="s">
        <v>2557</v>
      </c>
      <c r="E597" s="4" t="s">
        <v>992</v>
      </c>
      <c r="F597" s="4" t="s">
        <v>9</v>
      </c>
      <c r="G597" s="4" t="s">
        <v>10</v>
      </c>
      <c r="H597" s="4">
        <v>50687619</v>
      </c>
      <c r="I597" s="4">
        <v>8</v>
      </c>
      <c r="J597" s="4">
        <v>1996</v>
      </c>
      <c r="K597" s="4" t="s">
        <v>24</v>
      </c>
      <c r="L597" s="4" t="s">
        <v>993</v>
      </c>
      <c r="M597" s="27" t="s">
        <v>2557</v>
      </c>
      <c r="N597" s="22" t="s">
        <v>2557</v>
      </c>
    </row>
    <row r="598" spans="1:14" hidden="1">
      <c r="A598" s="4" t="s">
        <v>994</v>
      </c>
      <c r="B598">
        <v>358</v>
      </c>
      <c r="C598" t="s">
        <v>2557</v>
      </c>
      <c r="D598" t="s">
        <v>2557</v>
      </c>
      <c r="E598" s="4" t="s">
        <v>994</v>
      </c>
      <c r="F598" s="4" t="s">
        <v>9</v>
      </c>
      <c r="G598" s="4" t="s">
        <v>10</v>
      </c>
      <c r="H598" s="4">
        <v>26260063</v>
      </c>
      <c r="I598" s="4">
        <v>9</v>
      </c>
      <c r="J598" s="4">
        <v>1999</v>
      </c>
      <c r="K598" s="4" t="s">
        <v>47</v>
      </c>
      <c r="L598" s="4" t="s">
        <v>995</v>
      </c>
      <c r="M598" s="27" t="s">
        <v>2557</v>
      </c>
      <c r="N598" s="22" t="s">
        <v>2557</v>
      </c>
    </row>
    <row r="599" spans="1:14" hidden="1">
      <c r="A599" s="4" t="s">
        <v>996</v>
      </c>
      <c r="B599">
        <v>359</v>
      </c>
      <c r="C599" t="s">
        <v>2557</v>
      </c>
      <c r="D599" t="s">
        <v>2557</v>
      </c>
      <c r="E599" s="4" t="s">
        <v>996</v>
      </c>
      <c r="F599" s="4" t="s">
        <v>9</v>
      </c>
      <c r="G599" s="4" t="s">
        <v>10</v>
      </c>
      <c r="H599" s="4">
        <v>47630142</v>
      </c>
      <c r="I599" s="4">
        <v>10</v>
      </c>
      <c r="J599" s="4">
        <v>2000</v>
      </c>
      <c r="K599" s="4" t="s">
        <v>44</v>
      </c>
      <c r="L599" s="4" t="s">
        <v>997</v>
      </c>
      <c r="M599" s="27" t="s">
        <v>2557</v>
      </c>
      <c r="N599" s="22" t="s">
        <v>2557</v>
      </c>
    </row>
    <row r="600" spans="1:14" hidden="1">
      <c r="A600" s="4" t="s">
        <v>1256</v>
      </c>
      <c r="B600">
        <v>463</v>
      </c>
      <c r="C600" t="s">
        <v>2557</v>
      </c>
      <c r="D600" t="s">
        <v>2557</v>
      </c>
      <c r="E600" s="4" t="s">
        <v>1256</v>
      </c>
      <c r="F600" s="4" t="s">
        <v>9</v>
      </c>
      <c r="G600" s="5"/>
      <c r="H600" s="5"/>
      <c r="I600" s="5"/>
      <c r="J600" s="5"/>
      <c r="K600" s="5"/>
      <c r="L600" s="4" t="s">
        <v>1257</v>
      </c>
      <c r="M600" s="27" t="s">
        <v>2557</v>
      </c>
      <c r="N600" s="22" t="s">
        <v>2557</v>
      </c>
    </row>
    <row r="601" spans="1:14" hidden="1">
      <c r="A601" s="4" t="s">
        <v>1278</v>
      </c>
      <c r="B601">
        <v>470</v>
      </c>
      <c r="C601" t="s">
        <v>2557</v>
      </c>
      <c r="D601" t="s">
        <v>2557</v>
      </c>
      <c r="E601" s="4" t="s">
        <v>1278</v>
      </c>
      <c r="F601" s="4" t="s">
        <v>9</v>
      </c>
      <c r="G601" s="5"/>
      <c r="H601" s="5"/>
      <c r="I601" s="5"/>
      <c r="J601" s="5"/>
      <c r="K601" s="5"/>
      <c r="L601" s="4" t="s">
        <v>1279</v>
      </c>
      <c r="M601" s="27" t="s">
        <v>2557</v>
      </c>
      <c r="N601" s="22" t="s">
        <v>2557</v>
      </c>
    </row>
    <row r="602" spans="1:14" hidden="1">
      <c r="A602" s="4" t="s">
        <v>1009</v>
      </c>
      <c r="B602">
        <v>364</v>
      </c>
      <c r="C602" t="s">
        <v>2557</v>
      </c>
      <c r="D602" t="s">
        <v>2557</v>
      </c>
      <c r="E602" s="4" t="s">
        <v>1009</v>
      </c>
      <c r="F602" s="4" t="s">
        <v>9</v>
      </c>
      <c r="G602" s="4" t="s">
        <v>10</v>
      </c>
      <c r="H602" s="4">
        <v>26467585</v>
      </c>
      <c r="I602" s="4">
        <v>10</v>
      </c>
      <c r="J602" s="4">
        <v>1999</v>
      </c>
      <c r="K602" s="4" t="s">
        <v>17</v>
      </c>
      <c r="L602" s="4" t="s">
        <v>1010</v>
      </c>
      <c r="M602" s="27" t="s">
        <v>2557</v>
      </c>
      <c r="N602" s="22" t="s">
        <v>2557</v>
      </c>
    </row>
    <row r="603" spans="1:14" hidden="1">
      <c r="A603" s="4" t="s">
        <v>1019</v>
      </c>
      <c r="B603">
        <v>369</v>
      </c>
      <c r="C603" t="s">
        <v>2557</v>
      </c>
      <c r="D603" t="s">
        <v>2557</v>
      </c>
      <c r="E603" s="4" t="s">
        <v>1019</v>
      </c>
      <c r="F603" s="4" t="s">
        <v>9</v>
      </c>
      <c r="G603" s="4" t="s">
        <v>10</v>
      </c>
      <c r="H603" s="4">
        <v>54413382</v>
      </c>
      <c r="I603" s="4">
        <v>10</v>
      </c>
      <c r="J603" s="4">
        <v>1998</v>
      </c>
      <c r="K603" s="4" t="s">
        <v>152</v>
      </c>
      <c r="L603" s="4" t="s">
        <v>1020</v>
      </c>
      <c r="M603" s="27" t="s">
        <v>2557</v>
      </c>
      <c r="N603" s="22" t="s">
        <v>2557</v>
      </c>
    </row>
    <row r="604" spans="1:14" hidden="1">
      <c r="A604" s="4" t="s">
        <v>1280</v>
      </c>
      <c r="B604">
        <v>471</v>
      </c>
      <c r="C604" t="s">
        <v>2557</v>
      </c>
      <c r="D604" t="s">
        <v>2557</v>
      </c>
      <c r="E604" s="4" t="s">
        <v>1280</v>
      </c>
      <c r="F604" s="4" t="s">
        <v>9</v>
      </c>
      <c r="G604" s="5"/>
      <c r="H604" s="5"/>
      <c r="I604" s="5"/>
      <c r="J604" s="5"/>
      <c r="K604" s="5"/>
      <c r="L604" s="4" t="s">
        <v>1281</v>
      </c>
      <c r="M604" s="27" t="s">
        <v>2557</v>
      </c>
      <c r="N604" s="22" t="s">
        <v>2557</v>
      </c>
    </row>
    <row r="605" spans="1:14" hidden="1">
      <c r="A605" s="4" t="s">
        <v>1027</v>
      </c>
      <c r="B605">
        <v>372</v>
      </c>
      <c r="C605" t="s">
        <v>2557</v>
      </c>
      <c r="D605" t="s">
        <v>2557</v>
      </c>
      <c r="E605" s="4" t="s">
        <v>1027</v>
      </c>
      <c r="F605" s="4" t="s">
        <v>9</v>
      </c>
      <c r="G605" s="4" t="s">
        <v>10</v>
      </c>
      <c r="H605" s="4">
        <v>26506483</v>
      </c>
      <c r="I605" s="4">
        <v>8</v>
      </c>
      <c r="J605" s="4">
        <v>1999</v>
      </c>
      <c r="K605" s="4" t="s">
        <v>24</v>
      </c>
      <c r="L605" s="4" t="s">
        <v>1028</v>
      </c>
      <c r="M605" s="27" t="s">
        <v>2557</v>
      </c>
      <c r="N605" s="22" t="s">
        <v>2557</v>
      </c>
    </row>
    <row r="606" spans="1:14" hidden="1">
      <c r="A606" s="4" t="s">
        <v>1029</v>
      </c>
      <c r="B606">
        <v>373</v>
      </c>
      <c r="C606" t="s">
        <v>2557</v>
      </c>
      <c r="D606" t="s">
        <v>2557</v>
      </c>
      <c r="E606" s="4" t="s">
        <v>1029</v>
      </c>
      <c r="F606" s="4" t="s">
        <v>9</v>
      </c>
      <c r="G606" s="4" t="s">
        <v>10</v>
      </c>
      <c r="H606" s="4">
        <v>51203661</v>
      </c>
      <c r="I606" s="4">
        <v>10</v>
      </c>
      <c r="J606" s="4">
        <v>2003</v>
      </c>
      <c r="K606" s="4" t="s">
        <v>50</v>
      </c>
      <c r="L606" s="4" t="s">
        <v>1030</v>
      </c>
      <c r="M606" s="27" t="s">
        <v>2557</v>
      </c>
      <c r="N606" s="22" t="s">
        <v>2557</v>
      </c>
    </row>
    <row r="607" spans="1:14" hidden="1">
      <c r="A607" s="4" t="s">
        <v>1037</v>
      </c>
      <c r="B607">
        <v>376</v>
      </c>
      <c r="C607" t="s">
        <v>2557</v>
      </c>
      <c r="D607" t="s">
        <v>2557</v>
      </c>
      <c r="E607" s="4" t="s">
        <v>1037</v>
      </c>
      <c r="F607" s="4" t="s">
        <v>9</v>
      </c>
      <c r="G607" s="4" t="s">
        <v>10</v>
      </c>
      <c r="H607" s="4">
        <v>51712164</v>
      </c>
      <c r="I607" s="4">
        <v>8</v>
      </c>
      <c r="J607" s="4">
        <v>1999</v>
      </c>
      <c r="K607" s="4" t="s">
        <v>24</v>
      </c>
      <c r="L607" s="4" t="s">
        <v>1038</v>
      </c>
      <c r="M607" s="27" t="s">
        <v>2557</v>
      </c>
      <c r="N607" s="22" t="s">
        <v>2557</v>
      </c>
    </row>
    <row r="608" spans="1:14" hidden="1">
      <c r="A608" s="4" t="s">
        <v>1043</v>
      </c>
      <c r="B608">
        <v>379</v>
      </c>
      <c r="C608" t="s">
        <v>2557</v>
      </c>
      <c r="D608" t="s">
        <v>2557</v>
      </c>
      <c r="E608" s="4" t="s">
        <v>1043</v>
      </c>
      <c r="F608" s="4" t="s">
        <v>9</v>
      </c>
      <c r="G608" s="4" t="s">
        <v>10</v>
      </c>
      <c r="H608" s="4">
        <v>50687594</v>
      </c>
      <c r="I608" s="4">
        <v>10</v>
      </c>
      <c r="J608" s="4">
        <v>2000</v>
      </c>
      <c r="K608" s="4" t="s">
        <v>14</v>
      </c>
      <c r="L608" s="4" t="s">
        <v>1044</v>
      </c>
      <c r="M608" s="27" t="s">
        <v>2557</v>
      </c>
      <c r="N608" s="22" t="s">
        <v>2557</v>
      </c>
    </row>
    <row r="609" spans="1:14" hidden="1">
      <c r="A609" s="4" t="s">
        <v>1319</v>
      </c>
      <c r="B609">
        <v>484</v>
      </c>
      <c r="C609" t="s">
        <v>2557</v>
      </c>
      <c r="D609" t="s">
        <v>2557</v>
      </c>
      <c r="E609" s="4" t="s">
        <v>1319</v>
      </c>
      <c r="F609" s="4" t="s">
        <v>9</v>
      </c>
      <c r="G609" s="5"/>
      <c r="H609" s="5"/>
      <c r="I609" s="5"/>
      <c r="J609" s="5"/>
      <c r="K609" s="5"/>
      <c r="L609" s="4" t="s">
        <v>1320</v>
      </c>
      <c r="M609" s="27" t="s">
        <v>2557</v>
      </c>
      <c r="N609" s="22" t="s">
        <v>2557</v>
      </c>
    </row>
    <row r="610" spans="1:14" hidden="1">
      <c r="A610" s="4" t="s">
        <v>1052</v>
      </c>
      <c r="B610">
        <v>383</v>
      </c>
      <c r="C610" t="s">
        <v>2557</v>
      </c>
      <c r="D610" t="s">
        <v>2557</v>
      </c>
      <c r="E610" s="4" t="s">
        <v>1052</v>
      </c>
      <c r="F610" s="4" t="s">
        <v>9</v>
      </c>
      <c r="G610" s="4" t="s">
        <v>10</v>
      </c>
      <c r="H610" s="4">
        <v>63566613</v>
      </c>
      <c r="I610" s="4">
        <v>10</v>
      </c>
      <c r="J610" s="4">
        <v>2002</v>
      </c>
      <c r="K610" s="4" t="s">
        <v>266</v>
      </c>
      <c r="L610" s="4" t="s">
        <v>1053</v>
      </c>
      <c r="M610" s="27" t="s">
        <v>2557</v>
      </c>
      <c r="N610" s="22" t="s">
        <v>2557</v>
      </c>
    </row>
    <row r="611" spans="1:14" hidden="1">
      <c r="A611" s="4" t="s">
        <v>1330</v>
      </c>
      <c r="B611">
        <v>488</v>
      </c>
      <c r="C611" t="s">
        <v>2557</v>
      </c>
      <c r="D611" t="s">
        <v>2557</v>
      </c>
      <c r="E611" s="4" t="s">
        <v>1330</v>
      </c>
      <c r="F611" s="4" t="s">
        <v>9</v>
      </c>
      <c r="G611" s="5"/>
      <c r="H611" s="5"/>
      <c r="I611" s="5"/>
      <c r="J611" s="5"/>
      <c r="K611" s="5"/>
      <c r="L611" s="4" t="s">
        <v>1331</v>
      </c>
      <c r="M611" s="27" t="s">
        <v>2557</v>
      </c>
      <c r="N611" s="22" t="s">
        <v>2557</v>
      </c>
    </row>
    <row r="612" spans="1:14" hidden="1">
      <c r="A612" s="4" t="s">
        <v>1350</v>
      </c>
      <c r="B612">
        <v>491</v>
      </c>
      <c r="C612" t="s">
        <v>2557</v>
      </c>
      <c r="D612" t="s">
        <v>2557</v>
      </c>
      <c r="E612" s="4" t="s">
        <v>1350</v>
      </c>
      <c r="F612" s="4" t="s">
        <v>9</v>
      </c>
      <c r="G612" s="5"/>
      <c r="H612" s="5"/>
      <c r="I612" s="5"/>
      <c r="J612" s="5"/>
      <c r="K612" s="5"/>
      <c r="L612" s="4" t="s">
        <v>1351</v>
      </c>
      <c r="M612" s="27" t="s">
        <v>2557</v>
      </c>
      <c r="N612" s="22" t="s">
        <v>2557</v>
      </c>
    </row>
    <row r="613" spans="1:14" hidden="1">
      <c r="A613" s="4" t="s">
        <v>1076</v>
      </c>
      <c r="B613">
        <v>391</v>
      </c>
      <c r="C613" t="s">
        <v>2557</v>
      </c>
      <c r="D613" t="s">
        <v>2557</v>
      </c>
      <c r="E613" s="4" t="s">
        <v>1076</v>
      </c>
      <c r="F613" s="4" t="s">
        <v>9</v>
      </c>
      <c r="G613" s="4" t="s">
        <v>10</v>
      </c>
      <c r="H613" s="4">
        <v>57324422</v>
      </c>
      <c r="I613" s="4">
        <v>9</v>
      </c>
      <c r="J613" s="4">
        <v>2017</v>
      </c>
      <c r="K613" s="4" t="s">
        <v>1077</v>
      </c>
      <c r="L613" s="4" t="s">
        <v>1078</v>
      </c>
      <c r="M613" s="27" t="s">
        <v>2557</v>
      </c>
      <c r="N613" s="22" t="s">
        <v>2557</v>
      </c>
    </row>
    <row r="614" spans="1:14" hidden="1">
      <c r="A614" s="4" t="s">
        <v>1352</v>
      </c>
      <c r="B614">
        <v>492</v>
      </c>
      <c r="C614" t="s">
        <v>2557</v>
      </c>
      <c r="D614" t="s">
        <v>2557</v>
      </c>
      <c r="E614" s="4" t="s">
        <v>1352</v>
      </c>
      <c r="F614" s="4" t="s">
        <v>9</v>
      </c>
      <c r="G614" s="5"/>
      <c r="H614" s="5"/>
      <c r="I614" s="5"/>
      <c r="J614" s="5"/>
      <c r="K614" s="5"/>
      <c r="L614" s="4" t="s">
        <v>1353</v>
      </c>
      <c r="M614" s="27" t="s">
        <v>2557</v>
      </c>
      <c r="N614" s="22" t="s">
        <v>2557</v>
      </c>
    </row>
    <row r="615" spans="1:14" hidden="1">
      <c r="A615" s="4" t="s">
        <v>1081</v>
      </c>
      <c r="B615">
        <v>393</v>
      </c>
      <c r="C615" t="s">
        <v>2557</v>
      </c>
      <c r="D615" t="s">
        <v>2557</v>
      </c>
      <c r="E615" s="4" t="s">
        <v>1081</v>
      </c>
      <c r="F615" s="4" t="s">
        <v>9</v>
      </c>
      <c r="G615" s="4" t="s">
        <v>10</v>
      </c>
      <c r="H615" s="4">
        <v>28427383</v>
      </c>
      <c r="I615" s="4">
        <v>9</v>
      </c>
      <c r="J615" s="4">
        <v>2002</v>
      </c>
      <c r="K615" s="4" t="s">
        <v>117</v>
      </c>
      <c r="L615" s="4" t="s">
        <v>1082</v>
      </c>
      <c r="M615" s="27" t="s">
        <v>2557</v>
      </c>
      <c r="N615" s="22" t="s">
        <v>2557</v>
      </c>
    </row>
    <row r="616" spans="1:14" hidden="1">
      <c r="A616" s="4" t="s">
        <v>1090</v>
      </c>
      <c r="B616">
        <v>396</v>
      </c>
      <c r="C616" t="s">
        <v>2557</v>
      </c>
      <c r="D616" t="s">
        <v>2557</v>
      </c>
      <c r="E616" s="4" t="s">
        <v>1090</v>
      </c>
      <c r="F616" s="4" t="s">
        <v>9</v>
      </c>
      <c r="G616" s="4" t="s">
        <v>10</v>
      </c>
      <c r="H616" s="4">
        <v>21460093</v>
      </c>
      <c r="I616" s="4">
        <v>9</v>
      </c>
      <c r="J616" s="4">
        <v>1999</v>
      </c>
      <c r="K616" s="4" t="s">
        <v>24</v>
      </c>
      <c r="L616" s="4" t="s">
        <v>1091</v>
      </c>
      <c r="M616" s="27" t="s">
        <v>2557</v>
      </c>
      <c r="N616" s="22" t="s">
        <v>2557</v>
      </c>
    </row>
    <row r="617" spans="1:14" hidden="1">
      <c r="A617" s="4" t="s">
        <v>1097</v>
      </c>
      <c r="B617">
        <v>397</v>
      </c>
      <c r="C617" t="s">
        <v>2557</v>
      </c>
      <c r="D617" t="s">
        <v>2557</v>
      </c>
      <c r="E617" s="4" t="s">
        <v>1097</v>
      </c>
      <c r="F617" s="4" t="s">
        <v>9</v>
      </c>
      <c r="G617" s="4" t="s">
        <v>10</v>
      </c>
      <c r="H617" s="4">
        <v>26471722</v>
      </c>
      <c r="I617" s="4">
        <v>10</v>
      </c>
      <c r="J617" s="4">
        <v>2000</v>
      </c>
      <c r="K617" s="4" t="s">
        <v>44</v>
      </c>
      <c r="L617" s="4" t="s">
        <v>1098</v>
      </c>
      <c r="M617" s="27" t="s">
        <v>2557</v>
      </c>
      <c r="N617" s="22" t="s">
        <v>2557</v>
      </c>
    </row>
    <row r="618" spans="1:14" hidden="1">
      <c r="A618" s="4" t="s">
        <v>1099</v>
      </c>
      <c r="B618">
        <v>398</v>
      </c>
      <c r="C618" t="s">
        <v>2557</v>
      </c>
      <c r="D618" t="s">
        <v>2557</v>
      </c>
      <c r="E618" s="4" t="s">
        <v>1099</v>
      </c>
      <c r="F618" s="4" t="s">
        <v>9</v>
      </c>
      <c r="G618" s="4" t="s">
        <v>10</v>
      </c>
      <c r="H618" s="4">
        <v>54090814</v>
      </c>
      <c r="I618" s="4">
        <v>9</v>
      </c>
      <c r="J618" s="4">
        <v>2000</v>
      </c>
      <c r="K618" s="4" t="s">
        <v>44</v>
      </c>
      <c r="L618" s="4" t="s">
        <v>1100</v>
      </c>
      <c r="M618" s="27" t="s">
        <v>2557</v>
      </c>
      <c r="N618" s="22" t="s">
        <v>2557</v>
      </c>
    </row>
    <row r="619" spans="1:14" hidden="1">
      <c r="A619" s="4" t="s">
        <v>1377</v>
      </c>
      <c r="B619">
        <v>500</v>
      </c>
      <c r="C619" t="s">
        <v>2557</v>
      </c>
      <c r="D619" t="s">
        <v>2557</v>
      </c>
      <c r="E619" s="4" t="s">
        <v>1377</v>
      </c>
      <c r="F619" s="4" t="s">
        <v>9</v>
      </c>
      <c r="G619" s="5"/>
      <c r="H619" s="5"/>
      <c r="I619" s="5"/>
      <c r="J619" s="5"/>
      <c r="K619" s="5"/>
      <c r="L619" s="4" t="s">
        <v>1378</v>
      </c>
      <c r="M619" s="27" t="s">
        <v>2557</v>
      </c>
      <c r="N619" s="22" t="s">
        <v>2557</v>
      </c>
    </row>
    <row r="620" spans="1:14" hidden="1">
      <c r="A620" s="4" t="s">
        <v>1379</v>
      </c>
      <c r="B620">
        <v>501</v>
      </c>
      <c r="C620" t="s">
        <v>2557</v>
      </c>
      <c r="D620" t="s">
        <v>2557</v>
      </c>
      <c r="E620" s="4" t="s">
        <v>1379</v>
      </c>
      <c r="F620" s="4" t="s">
        <v>9</v>
      </c>
      <c r="G620" s="5"/>
      <c r="H620" s="5"/>
      <c r="I620" s="5"/>
      <c r="J620" s="5"/>
      <c r="K620" s="5"/>
      <c r="L620" s="4" t="s">
        <v>1380</v>
      </c>
      <c r="M620" s="27" t="s">
        <v>2557</v>
      </c>
      <c r="N620" s="22" t="s">
        <v>2557</v>
      </c>
    </row>
    <row r="621" spans="1:14" hidden="1">
      <c r="A621" s="4" t="s">
        <v>1388</v>
      </c>
      <c r="B621">
        <v>504</v>
      </c>
      <c r="C621" t="s">
        <v>2557</v>
      </c>
      <c r="D621" t="s">
        <v>2557</v>
      </c>
      <c r="E621" s="4" t="s">
        <v>1388</v>
      </c>
      <c r="F621" s="4" t="s">
        <v>9</v>
      </c>
      <c r="G621" s="5"/>
      <c r="H621" s="5"/>
      <c r="I621" s="5"/>
      <c r="J621" s="5"/>
      <c r="K621" s="5"/>
      <c r="L621" s="4" t="s">
        <v>1389</v>
      </c>
      <c r="M621" s="27" t="s">
        <v>2557</v>
      </c>
      <c r="N621" s="22" t="s">
        <v>2557</v>
      </c>
    </row>
    <row r="622" spans="1:14" hidden="1">
      <c r="A622" s="4" t="s">
        <v>1390</v>
      </c>
      <c r="B622">
        <v>505</v>
      </c>
      <c r="C622" t="s">
        <v>2557</v>
      </c>
      <c r="D622" t="s">
        <v>2557</v>
      </c>
      <c r="E622" s="4" t="s">
        <v>1390</v>
      </c>
      <c r="F622" s="4" t="s">
        <v>9</v>
      </c>
      <c r="G622" s="5"/>
      <c r="H622" s="5"/>
      <c r="I622" s="5"/>
      <c r="J622" s="5"/>
      <c r="K622" s="5"/>
      <c r="L622" s="4" t="s">
        <v>1391</v>
      </c>
      <c r="M622" s="27" t="s">
        <v>2557</v>
      </c>
      <c r="N622" s="22" t="s">
        <v>2557</v>
      </c>
    </row>
    <row r="623" spans="1:14" hidden="1">
      <c r="A623" s="4" t="s">
        <v>1119</v>
      </c>
      <c r="B623">
        <v>407</v>
      </c>
      <c r="C623" t="s">
        <v>2557</v>
      </c>
      <c r="D623" t="s">
        <v>2557</v>
      </c>
      <c r="E623" s="4" t="s">
        <v>1119</v>
      </c>
      <c r="F623" s="4" t="s">
        <v>9</v>
      </c>
      <c r="G623" s="4" t="s">
        <v>10</v>
      </c>
      <c r="H623" s="4">
        <v>52003113</v>
      </c>
      <c r="I623" s="4">
        <v>10</v>
      </c>
      <c r="J623" s="4">
        <v>1997</v>
      </c>
      <c r="K623" s="4" t="s">
        <v>44</v>
      </c>
      <c r="L623" s="4" t="s">
        <v>1120</v>
      </c>
      <c r="M623" s="27" t="s">
        <v>2557</v>
      </c>
      <c r="N623" s="22" t="s">
        <v>2557</v>
      </c>
    </row>
    <row r="624" spans="1:14" hidden="1">
      <c r="A624" s="4" t="s">
        <v>1412</v>
      </c>
      <c r="B624">
        <v>515</v>
      </c>
      <c r="C624" t="s">
        <v>2557</v>
      </c>
      <c r="D624" t="s">
        <v>2557</v>
      </c>
      <c r="E624" s="4" t="s">
        <v>1412</v>
      </c>
      <c r="F624" s="4" t="s">
        <v>9</v>
      </c>
      <c r="G624" s="5"/>
      <c r="H624" s="5"/>
      <c r="I624" s="5"/>
      <c r="J624" s="5"/>
      <c r="K624" s="5"/>
      <c r="L624" s="4" t="s">
        <v>1413</v>
      </c>
      <c r="M624" s="27" t="s">
        <v>2557</v>
      </c>
      <c r="N624" s="22" t="s">
        <v>2557</v>
      </c>
    </row>
    <row r="625" spans="1:14" hidden="1">
      <c r="A625" s="4" t="s">
        <v>1141</v>
      </c>
      <c r="B625">
        <v>416</v>
      </c>
      <c r="C625" t="s">
        <v>2557</v>
      </c>
      <c r="D625" t="s">
        <v>2557</v>
      </c>
      <c r="E625" s="4" t="s">
        <v>1141</v>
      </c>
      <c r="F625" s="4" t="s">
        <v>9</v>
      </c>
      <c r="G625" s="4" t="s">
        <v>10</v>
      </c>
      <c r="H625" s="4">
        <v>41478186</v>
      </c>
      <c r="I625" s="4">
        <v>10</v>
      </c>
      <c r="J625" s="4">
        <v>2001</v>
      </c>
      <c r="K625" s="4" t="s">
        <v>14</v>
      </c>
      <c r="L625" s="4" t="s">
        <v>1142</v>
      </c>
      <c r="M625" s="27" t="s">
        <v>2557</v>
      </c>
      <c r="N625" s="22" t="s">
        <v>2557</v>
      </c>
    </row>
    <row r="626" spans="1:14" hidden="1">
      <c r="A626" s="4" t="s">
        <v>1422</v>
      </c>
      <c r="B626">
        <v>520</v>
      </c>
      <c r="C626" t="s">
        <v>2557</v>
      </c>
      <c r="D626" t="s">
        <v>2557</v>
      </c>
      <c r="E626" s="4" t="s">
        <v>1422</v>
      </c>
      <c r="F626" s="4" t="s">
        <v>9</v>
      </c>
      <c r="G626" s="5"/>
      <c r="H626" s="5"/>
      <c r="I626" s="5"/>
      <c r="J626" s="5"/>
      <c r="K626" s="5"/>
      <c r="L626" s="4" t="s">
        <v>1423</v>
      </c>
      <c r="M626" s="27" t="s">
        <v>2557</v>
      </c>
      <c r="N626" s="22" t="s">
        <v>2557</v>
      </c>
    </row>
    <row r="627" spans="1:14" hidden="1">
      <c r="A627" s="4" t="s">
        <v>1149</v>
      </c>
      <c r="B627">
        <v>420</v>
      </c>
      <c r="C627" t="s">
        <v>2557</v>
      </c>
      <c r="D627" t="s">
        <v>2557</v>
      </c>
      <c r="E627" s="4" t="s">
        <v>1149</v>
      </c>
      <c r="F627" s="4" t="s">
        <v>9</v>
      </c>
      <c r="G627" s="4" t="s">
        <v>10</v>
      </c>
      <c r="H627" s="4">
        <v>51515606</v>
      </c>
      <c r="I627" s="4">
        <v>10</v>
      </c>
      <c r="J627" s="4">
        <v>2002</v>
      </c>
      <c r="K627" s="4" t="s">
        <v>50</v>
      </c>
      <c r="L627" s="4" t="s">
        <v>1150</v>
      </c>
      <c r="M627" s="27" t="s">
        <v>2557</v>
      </c>
      <c r="N627" s="22" t="s">
        <v>2557</v>
      </c>
    </row>
    <row r="628" spans="1:14" hidden="1">
      <c r="A628" s="4" t="s">
        <v>1440</v>
      </c>
      <c r="B628">
        <v>529</v>
      </c>
      <c r="C628" t="s">
        <v>2557</v>
      </c>
      <c r="D628" t="s">
        <v>2557</v>
      </c>
      <c r="E628" s="4" t="s">
        <v>1440</v>
      </c>
      <c r="F628" s="4" t="s">
        <v>9</v>
      </c>
      <c r="G628" s="5"/>
      <c r="H628" s="5"/>
      <c r="I628" s="5"/>
      <c r="J628" s="5"/>
      <c r="K628" s="5"/>
      <c r="L628" s="4" t="s">
        <v>1441</v>
      </c>
      <c r="M628" s="27" t="s">
        <v>2557</v>
      </c>
      <c r="N628" s="22" t="s">
        <v>2557</v>
      </c>
    </row>
    <row r="629" spans="1:14" hidden="1">
      <c r="A629" s="4" t="s">
        <v>1155</v>
      </c>
      <c r="B629">
        <v>423</v>
      </c>
      <c r="C629" t="s">
        <v>2557</v>
      </c>
      <c r="D629" t="s">
        <v>2557</v>
      </c>
      <c r="E629" s="4" t="s">
        <v>1155</v>
      </c>
      <c r="F629" s="4" t="s">
        <v>9</v>
      </c>
      <c r="G629" s="4" t="s">
        <v>10</v>
      </c>
      <c r="H629" s="4">
        <v>50687644</v>
      </c>
      <c r="I629" s="4">
        <v>5</v>
      </c>
      <c r="J629" s="4">
        <v>2003</v>
      </c>
      <c r="K629" s="4" t="s">
        <v>1156</v>
      </c>
      <c r="L629" s="4" t="s">
        <v>1157</v>
      </c>
      <c r="M629" s="27" t="s">
        <v>2557</v>
      </c>
      <c r="N629" s="22" t="s">
        <v>2557</v>
      </c>
    </row>
    <row r="630" spans="1:14" hidden="1">
      <c r="A630" s="4" t="s">
        <v>1158</v>
      </c>
      <c r="B630">
        <v>424</v>
      </c>
      <c r="C630" t="s">
        <v>2557</v>
      </c>
      <c r="D630" t="s">
        <v>2557</v>
      </c>
      <c r="E630" s="4" t="s">
        <v>1158</v>
      </c>
      <c r="F630" s="4" t="s">
        <v>9</v>
      </c>
      <c r="G630" s="4" t="s">
        <v>10</v>
      </c>
      <c r="H630" s="4">
        <v>51678825</v>
      </c>
      <c r="I630" s="4">
        <v>9</v>
      </c>
      <c r="J630" s="4">
        <v>1999</v>
      </c>
      <c r="K630" s="4" t="s">
        <v>24</v>
      </c>
      <c r="L630" s="4" t="s">
        <v>1159</v>
      </c>
      <c r="M630" s="27" t="s">
        <v>2557</v>
      </c>
      <c r="N630" s="22" t="s">
        <v>2557</v>
      </c>
    </row>
    <row r="631" spans="1:14" hidden="1">
      <c r="A631" s="4" t="s">
        <v>1162</v>
      </c>
      <c r="B631">
        <v>425</v>
      </c>
      <c r="C631" t="s">
        <v>2557</v>
      </c>
      <c r="D631" t="s">
        <v>2557</v>
      </c>
      <c r="E631" s="4" t="s">
        <v>1162</v>
      </c>
      <c r="F631" s="4" t="s">
        <v>9</v>
      </c>
      <c r="G631" s="4" t="s">
        <v>10</v>
      </c>
      <c r="H631" s="4">
        <v>26952950</v>
      </c>
      <c r="I631" s="4">
        <v>8</v>
      </c>
      <c r="J631" s="4">
        <v>1996</v>
      </c>
      <c r="K631" s="4" t="s">
        <v>24</v>
      </c>
      <c r="L631" s="4" t="s">
        <v>1163</v>
      </c>
      <c r="M631" s="27" t="s">
        <v>2557</v>
      </c>
      <c r="N631" s="22" t="s">
        <v>2557</v>
      </c>
    </row>
    <row r="632" spans="1:14" hidden="1">
      <c r="A632" s="4" t="s">
        <v>1164</v>
      </c>
      <c r="B632">
        <v>426</v>
      </c>
      <c r="C632" t="s">
        <v>2557</v>
      </c>
      <c r="D632" t="s">
        <v>2557</v>
      </c>
      <c r="E632" s="4" t="s">
        <v>1164</v>
      </c>
      <c r="F632" s="4" t="s">
        <v>9</v>
      </c>
      <c r="G632" s="4" t="s">
        <v>10</v>
      </c>
      <c r="H632" s="4">
        <v>51338265</v>
      </c>
      <c r="I632" s="4">
        <v>9</v>
      </c>
      <c r="J632" s="4">
        <v>1999</v>
      </c>
      <c r="K632" s="4" t="s">
        <v>24</v>
      </c>
      <c r="L632" s="4" t="s">
        <v>1165</v>
      </c>
      <c r="M632" s="27" t="s">
        <v>2557</v>
      </c>
      <c r="N632" s="22" t="s">
        <v>2557</v>
      </c>
    </row>
    <row r="633" spans="1:14" hidden="1">
      <c r="A633" s="4" t="s">
        <v>1166</v>
      </c>
      <c r="B633">
        <v>427</v>
      </c>
      <c r="C633" t="s">
        <v>2557</v>
      </c>
      <c r="D633" t="s">
        <v>2557</v>
      </c>
      <c r="E633" s="4" t="s">
        <v>1166</v>
      </c>
      <c r="F633" s="4" t="s">
        <v>9</v>
      </c>
      <c r="G633" s="4" t="s">
        <v>10</v>
      </c>
      <c r="H633" s="4">
        <v>52377203</v>
      </c>
      <c r="I633" s="4">
        <v>10</v>
      </c>
      <c r="J633" s="4">
        <v>1999</v>
      </c>
      <c r="K633" s="4" t="s">
        <v>1167</v>
      </c>
      <c r="L633" s="4" t="s">
        <v>1168</v>
      </c>
      <c r="M633" s="27" t="s">
        <v>2557</v>
      </c>
      <c r="N633" s="22" t="s">
        <v>2557</v>
      </c>
    </row>
    <row r="634" spans="1:14" hidden="1">
      <c r="A634" s="4" t="s">
        <v>1171</v>
      </c>
      <c r="B634">
        <v>429</v>
      </c>
      <c r="C634" t="s">
        <v>2557</v>
      </c>
      <c r="D634" t="s">
        <v>2557</v>
      </c>
      <c r="E634" s="4" t="s">
        <v>1171</v>
      </c>
      <c r="F634" s="4" t="s">
        <v>9</v>
      </c>
      <c r="G634" s="4" t="s">
        <v>10</v>
      </c>
      <c r="H634" s="4">
        <v>26275134</v>
      </c>
      <c r="I634" s="4">
        <v>9</v>
      </c>
      <c r="J634" s="4">
        <v>2000</v>
      </c>
      <c r="K634" s="4" t="s">
        <v>449</v>
      </c>
      <c r="L634" s="4" t="s">
        <v>1172</v>
      </c>
      <c r="M634" s="27" t="s">
        <v>2557</v>
      </c>
      <c r="N634" s="22" t="s">
        <v>2557</v>
      </c>
    </row>
    <row r="635" spans="1:14" hidden="1">
      <c r="A635" s="4" t="s">
        <v>1176</v>
      </c>
      <c r="B635">
        <v>431</v>
      </c>
      <c r="C635" t="s">
        <v>2557</v>
      </c>
      <c r="D635" t="s">
        <v>2557</v>
      </c>
      <c r="E635" s="4" t="s">
        <v>1176</v>
      </c>
      <c r="F635" s="4" t="s">
        <v>9</v>
      </c>
      <c r="G635" s="4" t="s">
        <v>10</v>
      </c>
      <c r="H635" s="4">
        <v>50687589</v>
      </c>
      <c r="I635" s="4">
        <v>9</v>
      </c>
      <c r="J635" s="4">
        <v>1998</v>
      </c>
      <c r="K635" s="4" t="s">
        <v>31</v>
      </c>
      <c r="L635" s="4" t="s">
        <v>1177</v>
      </c>
      <c r="M635" s="27" t="s">
        <v>2557</v>
      </c>
      <c r="N635" s="22" t="s">
        <v>2557</v>
      </c>
    </row>
    <row r="636" spans="1:14" hidden="1">
      <c r="A636" s="4" t="s">
        <v>1184</v>
      </c>
      <c r="B636">
        <v>434</v>
      </c>
      <c r="C636" t="s">
        <v>2557</v>
      </c>
      <c r="D636" t="s">
        <v>2557</v>
      </c>
      <c r="E636" s="4" t="s">
        <v>1184</v>
      </c>
      <c r="F636" s="4" t="s">
        <v>9</v>
      </c>
      <c r="G636" s="4" t="s">
        <v>10</v>
      </c>
      <c r="H636" s="4">
        <v>51661862</v>
      </c>
      <c r="I636" s="4">
        <v>10</v>
      </c>
      <c r="J636" s="4">
        <v>1999</v>
      </c>
      <c r="K636" s="4" t="s">
        <v>47</v>
      </c>
      <c r="L636" s="4" t="s">
        <v>1185</v>
      </c>
      <c r="M636" s="27" t="s">
        <v>2557</v>
      </c>
      <c r="N636" s="22" t="s">
        <v>2557</v>
      </c>
    </row>
    <row r="637" spans="1:14" hidden="1">
      <c r="A637" s="4" t="s">
        <v>1186</v>
      </c>
      <c r="B637">
        <v>435</v>
      </c>
      <c r="C637" t="s">
        <v>2557</v>
      </c>
      <c r="D637" t="s">
        <v>2557</v>
      </c>
      <c r="E637" s="4" t="s">
        <v>1186</v>
      </c>
      <c r="F637" s="4" t="s">
        <v>9</v>
      </c>
      <c r="G637" s="4" t="s">
        <v>10</v>
      </c>
      <c r="H637" s="4">
        <v>55990877</v>
      </c>
      <c r="I637" s="4">
        <v>9</v>
      </c>
      <c r="J637" s="4">
        <v>2000</v>
      </c>
      <c r="K637" s="4" t="s">
        <v>1187</v>
      </c>
      <c r="L637" s="4" t="s">
        <v>1188</v>
      </c>
      <c r="M637" s="27" t="s">
        <v>2557</v>
      </c>
      <c r="N637" s="22" t="s">
        <v>2557</v>
      </c>
    </row>
    <row r="638" spans="1:14" hidden="1">
      <c r="A638" s="4" t="s">
        <v>1191</v>
      </c>
      <c r="B638">
        <v>437</v>
      </c>
      <c r="C638" t="s">
        <v>2557</v>
      </c>
      <c r="D638" t="s">
        <v>2557</v>
      </c>
      <c r="E638" s="4" t="s">
        <v>1191</v>
      </c>
      <c r="F638" s="4" t="s">
        <v>9</v>
      </c>
      <c r="G638" s="4" t="s">
        <v>10</v>
      </c>
      <c r="H638" s="4">
        <v>43733691</v>
      </c>
      <c r="I638" s="4">
        <v>10</v>
      </c>
      <c r="J638" s="4">
        <v>2000</v>
      </c>
      <c r="K638" s="4" t="s">
        <v>110</v>
      </c>
      <c r="L638" s="4" t="s">
        <v>1192</v>
      </c>
      <c r="M638" s="27" t="s">
        <v>2557</v>
      </c>
      <c r="N638" s="22" t="s">
        <v>2557</v>
      </c>
    </row>
    <row r="639" spans="1:14" hidden="1">
      <c r="A639" s="4" t="s">
        <v>1197</v>
      </c>
      <c r="B639">
        <v>440</v>
      </c>
      <c r="C639" t="s">
        <v>2557</v>
      </c>
      <c r="D639" t="s">
        <v>2557</v>
      </c>
      <c r="E639" s="4" t="s">
        <v>1197</v>
      </c>
      <c r="F639" s="4" t="s">
        <v>9</v>
      </c>
      <c r="G639" s="4" t="s">
        <v>10</v>
      </c>
      <c r="H639" s="4">
        <v>51712160</v>
      </c>
      <c r="I639" s="4">
        <v>10</v>
      </c>
      <c r="J639" s="4">
        <v>1999</v>
      </c>
      <c r="K639" s="4" t="s">
        <v>24</v>
      </c>
      <c r="L639" s="4" t="s">
        <v>1198</v>
      </c>
      <c r="M639" s="27" t="s">
        <v>2557</v>
      </c>
      <c r="N639" s="22" t="s">
        <v>2557</v>
      </c>
    </row>
    <row r="640" spans="1:14" hidden="1">
      <c r="A640" s="4" t="s">
        <v>1201</v>
      </c>
      <c r="B640">
        <v>442</v>
      </c>
      <c r="C640" t="s">
        <v>2557</v>
      </c>
      <c r="D640" t="s">
        <v>2557</v>
      </c>
      <c r="E640" s="4" t="s">
        <v>1201</v>
      </c>
      <c r="F640" s="4" t="s">
        <v>9</v>
      </c>
      <c r="G640" s="4" t="s">
        <v>10</v>
      </c>
      <c r="H640" s="4">
        <v>43457784</v>
      </c>
      <c r="I640" s="4">
        <v>9</v>
      </c>
      <c r="J640" s="4">
        <v>1999</v>
      </c>
      <c r="K640" s="4" t="s">
        <v>24</v>
      </c>
      <c r="L640" s="4" t="s">
        <v>1202</v>
      </c>
      <c r="M640" s="27" t="s">
        <v>2557</v>
      </c>
      <c r="N640" s="22" t="s">
        <v>2557</v>
      </c>
    </row>
    <row r="641" spans="1:14" hidden="1">
      <c r="A641" s="4" t="s">
        <v>1446</v>
      </c>
      <c r="B641">
        <v>532</v>
      </c>
      <c r="C641" t="s">
        <v>2557</v>
      </c>
      <c r="D641" t="s">
        <v>2557</v>
      </c>
      <c r="E641" s="4" t="s">
        <v>1446</v>
      </c>
      <c r="F641" s="4" t="s">
        <v>9</v>
      </c>
      <c r="G641" s="5"/>
      <c r="H641" s="5"/>
      <c r="I641" s="5"/>
      <c r="J641" s="5"/>
      <c r="K641" s="5"/>
      <c r="L641" s="4" t="s">
        <v>1447</v>
      </c>
      <c r="M641" s="27" t="s">
        <v>2557</v>
      </c>
      <c r="N641" s="22" t="s">
        <v>2557</v>
      </c>
    </row>
    <row r="642" spans="1:14" hidden="1">
      <c r="A642" s="4" t="s">
        <v>1214</v>
      </c>
      <c r="B642">
        <v>446</v>
      </c>
      <c r="C642" t="s">
        <v>2557</v>
      </c>
      <c r="D642" t="s">
        <v>2557</v>
      </c>
      <c r="E642" s="4" t="s">
        <v>1214</v>
      </c>
      <c r="F642" s="4" t="s">
        <v>9</v>
      </c>
      <c r="G642" s="4" t="s">
        <v>10</v>
      </c>
      <c r="H642" s="4">
        <v>66409260</v>
      </c>
      <c r="I642" s="4">
        <v>8</v>
      </c>
      <c r="J642" s="4">
        <v>2000</v>
      </c>
      <c r="K642" s="4" t="s">
        <v>17</v>
      </c>
      <c r="L642" s="4" t="s">
        <v>1215</v>
      </c>
      <c r="M642" s="27" t="s">
        <v>2557</v>
      </c>
      <c r="N642" s="22" t="s">
        <v>2557</v>
      </c>
    </row>
    <row r="643" spans="1:14" hidden="1">
      <c r="A643" s="4" t="s">
        <v>1452</v>
      </c>
      <c r="B643">
        <v>535</v>
      </c>
      <c r="C643" t="s">
        <v>2557</v>
      </c>
      <c r="D643" t="s">
        <v>2557</v>
      </c>
      <c r="E643" s="4" t="s">
        <v>1452</v>
      </c>
      <c r="F643" s="4" t="s">
        <v>9</v>
      </c>
      <c r="G643" s="5"/>
      <c r="H643" s="5"/>
      <c r="I643" s="5"/>
      <c r="J643" s="5"/>
      <c r="K643" s="5"/>
      <c r="L643" s="4" t="s">
        <v>1453</v>
      </c>
      <c r="M643" s="27" t="s">
        <v>2557</v>
      </c>
      <c r="N643" s="22" t="s">
        <v>2557</v>
      </c>
    </row>
    <row r="644" spans="1:14" hidden="1">
      <c r="A644" s="4" t="s">
        <v>1218</v>
      </c>
      <c r="B644">
        <v>448</v>
      </c>
      <c r="C644" t="s">
        <v>2557</v>
      </c>
      <c r="D644" t="s">
        <v>2557</v>
      </c>
      <c r="E644" s="4" t="s">
        <v>1218</v>
      </c>
      <c r="F644" s="4" t="s">
        <v>9</v>
      </c>
      <c r="G644" s="4" t="s">
        <v>10</v>
      </c>
      <c r="H644" s="4">
        <v>28431799</v>
      </c>
      <c r="I644" s="4">
        <v>10</v>
      </c>
      <c r="J644" s="4">
        <v>1999</v>
      </c>
      <c r="K644" s="4" t="s">
        <v>24</v>
      </c>
      <c r="L644" s="4" t="s">
        <v>1219</v>
      </c>
      <c r="M644" s="27" t="s">
        <v>2557</v>
      </c>
      <c r="N644" s="22" t="s">
        <v>2557</v>
      </c>
    </row>
    <row r="645" spans="1:14" hidden="1">
      <c r="A645" s="4" t="s">
        <v>1220</v>
      </c>
      <c r="B645">
        <v>449</v>
      </c>
      <c r="C645" t="s">
        <v>2557</v>
      </c>
      <c r="D645" t="s">
        <v>2557</v>
      </c>
      <c r="E645" s="4" t="s">
        <v>1220</v>
      </c>
      <c r="F645" s="4" t="s">
        <v>9</v>
      </c>
      <c r="G645" s="4" t="s">
        <v>10</v>
      </c>
      <c r="H645" s="4">
        <v>25265118</v>
      </c>
      <c r="I645" s="4">
        <v>9</v>
      </c>
      <c r="J645" s="4">
        <v>1999</v>
      </c>
      <c r="K645" s="4" t="s">
        <v>24</v>
      </c>
      <c r="L645" s="4" t="s">
        <v>1221</v>
      </c>
      <c r="M645" s="27" t="s">
        <v>2557</v>
      </c>
      <c r="N645" s="22" t="s">
        <v>2557</v>
      </c>
    </row>
    <row r="646" spans="1:14" hidden="1">
      <c r="A646" s="4" t="s">
        <v>1234</v>
      </c>
      <c r="B646">
        <v>452</v>
      </c>
      <c r="C646" t="s">
        <v>2557</v>
      </c>
      <c r="D646" t="s">
        <v>2557</v>
      </c>
      <c r="E646" s="4" t="s">
        <v>1234</v>
      </c>
      <c r="F646" s="4" t="s">
        <v>9</v>
      </c>
      <c r="G646" s="4" t="s">
        <v>10</v>
      </c>
      <c r="H646" s="4">
        <v>45580116</v>
      </c>
      <c r="I646" s="4">
        <v>9</v>
      </c>
      <c r="J646" s="4">
        <v>1996</v>
      </c>
      <c r="K646" s="4" t="s">
        <v>24</v>
      </c>
      <c r="L646" s="4" t="s">
        <v>1235</v>
      </c>
      <c r="M646" s="27" t="s">
        <v>2557</v>
      </c>
      <c r="N646" s="22" t="s">
        <v>2557</v>
      </c>
    </row>
    <row r="647" spans="1:14" hidden="1">
      <c r="A647" s="4" t="s">
        <v>1236</v>
      </c>
      <c r="B647">
        <v>453</v>
      </c>
      <c r="C647" t="s">
        <v>2557</v>
      </c>
      <c r="D647" t="s">
        <v>2557</v>
      </c>
      <c r="E647" s="4" t="s">
        <v>1236</v>
      </c>
      <c r="F647" s="4" t="s">
        <v>9</v>
      </c>
      <c r="G647" s="4" t="s">
        <v>10</v>
      </c>
      <c r="H647" s="4">
        <v>52972164</v>
      </c>
      <c r="I647" s="4">
        <v>8</v>
      </c>
      <c r="J647" s="4">
        <v>1999</v>
      </c>
      <c r="K647" s="4" t="s">
        <v>24</v>
      </c>
      <c r="L647" s="4" t="s">
        <v>1237</v>
      </c>
      <c r="M647" s="27" t="s">
        <v>2557</v>
      </c>
      <c r="N647" s="22" t="s">
        <v>2557</v>
      </c>
    </row>
    <row r="648" spans="1:14" hidden="1">
      <c r="A648" s="4" t="s">
        <v>1238</v>
      </c>
      <c r="B648">
        <v>454</v>
      </c>
      <c r="C648" t="s">
        <v>2557</v>
      </c>
      <c r="D648" t="s">
        <v>2557</v>
      </c>
      <c r="E648" s="4" t="s">
        <v>1238</v>
      </c>
      <c r="F648" s="4" t="s">
        <v>9</v>
      </c>
      <c r="G648" s="4" t="s">
        <v>10</v>
      </c>
      <c r="H648" s="4">
        <v>55578355</v>
      </c>
      <c r="I648" s="4">
        <v>9</v>
      </c>
      <c r="J648" s="4">
        <v>1999</v>
      </c>
      <c r="K648" s="4" t="s">
        <v>24</v>
      </c>
      <c r="L648" s="4" t="s">
        <v>1239</v>
      </c>
      <c r="M648" s="27" t="s">
        <v>2557</v>
      </c>
      <c r="N648" s="22" t="s">
        <v>2557</v>
      </c>
    </row>
    <row r="649" spans="1:14" hidden="1">
      <c r="A649" s="4" t="s">
        <v>1240</v>
      </c>
      <c r="B649">
        <v>455</v>
      </c>
      <c r="C649" t="s">
        <v>2557</v>
      </c>
      <c r="D649" t="s">
        <v>2557</v>
      </c>
      <c r="E649" s="4" t="s">
        <v>1240</v>
      </c>
      <c r="F649" s="4" t="s">
        <v>9</v>
      </c>
      <c r="G649" s="4" t="s">
        <v>10</v>
      </c>
      <c r="H649" s="4">
        <v>40894314</v>
      </c>
      <c r="I649" s="4">
        <v>10</v>
      </c>
      <c r="J649" s="4">
        <v>1999</v>
      </c>
      <c r="K649" s="4" t="s">
        <v>24</v>
      </c>
      <c r="L649" s="4" t="s">
        <v>1241</v>
      </c>
      <c r="M649" s="27" t="s">
        <v>2557</v>
      </c>
      <c r="N649" s="22" t="s">
        <v>2557</v>
      </c>
    </row>
    <row r="650" spans="1:14" hidden="1">
      <c r="A650" s="4" t="s">
        <v>1242</v>
      </c>
      <c r="B650">
        <v>456</v>
      </c>
      <c r="C650" t="s">
        <v>2557</v>
      </c>
      <c r="D650" t="s">
        <v>2557</v>
      </c>
      <c r="E650" s="4" t="s">
        <v>1242</v>
      </c>
      <c r="F650" s="4" t="s">
        <v>9</v>
      </c>
      <c r="G650" s="4" t="s">
        <v>10</v>
      </c>
      <c r="H650" s="4">
        <v>52377222</v>
      </c>
      <c r="I650" s="4">
        <v>10</v>
      </c>
      <c r="J650" s="4">
        <v>1999</v>
      </c>
      <c r="K650" s="4" t="s">
        <v>24</v>
      </c>
      <c r="L650" s="4" t="s">
        <v>1243</v>
      </c>
      <c r="M650" s="27" t="s">
        <v>2557</v>
      </c>
      <c r="N650" s="22" t="s">
        <v>2557</v>
      </c>
    </row>
    <row r="651" spans="1:14" hidden="1">
      <c r="A651" s="4" t="s">
        <v>1458</v>
      </c>
      <c r="B651">
        <v>538</v>
      </c>
      <c r="C651" t="s">
        <v>2557</v>
      </c>
      <c r="D651" t="s">
        <v>2557</v>
      </c>
      <c r="E651" s="4" t="s">
        <v>1458</v>
      </c>
      <c r="F651" s="4" t="s">
        <v>9</v>
      </c>
      <c r="G651" s="5"/>
      <c r="H651" s="5"/>
      <c r="I651" s="5"/>
      <c r="J651" s="5"/>
      <c r="K651" s="5"/>
      <c r="L651" s="4" t="s">
        <v>1459</v>
      </c>
      <c r="M651" s="27" t="s">
        <v>2557</v>
      </c>
      <c r="N651" s="22" t="s">
        <v>2557</v>
      </c>
    </row>
    <row r="652" spans="1:14" hidden="1">
      <c r="A652" s="4" t="s">
        <v>1250</v>
      </c>
      <c r="B652">
        <v>460</v>
      </c>
      <c r="C652" t="s">
        <v>2557</v>
      </c>
      <c r="D652" t="s">
        <v>2557</v>
      </c>
      <c r="E652" s="4" t="s">
        <v>1250</v>
      </c>
      <c r="F652" s="4" t="s">
        <v>9</v>
      </c>
      <c r="G652" s="4" t="s">
        <v>10</v>
      </c>
      <c r="H652" s="4">
        <v>27691278</v>
      </c>
      <c r="I652" s="4">
        <v>10</v>
      </c>
      <c r="J652" s="4">
        <v>2000</v>
      </c>
      <c r="K652" s="4" t="s">
        <v>44</v>
      </c>
      <c r="L652" s="4" t="s">
        <v>1251</v>
      </c>
      <c r="M652" s="27" t="s">
        <v>2557</v>
      </c>
      <c r="N652" s="22" t="s">
        <v>2557</v>
      </c>
    </row>
    <row r="653" spans="1:14" hidden="1">
      <c r="A653" s="4" t="s">
        <v>1252</v>
      </c>
      <c r="B653">
        <v>461</v>
      </c>
      <c r="C653" t="s">
        <v>2557</v>
      </c>
      <c r="D653" t="s">
        <v>2557</v>
      </c>
      <c r="E653" s="4" t="s">
        <v>1252</v>
      </c>
      <c r="F653" s="4" t="s">
        <v>9</v>
      </c>
      <c r="G653" s="4" t="s">
        <v>10</v>
      </c>
      <c r="H653" s="4">
        <v>52377165</v>
      </c>
      <c r="I653" s="4">
        <v>9</v>
      </c>
      <c r="J653" s="4">
        <v>1999</v>
      </c>
      <c r="K653" s="4" t="s">
        <v>47</v>
      </c>
      <c r="L653" s="4" t="s">
        <v>1253</v>
      </c>
      <c r="M653" s="27" t="s">
        <v>2557</v>
      </c>
      <c r="N653" s="22" t="s">
        <v>2557</v>
      </c>
    </row>
    <row r="654" spans="1:14" hidden="1">
      <c r="A654" s="4" t="s">
        <v>1465</v>
      </c>
      <c r="B654">
        <v>539</v>
      </c>
      <c r="C654" t="s">
        <v>2557</v>
      </c>
      <c r="D654" t="s">
        <v>2557</v>
      </c>
      <c r="E654" s="4" t="s">
        <v>1465</v>
      </c>
      <c r="F654" s="4" t="s">
        <v>9</v>
      </c>
      <c r="G654" s="5"/>
      <c r="H654" s="5"/>
      <c r="I654" s="5"/>
      <c r="J654" s="5"/>
      <c r="K654" s="5"/>
      <c r="L654" s="4" t="s">
        <v>1466</v>
      </c>
      <c r="M654" s="27" t="s">
        <v>2557</v>
      </c>
      <c r="N654" s="22" t="s">
        <v>2557</v>
      </c>
    </row>
    <row r="655" spans="1:14" hidden="1">
      <c r="A655" s="4" t="s">
        <v>1266</v>
      </c>
      <c r="B655">
        <v>465</v>
      </c>
      <c r="C655" t="s">
        <v>2557</v>
      </c>
      <c r="D655" t="s">
        <v>2557</v>
      </c>
      <c r="E655" s="4" t="s">
        <v>1266</v>
      </c>
      <c r="F655" s="4" t="s">
        <v>9</v>
      </c>
      <c r="G655" s="4" t="s">
        <v>10</v>
      </c>
      <c r="H655" s="4">
        <v>45580093</v>
      </c>
      <c r="I655" s="4">
        <v>10</v>
      </c>
      <c r="J655" s="4">
        <v>1996</v>
      </c>
      <c r="K655" s="4" t="s">
        <v>24</v>
      </c>
      <c r="L655" s="4" t="s">
        <v>1267</v>
      </c>
      <c r="M655" s="27" t="s">
        <v>2557</v>
      </c>
      <c r="N655" s="22" t="s">
        <v>2557</v>
      </c>
    </row>
    <row r="656" spans="1:14" hidden="1">
      <c r="A656" s="4" t="s">
        <v>1268</v>
      </c>
      <c r="B656">
        <v>466</v>
      </c>
      <c r="C656" t="s">
        <v>2557</v>
      </c>
      <c r="D656" t="s">
        <v>2557</v>
      </c>
      <c r="E656" s="4" t="s">
        <v>1268</v>
      </c>
      <c r="F656" s="4" t="s">
        <v>9</v>
      </c>
      <c r="G656" s="4" t="s">
        <v>10</v>
      </c>
      <c r="H656" s="4">
        <v>28831962</v>
      </c>
      <c r="I656" s="4">
        <v>10</v>
      </c>
      <c r="J656" s="4">
        <v>2017</v>
      </c>
      <c r="K656" s="4" t="s">
        <v>17</v>
      </c>
      <c r="L656" s="4" t="s">
        <v>1269</v>
      </c>
      <c r="M656" s="27" t="s">
        <v>2557</v>
      </c>
      <c r="N656" s="22" t="s">
        <v>2557</v>
      </c>
    </row>
    <row r="657" spans="1:14" hidden="1">
      <c r="A657" s="4" t="s">
        <v>1274</v>
      </c>
      <c r="B657">
        <v>469</v>
      </c>
      <c r="C657" t="s">
        <v>2557</v>
      </c>
      <c r="D657" t="s">
        <v>2557</v>
      </c>
      <c r="E657" s="4" t="s">
        <v>1274</v>
      </c>
      <c r="F657" s="4" t="s">
        <v>9</v>
      </c>
      <c r="G657" s="4" t="s">
        <v>10</v>
      </c>
      <c r="H657" s="4">
        <v>27032882</v>
      </c>
      <c r="I657" s="4">
        <v>10</v>
      </c>
      <c r="J657" s="4">
        <v>1999</v>
      </c>
      <c r="K657" s="4" t="s">
        <v>24</v>
      </c>
      <c r="L657" s="4" t="s">
        <v>1275</v>
      </c>
      <c r="M657" s="27" t="s">
        <v>2557</v>
      </c>
      <c r="N657" s="22" t="s">
        <v>2557</v>
      </c>
    </row>
    <row r="658" spans="1:14" hidden="1">
      <c r="A658" s="4" t="s">
        <v>1467</v>
      </c>
      <c r="B658">
        <v>540</v>
      </c>
      <c r="C658" t="s">
        <v>2557</v>
      </c>
      <c r="D658" t="s">
        <v>2557</v>
      </c>
      <c r="E658" s="4" t="s">
        <v>1467</v>
      </c>
      <c r="F658" s="4" t="s">
        <v>9</v>
      </c>
      <c r="G658" s="5"/>
      <c r="H658" s="5"/>
      <c r="I658" s="5"/>
      <c r="J658" s="5"/>
      <c r="K658" s="5"/>
      <c r="L658" s="4" t="s">
        <v>1468</v>
      </c>
      <c r="M658" s="27" t="s">
        <v>2557</v>
      </c>
      <c r="N658" s="22" t="s">
        <v>2557</v>
      </c>
    </row>
    <row r="659" spans="1:14" hidden="1">
      <c r="A659" s="4" t="s">
        <v>1496</v>
      </c>
      <c r="B659">
        <v>552</v>
      </c>
      <c r="C659" t="s">
        <v>2557</v>
      </c>
      <c r="D659" t="s">
        <v>2557</v>
      </c>
      <c r="E659" s="4" t="s">
        <v>1496</v>
      </c>
      <c r="F659" s="4" t="s">
        <v>9</v>
      </c>
      <c r="G659" s="5"/>
      <c r="H659" s="5"/>
      <c r="I659" s="5"/>
      <c r="J659" s="5"/>
      <c r="K659" s="5"/>
      <c r="L659" s="4" t="s">
        <v>1497</v>
      </c>
      <c r="M659" s="27" t="s">
        <v>2557</v>
      </c>
      <c r="N659" s="22" t="s">
        <v>2557</v>
      </c>
    </row>
    <row r="660" spans="1:14" hidden="1">
      <c r="A660" s="4" t="s">
        <v>1289</v>
      </c>
      <c r="B660">
        <v>473</v>
      </c>
      <c r="C660" t="s">
        <v>2557</v>
      </c>
      <c r="D660" t="s">
        <v>2557</v>
      </c>
      <c r="E660" s="4" t="s">
        <v>1289</v>
      </c>
      <c r="F660" s="4" t="s">
        <v>9</v>
      </c>
      <c r="G660" s="4" t="s">
        <v>10</v>
      </c>
      <c r="H660" s="4">
        <v>51318059</v>
      </c>
      <c r="I660" s="4">
        <v>9</v>
      </c>
      <c r="J660" s="4">
        <v>2002</v>
      </c>
      <c r="K660" s="4" t="s">
        <v>266</v>
      </c>
      <c r="L660" s="4" t="s">
        <v>1290</v>
      </c>
      <c r="M660" s="27" t="s">
        <v>2557</v>
      </c>
      <c r="N660" s="22" t="s">
        <v>2557</v>
      </c>
    </row>
    <row r="661" spans="1:14" hidden="1">
      <c r="A661" s="4" t="s">
        <v>1291</v>
      </c>
      <c r="B661">
        <v>474</v>
      </c>
      <c r="C661" t="s">
        <v>2557</v>
      </c>
      <c r="D661" t="s">
        <v>2557</v>
      </c>
      <c r="E661" s="4" t="s">
        <v>1291</v>
      </c>
      <c r="F661" s="4" t="s">
        <v>9</v>
      </c>
      <c r="G661" s="4" t="s">
        <v>10</v>
      </c>
      <c r="H661" s="4">
        <v>27840264</v>
      </c>
      <c r="I661" s="4">
        <v>10</v>
      </c>
      <c r="J661" s="4">
        <v>1996</v>
      </c>
      <c r="K661" s="4" t="s">
        <v>24</v>
      </c>
      <c r="L661" s="4" t="s">
        <v>1292</v>
      </c>
      <c r="M661" s="27" t="s">
        <v>2557</v>
      </c>
      <c r="N661" s="22" t="s">
        <v>2557</v>
      </c>
    </row>
    <row r="662" spans="1:14" hidden="1">
      <c r="A662" s="4" t="s">
        <v>1295</v>
      </c>
      <c r="B662">
        <v>476</v>
      </c>
      <c r="C662" t="s">
        <v>2557</v>
      </c>
      <c r="D662" t="s">
        <v>2557</v>
      </c>
      <c r="E662" s="4" t="s">
        <v>1295</v>
      </c>
      <c r="F662" s="4" t="s">
        <v>9</v>
      </c>
      <c r="G662" s="4" t="s">
        <v>10</v>
      </c>
      <c r="H662" s="4">
        <v>45389898</v>
      </c>
      <c r="I662" s="4">
        <v>9</v>
      </c>
      <c r="J662" s="4">
        <v>1999</v>
      </c>
      <c r="K662" s="4" t="s">
        <v>47</v>
      </c>
      <c r="L662" s="4" t="s">
        <v>1296</v>
      </c>
      <c r="M662" s="27" t="s">
        <v>2557</v>
      </c>
      <c r="N662" s="22" t="s">
        <v>2557</v>
      </c>
    </row>
    <row r="663" spans="1:14" hidden="1">
      <c r="A663" s="4" t="s">
        <v>1303</v>
      </c>
      <c r="B663">
        <v>479</v>
      </c>
      <c r="C663" t="s">
        <v>2557</v>
      </c>
      <c r="D663" t="s">
        <v>2557</v>
      </c>
      <c r="E663" s="4" t="s">
        <v>1303</v>
      </c>
      <c r="F663" s="4" t="s">
        <v>9</v>
      </c>
      <c r="G663" s="4" t="s">
        <v>10</v>
      </c>
      <c r="H663" s="4">
        <v>51697130</v>
      </c>
      <c r="I663" s="4">
        <v>8</v>
      </c>
      <c r="J663" s="4">
        <v>1999</v>
      </c>
      <c r="K663" s="4" t="s">
        <v>24</v>
      </c>
      <c r="L663" s="4" t="s">
        <v>1304</v>
      </c>
      <c r="M663" s="27" t="s">
        <v>2557</v>
      </c>
      <c r="N663" s="22" t="s">
        <v>2557</v>
      </c>
    </row>
    <row r="664" spans="1:14" hidden="1">
      <c r="A664" s="4" t="s">
        <v>1313</v>
      </c>
      <c r="B664">
        <v>483</v>
      </c>
      <c r="C664" t="s">
        <v>2557</v>
      </c>
      <c r="D664" t="s">
        <v>2557</v>
      </c>
      <c r="E664" s="4" t="s">
        <v>1313</v>
      </c>
      <c r="F664" s="4" t="s">
        <v>9</v>
      </c>
      <c r="G664" s="4" t="s">
        <v>10</v>
      </c>
      <c r="H664" s="4">
        <v>43662022</v>
      </c>
      <c r="I664" s="4">
        <v>10</v>
      </c>
      <c r="J664" s="4">
        <v>2000</v>
      </c>
      <c r="K664" s="4" t="s">
        <v>44</v>
      </c>
      <c r="L664" s="4" t="s">
        <v>1314</v>
      </c>
      <c r="M664" s="27" t="s">
        <v>2557</v>
      </c>
      <c r="N664" s="22" t="s">
        <v>2557</v>
      </c>
    </row>
    <row r="665" spans="1:14" hidden="1">
      <c r="A665" s="4" t="s">
        <v>1498</v>
      </c>
      <c r="B665">
        <v>553</v>
      </c>
      <c r="C665" t="s">
        <v>2557</v>
      </c>
      <c r="D665" t="s">
        <v>2557</v>
      </c>
      <c r="E665" s="4" t="s">
        <v>1498</v>
      </c>
      <c r="F665" s="4" t="s">
        <v>9</v>
      </c>
      <c r="G665" s="5"/>
      <c r="H665" s="5"/>
      <c r="I665" s="5"/>
      <c r="J665" s="5"/>
      <c r="K665" s="5"/>
      <c r="L665" s="4" t="s">
        <v>1499</v>
      </c>
      <c r="M665" s="27" t="s">
        <v>2557</v>
      </c>
      <c r="N665" s="22" t="s">
        <v>2557</v>
      </c>
    </row>
    <row r="666" spans="1:14" hidden="1">
      <c r="A666" s="4" t="s">
        <v>1326</v>
      </c>
      <c r="B666">
        <v>486</v>
      </c>
      <c r="C666" t="s">
        <v>2557</v>
      </c>
      <c r="D666" t="s">
        <v>2557</v>
      </c>
      <c r="E666" s="4" t="s">
        <v>1326</v>
      </c>
      <c r="F666" s="4" t="s">
        <v>9</v>
      </c>
      <c r="G666" s="4" t="s">
        <v>10</v>
      </c>
      <c r="H666" s="4">
        <v>57367211</v>
      </c>
      <c r="I666" s="4">
        <v>10</v>
      </c>
      <c r="J666" s="4">
        <v>1999</v>
      </c>
      <c r="K666" s="4" t="s">
        <v>24</v>
      </c>
      <c r="L666" s="4" t="s">
        <v>1327</v>
      </c>
      <c r="M666" s="27" t="s">
        <v>2557</v>
      </c>
      <c r="N666" s="22" t="s">
        <v>2557</v>
      </c>
    </row>
    <row r="667" spans="1:14" hidden="1">
      <c r="A667" s="4" t="s">
        <v>1328</v>
      </c>
      <c r="B667">
        <v>487</v>
      </c>
      <c r="C667" t="s">
        <v>2557</v>
      </c>
      <c r="D667" t="s">
        <v>2557</v>
      </c>
      <c r="E667" s="4" t="s">
        <v>1328</v>
      </c>
      <c r="F667" s="4" t="s">
        <v>9</v>
      </c>
      <c r="G667" s="4" t="s">
        <v>10</v>
      </c>
      <c r="H667" s="4">
        <v>47320319</v>
      </c>
      <c r="I667" s="4">
        <v>9</v>
      </c>
      <c r="J667" s="4">
        <v>1999</v>
      </c>
      <c r="K667" s="4" t="s">
        <v>24</v>
      </c>
      <c r="L667" s="4" t="s">
        <v>1329</v>
      </c>
      <c r="M667" s="27" t="s">
        <v>2557</v>
      </c>
      <c r="N667" s="22" t="s">
        <v>2557</v>
      </c>
    </row>
    <row r="668" spans="1:14" hidden="1">
      <c r="A668" s="4" t="s">
        <v>1507</v>
      </c>
      <c r="B668">
        <v>557</v>
      </c>
      <c r="C668" t="s">
        <v>2557</v>
      </c>
      <c r="D668" t="s">
        <v>2557</v>
      </c>
      <c r="E668" s="4" t="s">
        <v>1507</v>
      </c>
      <c r="F668" s="4" t="s">
        <v>9</v>
      </c>
      <c r="G668" s="5"/>
      <c r="H668" s="5"/>
      <c r="I668" s="5"/>
      <c r="J668" s="5"/>
      <c r="K668" s="5"/>
      <c r="L668" s="4" t="s">
        <v>1508</v>
      </c>
      <c r="M668" s="27" t="s">
        <v>2557</v>
      </c>
      <c r="N668" s="22" t="s">
        <v>2557</v>
      </c>
    </row>
    <row r="669" spans="1:14" hidden="1">
      <c r="A669" s="4" t="s">
        <v>1354</v>
      </c>
      <c r="B669">
        <v>493</v>
      </c>
      <c r="C669" t="s">
        <v>2557</v>
      </c>
      <c r="D669" t="s">
        <v>2557</v>
      </c>
      <c r="E669" s="4" t="s">
        <v>1354</v>
      </c>
      <c r="F669" s="4" t="s">
        <v>9</v>
      </c>
      <c r="G669" s="4" t="s">
        <v>10</v>
      </c>
      <c r="H669" s="4">
        <v>53764159</v>
      </c>
      <c r="I669" s="4">
        <v>9</v>
      </c>
      <c r="J669" s="4">
        <v>1997</v>
      </c>
      <c r="K669" s="4" t="s">
        <v>47</v>
      </c>
      <c r="L669" s="4" t="s">
        <v>1355</v>
      </c>
      <c r="M669" s="27" t="s">
        <v>2557</v>
      </c>
      <c r="N669" s="22" t="s">
        <v>2557</v>
      </c>
    </row>
    <row r="670" spans="1:14" hidden="1">
      <c r="A670" s="4" t="s">
        <v>1358</v>
      </c>
      <c r="B670">
        <v>495</v>
      </c>
      <c r="C670" t="s">
        <v>2557</v>
      </c>
      <c r="D670" t="s">
        <v>2557</v>
      </c>
      <c r="E670" s="4" t="s">
        <v>1358</v>
      </c>
      <c r="F670" s="4" t="s">
        <v>9</v>
      </c>
      <c r="G670" s="4" t="s">
        <v>10</v>
      </c>
      <c r="H670" s="4">
        <v>66409246</v>
      </c>
      <c r="I670" s="4">
        <v>8</v>
      </c>
      <c r="J670" s="4">
        <v>2001</v>
      </c>
      <c r="K670" s="4" t="s">
        <v>184</v>
      </c>
      <c r="L670" s="4" t="s">
        <v>1359</v>
      </c>
      <c r="M670" s="27" t="s">
        <v>2557</v>
      </c>
      <c r="N670" s="22" t="s">
        <v>2557</v>
      </c>
    </row>
    <row r="671" spans="1:14" hidden="1">
      <c r="A671" s="4" t="s">
        <v>1364</v>
      </c>
      <c r="B671">
        <v>497</v>
      </c>
      <c r="C671" t="s">
        <v>2557</v>
      </c>
      <c r="D671" t="s">
        <v>2557</v>
      </c>
      <c r="E671" s="4" t="s">
        <v>1364</v>
      </c>
      <c r="F671" s="4" t="s">
        <v>9</v>
      </c>
      <c r="G671" s="4" t="s">
        <v>10</v>
      </c>
      <c r="H671" s="4">
        <v>22034377</v>
      </c>
      <c r="I671" s="4">
        <v>9</v>
      </c>
      <c r="J671" s="4">
        <v>1999</v>
      </c>
      <c r="K671" s="4" t="s">
        <v>24</v>
      </c>
      <c r="L671" s="4" t="s">
        <v>1365</v>
      </c>
      <c r="M671" s="27" t="s">
        <v>2557</v>
      </c>
      <c r="N671" s="22" t="s">
        <v>2557</v>
      </c>
    </row>
    <row r="672" spans="1:14" hidden="1">
      <c r="A672" s="4" t="s">
        <v>1549</v>
      </c>
      <c r="B672">
        <v>573</v>
      </c>
      <c r="C672" t="s">
        <v>2557</v>
      </c>
      <c r="D672" t="s">
        <v>2557</v>
      </c>
      <c r="E672" s="4" t="s">
        <v>1549</v>
      </c>
      <c r="F672" s="4" t="s">
        <v>9</v>
      </c>
      <c r="G672" s="5"/>
      <c r="H672" s="5"/>
      <c r="I672" s="5"/>
      <c r="J672" s="5"/>
      <c r="K672" s="5"/>
      <c r="L672" s="4" t="s">
        <v>1550</v>
      </c>
      <c r="M672" s="27" t="s">
        <v>2557</v>
      </c>
      <c r="N672" s="22" t="s">
        <v>2557</v>
      </c>
    </row>
    <row r="673" spans="1:14" hidden="1">
      <c r="A673" s="4" t="s">
        <v>1558</v>
      </c>
      <c r="B673">
        <v>576</v>
      </c>
      <c r="C673" t="s">
        <v>2557</v>
      </c>
      <c r="D673" t="s">
        <v>2557</v>
      </c>
      <c r="E673" s="4" t="s">
        <v>1558</v>
      </c>
      <c r="F673" s="4" t="s">
        <v>9</v>
      </c>
      <c r="G673" s="5"/>
      <c r="H673" s="5"/>
      <c r="I673" s="5"/>
      <c r="J673" s="5"/>
      <c r="K673" s="5"/>
      <c r="L673" s="4" t="s">
        <v>1559</v>
      </c>
      <c r="M673" s="27" t="s">
        <v>2557</v>
      </c>
      <c r="N673" s="22" t="s">
        <v>2557</v>
      </c>
    </row>
    <row r="674" spans="1:14" hidden="1">
      <c r="A674" s="4" t="s">
        <v>1386</v>
      </c>
      <c r="B674">
        <v>503</v>
      </c>
      <c r="C674" t="s">
        <v>2557</v>
      </c>
      <c r="D674" t="s">
        <v>2557</v>
      </c>
      <c r="E674" s="4" t="s">
        <v>1386</v>
      </c>
      <c r="F674" s="4" t="s">
        <v>9</v>
      </c>
      <c r="G674" s="4" t="s">
        <v>10</v>
      </c>
      <c r="H674" s="4">
        <v>41626046</v>
      </c>
      <c r="I674" s="4">
        <v>9</v>
      </c>
      <c r="J674" s="4">
        <v>1999</v>
      </c>
      <c r="K674" s="4" t="s">
        <v>24</v>
      </c>
      <c r="L674" s="4" t="s">
        <v>1387</v>
      </c>
      <c r="M674" s="27" t="s">
        <v>2557</v>
      </c>
      <c r="N674" s="22" t="s">
        <v>2557</v>
      </c>
    </row>
    <row r="675" spans="1:14" hidden="1">
      <c r="A675" s="4" t="s">
        <v>1570</v>
      </c>
      <c r="B675">
        <v>582</v>
      </c>
      <c r="C675" t="s">
        <v>2557</v>
      </c>
      <c r="D675" t="s">
        <v>2557</v>
      </c>
      <c r="E675" s="4" t="s">
        <v>1570</v>
      </c>
      <c r="F675" s="4" t="s">
        <v>9</v>
      </c>
      <c r="G675" s="5"/>
      <c r="H675" s="5"/>
      <c r="I675" s="5"/>
      <c r="J675" s="5"/>
      <c r="K675" s="5"/>
      <c r="L675" s="4" t="s">
        <v>1571</v>
      </c>
      <c r="M675" s="27" t="s">
        <v>2557</v>
      </c>
      <c r="N675" s="22" t="s">
        <v>2557</v>
      </c>
    </row>
    <row r="676" spans="1:14" hidden="1">
      <c r="A676" s="4" t="s">
        <v>1392</v>
      </c>
      <c r="B676">
        <v>506</v>
      </c>
      <c r="C676" t="s">
        <v>2557</v>
      </c>
      <c r="D676" t="s">
        <v>2557</v>
      </c>
      <c r="E676" s="4" t="s">
        <v>1392</v>
      </c>
      <c r="F676" s="4" t="s">
        <v>9</v>
      </c>
      <c r="G676" s="4" t="s">
        <v>10</v>
      </c>
      <c r="H676" s="4">
        <v>40894318</v>
      </c>
      <c r="I676" s="4">
        <v>10</v>
      </c>
      <c r="J676" s="4">
        <v>1999</v>
      </c>
      <c r="K676" s="4" t="s">
        <v>24</v>
      </c>
      <c r="L676" s="4" t="s">
        <v>1393</v>
      </c>
      <c r="M676" s="27" t="s">
        <v>2557</v>
      </c>
      <c r="N676" s="22" t="s">
        <v>2557</v>
      </c>
    </row>
    <row r="677" spans="1:14" hidden="1">
      <c r="A677" s="4" t="s">
        <v>1396</v>
      </c>
      <c r="B677">
        <v>508</v>
      </c>
      <c r="C677" t="s">
        <v>2557</v>
      </c>
      <c r="D677" t="s">
        <v>2557</v>
      </c>
      <c r="E677" s="4" t="s">
        <v>1396</v>
      </c>
      <c r="F677" s="4" t="s">
        <v>9</v>
      </c>
      <c r="G677" s="4" t="s">
        <v>10</v>
      </c>
      <c r="H677" s="4">
        <v>52528062</v>
      </c>
      <c r="I677" s="4">
        <v>9</v>
      </c>
      <c r="J677" s="4">
        <v>1999</v>
      </c>
      <c r="K677" s="4" t="s">
        <v>24</v>
      </c>
      <c r="L677" s="4" t="s">
        <v>1397</v>
      </c>
      <c r="M677" s="27" t="s">
        <v>2557</v>
      </c>
      <c r="N677" s="22" t="s">
        <v>2557</v>
      </c>
    </row>
    <row r="678" spans="1:14" hidden="1">
      <c r="A678" s="4" t="s">
        <v>1400</v>
      </c>
      <c r="B678">
        <v>510</v>
      </c>
      <c r="C678" t="s">
        <v>2557</v>
      </c>
      <c r="D678" t="s">
        <v>2557</v>
      </c>
      <c r="E678" s="4" t="s">
        <v>1400</v>
      </c>
      <c r="F678" s="4" t="s">
        <v>9</v>
      </c>
      <c r="G678" s="4" t="s">
        <v>10</v>
      </c>
      <c r="H678" s="4">
        <v>41122642</v>
      </c>
      <c r="I678" s="4">
        <v>10</v>
      </c>
      <c r="J678" s="4">
        <v>1999</v>
      </c>
      <c r="K678" s="4" t="s">
        <v>47</v>
      </c>
      <c r="L678" s="4" t="s">
        <v>1401</v>
      </c>
      <c r="M678" s="27" t="s">
        <v>2557</v>
      </c>
      <c r="N678" s="22" t="s">
        <v>2557</v>
      </c>
    </row>
    <row r="679" spans="1:14" hidden="1">
      <c r="A679" s="4" t="s">
        <v>1402</v>
      </c>
      <c r="B679">
        <v>511</v>
      </c>
      <c r="C679" t="s">
        <v>2557</v>
      </c>
      <c r="D679" t="s">
        <v>2557</v>
      </c>
      <c r="E679" s="4" t="s">
        <v>1402</v>
      </c>
      <c r="F679" s="4" t="s">
        <v>9</v>
      </c>
      <c r="G679" s="4" t="s">
        <v>10</v>
      </c>
      <c r="H679" s="4">
        <v>50972995</v>
      </c>
      <c r="I679" s="4">
        <v>10</v>
      </c>
      <c r="J679" s="4">
        <v>2000</v>
      </c>
      <c r="K679" s="4" t="s">
        <v>44</v>
      </c>
      <c r="L679" s="4" t="s">
        <v>1403</v>
      </c>
      <c r="M679" s="27" t="s">
        <v>2557</v>
      </c>
      <c r="N679" s="22" t="s">
        <v>2557</v>
      </c>
    </row>
    <row r="680" spans="1:14" hidden="1">
      <c r="A680" s="4" t="s">
        <v>1410</v>
      </c>
      <c r="B680">
        <v>514</v>
      </c>
      <c r="C680" t="s">
        <v>2557</v>
      </c>
      <c r="D680" t="s">
        <v>2557</v>
      </c>
      <c r="E680" s="4" t="s">
        <v>1410</v>
      </c>
      <c r="F680" s="4" t="s">
        <v>9</v>
      </c>
      <c r="G680" s="4" t="s">
        <v>10</v>
      </c>
      <c r="H680" s="4">
        <v>52528151</v>
      </c>
      <c r="I680" s="4">
        <v>9</v>
      </c>
      <c r="J680" s="4">
        <v>1999</v>
      </c>
      <c r="K680" s="4" t="s">
        <v>24</v>
      </c>
      <c r="L680" s="4" t="s">
        <v>1411</v>
      </c>
      <c r="M680" s="27" t="s">
        <v>2557</v>
      </c>
      <c r="N680" s="22" t="s">
        <v>2557</v>
      </c>
    </row>
    <row r="681" spans="1:14" hidden="1">
      <c r="A681" s="4" t="s">
        <v>1603</v>
      </c>
      <c r="B681">
        <v>594</v>
      </c>
      <c r="C681" t="s">
        <v>2557</v>
      </c>
      <c r="D681" t="s">
        <v>2557</v>
      </c>
      <c r="E681" s="4" t="s">
        <v>1603</v>
      </c>
      <c r="F681" s="4" t="s">
        <v>9</v>
      </c>
      <c r="G681" s="5"/>
      <c r="H681" s="5"/>
      <c r="I681" s="5"/>
      <c r="J681" s="5"/>
      <c r="K681" s="5"/>
      <c r="L681" s="4" t="s">
        <v>1604</v>
      </c>
      <c r="M681" s="27" t="s">
        <v>2557</v>
      </c>
      <c r="N681" s="22" t="s">
        <v>2557</v>
      </c>
    </row>
    <row r="682" spans="1:14" hidden="1">
      <c r="A682" s="4" t="s">
        <v>1420</v>
      </c>
      <c r="B682">
        <v>519</v>
      </c>
      <c r="C682" t="s">
        <v>2557</v>
      </c>
      <c r="D682" t="s">
        <v>2557</v>
      </c>
      <c r="E682" s="4" t="s">
        <v>1420</v>
      </c>
      <c r="F682" s="4" t="s">
        <v>9</v>
      </c>
      <c r="G682" s="4" t="s">
        <v>10</v>
      </c>
      <c r="H682" s="4">
        <v>40836537</v>
      </c>
      <c r="I682" s="4">
        <v>10</v>
      </c>
      <c r="J682" s="4">
        <v>1999</v>
      </c>
      <c r="K682" s="4" t="s">
        <v>24</v>
      </c>
      <c r="L682" s="4" t="s">
        <v>1421</v>
      </c>
      <c r="M682" s="27" t="s">
        <v>2557</v>
      </c>
      <c r="N682" s="22" t="s">
        <v>2557</v>
      </c>
    </row>
    <row r="683" spans="1:14" hidden="1">
      <c r="A683" s="4" t="s">
        <v>1607</v>
      </c>
      <c r="B683">
        <v>596</v>
      </c>
      <c r="C683" t="s">
        <v>2557</v>
      </c>
      <c r="D683" t="s">
        <v>2557</v>
      </c>
      <c r="E683" s="4" t="s">
        <v>1607</v>
      </c>
      <c r="F683" s="4" t="s">
        <v>9</v>
      </c>
      <c r="G683" s="5"/>
      <c r="H683" s="5"/>
      <c r="I683" s="5"/>
      <c r="J683" s="5"/>
      <c r="K683" s="5"/>
      <c r="L683" s="4" t="s">
        <v>1608</v>
      </c>
      <c r="M683" s="27" t="s">
        <v>2557</v>
      </c>
      <c r="N683" s="22" t="s">
        <v>2557</v>
      </c>
    </row>
    <row r="684" spans="1:14" hidden="1">
      <c r="A684" s="4" t="s">
        <v>1424</v>
      </c>
      <c r="B684">
        <v>521</v>
      </c>
      <c r="C684" t="s">
        <v>2557</v>
      </c>
      <c r="D684" t="s">
        <v>2557</v>
      </c>
      <c r="E684" s="4" t="s">
        <v>1424</v>
      </c>
      <c r="F684" s="4" t="s">
        <v>9</v>
      </c>
      <c r="G684" s="4" t="s">
        <v>10</v>
      </c>
      <c r="H684" s="4">
        <v>49139899</v>
      </c>
      <c r="I684" s="4">
        <v>10</v>
      </c>
      <c r="J684" s="4">
        <v>1999</v>
      </c>
      <c r="K684" s="4" t="s">
        <v>24</v>
      </c>
      <c r="L684" s="4" t="s">
        <v>1425</v>
      </c>
      <c r="M684" s="27" t="s">
        <v>2557</v>
      </c>
      <c r="N684" s="22" t="s">
        <v>2557</v>
      </c>
    </row>
    <row r="685" spans="1:14" hidden="1">
      <c r="A685" s="4" t="s">
        <v>1430</v>
      </c>
      <c r="B685">
        <v>524</v>
      </c>
      <c r="C685" t="s">
        <v>2557</v>
      </c>
      <c r="D685" t="s">
        <v>2557</v>
      </c>
      <c r="E685" s="4" t="s">
        <v>1430</v>
      </c>
      <c r="F685" s="4" t="s">
        <v>9</v>
      </c>
      <c r="G685" s="4" t="s">
        <v>10</v>
      </c>
      <c r="H685" s="4">
        <v>41122609</v>
      </c>
      <c r="I685" s="4">
        <v>10</v>
      </c>
      <c r="J685" s="4">
        <v>1999</v>
      </c>
      <c r="K685" s="4" t="s">
        <v>24</v>
      </c>
      <c r="L685" s="4" t="s">
        <v>1431</v>
      </c>
      <c r="M685" s="27" t="s">
        <v>2557</v>
      </c>
      <c r="N685" s="22" t="s">
        <v>2557</v>
      </c>
    </row>
    <row r="686" spans="1:14" hidden="1">
      <c r="A686" s="4" t="s">
        <v>1432</v>
      </c>
      <c r="B686">
        <v>525</v>
      </c>
      <c r="C686" t="s">
        <v>2557</v>
      </c>
      <c r="D686" t="s">
        <v>2557</v>
      </c>
      <c r="E686" s="4" t="s">
        <v>1432</v>
      </c>
      <c r="F686" s="4" t="s">
        <v>9</v>
      </c>
      <c r="G686" s="4" t="s">
        <v>10</v>
      </c>
      <c r="H686" s="4">
        <v>48502377</v>
      </c>
      <c r="I686" s="4">
        <v>9</v>
      </c>
      <c r="J686" s="4">
        <v>2000</v>
      </c>
      <c r="K686" s="4" t="s">
        <v>44</v>
      </c>
      <c r="L686" s="4" t="s">
        <v>1433</v>
      </c>
      <c r="M686" s="27" t="s">
        <v>2557</v>
      </c>
      <c r="N686" s="22" t="s">
        <v>2557</v>
      </c>
    </row>
    <row r="687" spans="1:14" hidden="1">
      <c r="A687" s="4" t="s">
        <v>1434</v>
      </c>
      <c r="B687">
        <v>526</v>
      </c>
      <c r="C687" t="s">
        <v>2557</v>
      </c>
      <c r="D687" t="s">
        <v>2557</v>
      </c>
      <c r="E687" s="4" t="s">
        <v>1434</v>
      </c>
      <c r="F687" s="4" t="s">
        <v>9</v>
      </c>
      <c r="G687" s="4" t="s">
        <v>10</v>
      </c>
      <c r="H687" s="4">
        <v>28930337</v>
      </c>
      <c r="I687" s="4">
        <v>9</v>
      </c>
      <c r="J687" s="4">
        <v>1999</v>
      </c>
      <c r="K687" s="4" t="s">
        <v>24</v>
      </c>
      <c r="L687" s="4" t="s">
        <v>1435</v>
      </c>
      <c r="M687" s="27" t="s">
        <v>2557</v>
      </c>
      <c r="N687" s="22" t="s">
        <v>2557</v>
      </c>
    </row>
    <row r="688" spans="1:14" hidden="1">
      <c r="A688" s="4" t="s">
        <v>1436</v>
      </c>
      <c r="B688">
        <v>527</v>
      </c>
      <c r="C688" t="s">
        <v>2557</v>
      </c>
      <c r="D688" t="s">
        <v>2557</v>
      </c>
      <c r="E688" s="4" t="s">
        <v>1436</v>
      </c>
      <c r="F688" s="4" t="s">
        <v>9</v>
      </c>
      <c r="G688" s="4" t="s">
        <v>10</v>
      </c>
      <c r="H688" s="4">
        <v>23542096</v>
      </c>
      <c r="I688" s="4">
        <v>9</v>
      </c>
      <c r="J688" s="4">
        <v>1999</v>
      </c>
      <c r="K688" s="4" t="s">
        <v>24</v>
      </c>
      <c r="L688" s="4" t="s">
        <v>1437</v>
      </c>
      <c r="M688" s="27" t="s">
        <v>2557</v>
      </c>
      <c r="N688" s="22" t="s">
        <v>2557</v>
      </c>
    </row>
    <row r="689" spans="1:14" hidden="1">
      <c r="A689" s="4" t="s">
        <v>1438</v>
      </c>
      <c r="B689">
        <v>528</v>
      </c>
      <c r="C689" t="s">
        <v>2557</v>
      </c>
      <c r="D689" t="s">
        <v>2557</v>
      </c>
      <c r="E689" s="4" t="s">
        <v>1438</v>
      </c>
      <c r="F689" s="4" t="s">
        <v>9</v>
      </c>
      <c r="G689" s="4" t="s">
        <v>10</v>
      </c>
      <c r="H689" s="4">
        <v>53853912</v>
      </c>
      <c r="I689" s="4">
        <v>9</v>
      </c>
      <c r="J689" s="4">
        <v>2000</v>
      </c>
      <c r="K689" s="4" t="s">
        <v>44</v>
      </c>
      <c r="L689" s="4" t="s">
        <v>1439</v>
      </c>
      <c r="M689" s="27" t="s">
        <v>2557</v>
      </c>
      <c r="N689" s="22" t="s">
        <v>2557</v>
      </c>
    </row>
    <row r="690" spans="1:14" hidden="1">
      <c r="A690" s="4" t="s">
        <v>1624</v>
      </c>
      <c r="B690">
        <v>602</v>
      </c>
      <c r="C690" t="s">
        <v>2557</v>
      </c>
      <c r="D690" t="s">
        <v>2557</v>
      </c>
      <c r="E690" s="4" t="s">
        <v>1624</v>
      </c>
      <c r="F690" s="4" t="s">
        <v>9</v>
      </c>
      <c r="G690" s="5"/>
      <c r="H690" s="5"/>
      <c r="I690" s="5"/>
      <c r="J690" s="5"/>
      <c r="K690" s="5"/>
      <c r="L690" s="4" t="s">
        <v>1625</v>
      </c>
      <c r="M690" s="27" t="s">
        <v>2557</v>
      </c>
      <c r="N690" s="22" t="s">
        <v>2557</v>
      </c>
    </row>
    <row r="691" spans="1:14" hidden="1">
      <c r="A691" s="4" t="s">
        <v>1671</v>
      </c>
      <c r="B691">
        <v>621</v>
      </c>
      <c r="C691" t="s">
        <v>2557</v>
      </c>
      <c r="D691" t="s">
        <v>2557</v>
      </c>
      <c r="E691" s="4" t="s">
        <v>1671</v>
      </c>
      <c r="F691" s="4" t="s">
        <v>9</v>
      </c>
      <c r="G691" s="5"/>
      <c r="H691" s="5"/>
      <c r="I691" s="5"/>
      <c r="J691" s="5"/>
      <c r="K691" s="5"/>
      <c r="L691" s="4" t="s">
        <v>1672</v>
      </c>
      <c r="M691" s="27" t="s">
        <v>2557</v>
      </c>
      <c r="N691" s="22" t="s">
        <v>2557</v>
      </c>
    </row>
    <row r="692" spans="1:14" hidden="1">
      <c r="A692" s="4" t="s">
        <v>1451</v>
      </c>
      <c r="B692">
        <v>534</v>
      </c>
      <c r="C692" t="s">
        <v>2557</v>
      </c>
      <c r="D692" t="s">
        <v>2557</v>
      </c>
      <c r="E692" s="4" t="s">
        <v>1451</v>
      </c>
      <c r="F692" s="4" t="s">
        <v>9</v>
      </c>
      <c r="G692" s="4" t="s">
        <v>10</v>
      </c>
      <c r="H692" s="4">
        <v>57788686</v>
      </c>
      <c r="I692" s="4">
        <v>9</v>
      </c>
      <c r="J692" s="4">
        <v>1996</v>
      </c>
      <c r="K692" s="4" t="s">
        <v>24</v>
      </c>
      <c r="L692" s="4" t="s">
        <v>487</v>
      </c>
      <c r="M692" s="27" t="s">
        <v>2557</v>
      </c>
      <c r="N692" s="22" t="s">
        <v>2557</v>
      </c>
    </row>
    <row r="693" spans="1:14" hidden="1">
      <c r="A693" s="4" t="s">
        <v>1677</v>
      </c>
      <c r="B693">
        <v>623</v>
      </c>
      <c r="C693" t="s">
        <v>2557</v>
      </c>
      <c r="D693" t="s">
        <v>2557</v>
      </c>
      <c r="E693" s="4" t="s">
        <v>1677</v>
      </c>
      <c r="F693" s="4" t="s">
        <v>9</v>
      </c>
      <c r="G693" s="5"/>
      <c r="H693" s="5"/>
      <c r="I693" s="5"/>
      <c r="J693" s="5"/>
      <c r="K693" s="5"/>
      <c r="L693" s="4" t="s">
        <v>1678</v>
      </c>
      <c r="M693" s="27" t="s">
        <v>2557</v>
      </c>
      <c r="N693" s="22" t="s">
        <v>2557</v>
      </c>
    </row>
    <row r="694" spans="1:14" hidden="1">
      <c r="A694" s="4" t="s">
        <v>1717</v>
      </c>
      <c r="B694">
        <v>640</v>
      </c>
      <c r="C694" t="s">
        <v>2557</v>
      </c>
      <c r="D694" t="s">
        <v>2557</v>
      </c>
      <c r="E694" s="4" t="s">
        <v>1717</v>
      </c>
      <c r="F694" s="4" t="s">
        <v>9</v>
      </c>
      <c r="G694" s="5"/>
      <c r="H694" s="5"/>
      <c r="I694" s="5"/>
      <c r="J694" s="5"/>
      <c r="K694" s="5"/>
      <c r="L694" s="4" t="s">
        <v>1718</v>
      </c>
      <c r="M694" s="27" t="s">
        <v>2557</v>
      </c>
      <c r="N694" s="22" t="s">
        <v>2557</v>
      </c>
    </row>
    <row r="695" spans="1:14" hidden="1">
      <c r="A695" s="4" t="s">
        <v>1469</v>
      </c>
      <c r="B695">
        <v>541</v>
      </c>
      <c r="C695" t="s">
        <v>2557</v>
      </c>
      <c r="D695" t="s">
        <v>2557</v>
      </c>
      <c r="E695" s="4" t="s">
        <v>1469</v>
      </c>
      <c r="F695" s="4" t="s">
        <v>9</v>
      </c>
      <c r="G695" s="4" t="s">
        <v>10</v>
      </c>
      <c r="H695" s="4">
        <v>52316081</v>
      </c>
      <c r="I695" s="4">
        <v>10</v>
      </c>
      <c r="J695" s="4">
        <v>1999</v>
      </c>
      <c r="K695" s="4" t="s">
        <v>24</v>
      </c>
      <c r="L695" s="4" t="s">
        <v>891</v>
      </c>
      <c r="M695" s="27" t="s">
        <v>2557</v>
      </c>
      <c r="N695" s="22" t="s">
        <v>2557</v>
      </c>
    </row>
    <row r="696" spans="1:14" hidden="1">
      <c r="A696" s="4" t="s">
        <v>1470</v>
      </c>
      <c r="B696">
        <v>542</v>
      </c>
      <c r="C696" t="s">
        <v>2557</v>
      </c>
      <c r="D696" t="s">
        <v>2557</v>
      </c>
      <c r="E696" s="4" t="s">
        <v>1470</v>
      </c>
      <c r="F696" s="4" t="s">
        <v>9</v>
      </c>
      <c r="G696" s="4" t="s">
        <v>10</v>
      </c>
      <c r="H696" s="4">
        <v>63176443</v>
      </c>
      <c r="I696" s="4">
        <v>9</v>
      </c>
      <c r="J696" s="4">
        <v>2002</v>
      </c>
      <c r="K696" s="4" t="s">
        <v>266</v>
      </c>
      <c r="L696" s="4" t="s">
        <v>1471</v>
      </c>
      <c r="M696" s="27" t="s">
        <v>2557</v>
      </c>
      <c r="N696" s="22" t="s">
        <v>2557</v>
      </c>
    </row>
    <row r="697" spans="1:14" hidden="1">
      <c r="A697" s="4" t="s">
        <v>1472</v>
      </c>
      <c r="B697">
        <v>543</v>
      </c>
      <c r="C697" t="s">
        <v>2557</v>
      </c>
      <c r="D697" t="s">
        <v>2557</v>
      </c>
      <c r="E697" s="4" t="s">
        <v>1472</v>
      </c>
      <c r="F697" s="4" t="s">
        <v>9</v>
      </c>
      <c r="G697" s="4" t="s">
        <v>565</v>
      </c>
      <c r="H697" s="4">
        <v>13305414</v>
      </c>
      <c r="I697" s="4">
        <v>8.5</v>
      </c>
      <c r="J697" s="4">
        <v>2003</v>
      </c>
      <c r="K697" s="4" t="s">
        <v>1156</v>
      </c>
      <c r="L697" s="4" t="s">
        <v>1473</v>
      </c>
      <c r="M697" s="27" t="s">
        <v>2557</v>
      </c>
      <c r="N697" s="22" t="s">
        <v>2557</v>
      </c>
    </row>
    <row r="698" spans="1:14" hidden="1">
      <c r="A698" s="4" t="s">
        <v>1474</v>
      </c>
      <c r="B698">
        <v>544</v>
      </c>
      <c r="C698" t="s">
        <v>2557</v>
      </c>
      <c r="D698" t="s">
        <v>2557</v>
      </c>
      <c r="E698" s="4" t="s">
        <v>1474</v>
      </c>
      <c r="F698" s="4" t="s">
        <v>9</v>
      </c>
      <c r="G698" s="4" t="s">
        <v>10</v>
      </c>
      <c r="H698" s="4">
        <v>62972865</v>
      </c>
      <c r="I698" s="4">
        <v>8</v>
      </c>
      <c r="J698" s="4">
        <v>1999</v>
      </c>
      <c r="K698" s="4" t="s">
        <v>24</v>
      </c>
      <c r="L698" s="4" t="s">
        <v>1475</v>
      </c>
      <c r="M698" s="27" t="s">
        <v>2557</v>
      </c>
      <c r="N698" s="22" t="s">
        <v>2557</v>
      </c>
    </row>
    <row r="699" spans="1:14" hidden="1">
      <c r="A699" s="4" t="s">
        <v>1476</v>
      </c>
      <c r="B699">
        <v>545</v>
      </c>
      <c r="C699" t="s">
        <v>2557</v>
      </c>
      <c r="D699" t="s">
        <v>2557</v>
      </c>
      <c r="E699" s="4" t="s">
        <v>1476</v>
      </c>
      <c r="F699" s="4" t="s">
        <v>9</v>
      </c>
      <c r="G699" s="4" t="s">
        <v>10</v>
      </c>
      <c r="H699" s="4">
        <v>52039910</v>
      </c>
      <c r="I699" s="4">
        <v>9</v>
      </c>
      <c r="J699" s="4">
        <v>2002</v>
      </c>
      <c r="K699" s="4" t="s">
        <v>656</v>
      </c>
      <c r="L699" s="4" t="s">
        <v>1477</v>
      </c>
      <c r="M699" s="27" t="s">
        <v>2557</v>
      </c>
      <c r="N699" s="22" t="s">
        <v>2557</v>
      </c>
    </row>
    <row r="700" spans="1:14" hidden="1">
      <c r="A700" s="4" t="s">
        <v>1485</v>
      </c>
      <c r="B700">
        <v>549</v>
      </c>
      <c r="C700" t="s">
        <v>2557</v>
      </c>
      <c r="D700" t="s">
        <v>2557</v>
      </c>
      <c r="E700" s="4" t="s">
        <v>1485</v>
      </c>
      <c r="F700" s="4" t="s">
        <v>9</v>
      </c>
      <c r="G700" s="4" t="s">
        <v>10</v>
      </c>
      <c r="H700" s="4">
        <v>50687637</v>
      </c>
      <c r="I700" s="4">
        <v>9</v>
      </c>
      <c r="J700" s="4">
        <v>1996</v>
      </c>
      <c r="K700" s="4" t="s">
        <v>24</v>
      </c>
      <c r="L700" s="4" t="s">
        <v>1486</v>
      </c>
      <c r="M700" s="27" t="s">
        <v>2557</v>
      </c>
      <c r="N700" s="22" t="s">
        <v>2557</v>
      </c>
    </row>
    <row r="701" spans="1:14" hidden="1">
      <c r="A701" s="4" t="s">
        <v>1494</v>
      </c>
      <c r="B701">
        <v>551</v>
      </c>
      <c r="C701" t="s">
        <v>2557</v>
      </c>
      <c r="D701" t="s">
        <v>2557</v>
      </c>
      <c r="E701" s="4" t="s">
        <v>1494</v>
      </c>
      <c r="F701" s="4" t="s">
        <v>9</v>
      </c>
      <c r="G701" s="4" t="s">
        <v>10</v>
      </c>
      <c r="H701" s="4">
        <v>52164331</v>
      </c>
      <c r="I701" s="4">
        <v>9</v>
      </c>
      <c r="J701" s="4">
        <v>1999</v>
      </c>
      <c r="K701" s="4" t="s">
        <v>47</v>
      </c>
      <c r="L701" s="4" t="s">
        <v>1495</v>
      </c>
      <c r="M701" s="27" t="s">
        <v>2557</v>
      </c>
      <c r="N701" s="22" t="s">
        <v>2557</v>
      </c>
    </row>
    <row r="702" spans="1:14" hidden="1">
      <c r="A702" s="4" t="s">
        <v>1735</v>
      </c>
      <c r="B702">
        <v>643</v>
      </c>
      <c r="C702" t="s">
        <v>2557</v>
      </c>
      <c r="D702" t="s">
        <v>2557</v>
      </c>
      <c r="E702" s="4" t="s">
        <v>1735</v>
      </c>
      <c r="F702" s="4" t="s">
        <v>9</v>
      </c>
      <c r="G702" s="5"/>
      <c r="H702" s="5"/>
      <c r="I702" s="5"/>
      <c r="J702" s="5"/>
      <c r="K702" s="5"/>
      <c r="L702" s="4" t="s">
        <v>1736</v>
      </c>
      <c r="M702" s="27" t="s">
        <v>2557</v>
      </c>
      <c r="N702" s="22" t="s">
        <v>2557</v>
      </c>
    </row>
    <row r="703" spans="1:14" hidden="1">
      <c r="A703" s="4" t="s">
        <v>1737</v>
      </c>
      <c r="B703">
        <v>644</v>
      </c>
      <c r="C703" t="s">
        <v>2557</v>
      </c>
      <c r="D703" t="s">
        <v>2557</v>
      </c>
      <c r="E703" s="4" t="s">
        <v>1737</v>
      </c>
      <c r="F703" s="4" t="s">
        <v>9</v>
      </c>
      <c r="G703" s="5"/>
      <c r="H703" s="5"/>
      <c r="I703" s="5"/>
      <c r="J703" s="5"/>
      <c r="K703" s="5"/>
      <c r="L703" s="4" t="s">
        <v>1738</v>
      </c>
      <c r="M703" s="27" t="s">
        <v>2557</v>
      </c>
      <c r="N703" s="22" t="s">
        <v>2557</v>
      </c>
    </row>
    <row r="704" spans="1:14" hidden="1">
      <c r="A704" s="4" t="s">
        <v>1500</v>
      </c>
      <c r="B704">
        <v>554</v>
      </c>
      <c r="C704" t="s">
        <v>2557</v>
      </c>
      <c r="D704" t="s">
        <v>2557</v>
      </c>
      <c r="E704" s="4" t="s">
        <v>1500</v>
      </c>
      <c r="F704" s="4" t="s">
        <v>9</v>
      </c>
      <c r="G704" s="4" t="s">
        <v>10</v>
      </c>
      <c r="H704" s="4">
        <v>63585136</v>
      </c>
      <c r="I704" s="4">
        <v>9</v>
      </c>
      <c r="J704" s="4">
        <v>2005</v>
      </c>
      <c r="K704" s="4" t="s">
        <v>1501</v>
      </c>
      <c r="L704" s="4" t="s">
        <v>1502</v>
      </c>
      <c r="M704" s="27" t="s">
        <v>2557</v>
      </c>
      <c r="N704" s="22" t="s">
        <v>2557</v>
      </c>
    </row>
    <row r="705" spans="1:14" hidden="1">
      <c r="A705" s="4" t="s">
        <v>1503</v>
      </c>
      <c r="B705">
        <v>555</v>
      </c>
      <c r="C705" t="s">
        <v>2557</v>
      </c>
      <c r="D705" t="s">
        <v>2557</v>
      </c>
      <c r="E705" s="4" t="s">
        <v>1503</v>
      </c>
      <c r="F705" s="4" t="s">
        <v>9</v>
      </c>
      <c r="G705" s="4" t="s">
        <v>10</v>
      </c>
      <c r="H705" s="4">
        <v>52522861</v>
      </c>
      <c r="I705" s="4">
        <v>9</v>
      </c>
      <c r="J705" s="4">
        <v>1999</v>
      </c>
      <c r="K705" s="4" t="s">
        <v>24</v>
      </c>
      <c r="L705" s="4" t="s">
        <v>1504</v>
      </c>
      <c r="M705" s="27" t="s">
        <v>2557</v>
      </c>
      <c r="N705" s="22" t="s">
        <v>2557</v>
      </c>
    </row>
    <row r="706" spans="1:14" hidden="1">
      <c r="A706" s="4" t="s">
        <v>1505</v>
      </c>
      <c r="B706">
        <v>556</v>
      </c>
      <c r="C706" t="s">
        <v>2557</v>
      </c>
      <c r="D706" t="s">
        <v>2557</v>
      </c>
      <c r="E706" s="4" t="s">
        <v>1505</v>
      </c>
      <c r="F706" s="4" t="s">
        <v>9</v>
      </c>
      <c r="G706" s="4" t="s">
        <v>10</v>
      </c>
      <c r="H706" s="4">
        <v>50599807</v>
      </c>
      <c r="I706" s="4">
        <v>8</v>
      </c>
      <c r="J706" s="4">
        <v>2000</v>
      </c>
      <c r="K706" s="4" t="s">
        <v>110</v>
      </c>
      <c r="L706" s="4" t="s">
        <v>1506</v>
      </c>
      <c r="M706" s="27" t="s">
        <v>2557</v>
      </c>
      <c r="N706" s="22" t="s">
        <v>2557</v>
      </c>
    </row>
    <row r="707" spans="1:14" hidden="1">
      <c r="A707" s="4" t="s">
        <v>1745</v>
      </c>
      <c r="B707">
        <v>646</v>
      </c>
      <c r="C707" t="s">
        <v>2557</v>
      </c>
      <c r="D707" t="s">
        <v>2557</v>
      </c>
      <c r="E707" s="4" t="s">
        <v>1745</v>
      </c>
      <c r="F707" s="4" t="s">
        <v>9</v>
      </c>
      <c r="G707" s="5"/>
      <c r="H707" s="5"/>
      <c r="I707" s="5"/>
      <c r="J707" s="5"/>
      <c r="K707" s="5"/>
      <c r="L707" s="4" t="s">
        <v>1746</v>
      </c>
      <c r="M707" s="27" t="s">
        <v>2557</v>
      </c>
      <c r="N707" s="22" t="s">
        <v>2557</v>
      </c>
    </row>
    <row r="708" spans="1:14" hidden="1">
      <c r="A708" s="4" t="s">
        <v>1517</v>
      </c>
      <c r="B708">
        <v>561</v>
      </c>
      <c r="C708" t="s">
        <v>2557</v>
      </c>
      <c r="D708" t="s">
        <v>2557</v>
      </c>
      <c r="E708" s="4" t="s">
        <v>1517</v>
      </c>
      <c r="F708" s="4" t="s">
        <v>9</v>
      </c>
      <c r="G708" s="4" t="s">
        <v>10</v>
      </c>
      <c r="H708" s="4">
        <v>43662096</v>
      </c>
      <c r="I708" s="4">
        <v>10</v>
      </c>
      <c r="J708" s="4">
        <v>1999</v>
      </c>
      <c r="K708" s="4" t="s">
        <v>24</v>
      </c>
      <c r="L708" s="4" t="s">
        <v>1518</v>
      </c>
      <c r="M708" s="27" t="s">
        <v>2557</v>
      </c>
      <c r="N708" s="22" t="s">
        <v>2557</v>
      </c>
    </row>
    <row r="709" spans="1:14" hidden="1">
      <c r="A709" s="4" t="s">
        <v>1524</v>
      </c>
      <c r="B709">
        <v>564</v>
      </c>
      <c r="C709" t="s">
        <v>2557</v>
      </c>
      <c r="D709" t="s">
        <v>2557</v>
      </c>
      <c r="E709" s="4" t="s">
        <v>1524</v>
      </c>
      <c r="F709" s="4" t="s">
        <v>9</v>
      </c>
      <c r="G709" s="4" t="s">
        <v>10</v>
      </c>
      <c r="H709" s="4">
        <v>52522826</v>
      </c>
      <c r="I709" s="4">
        <v>8</v>
      </c>
      <c r="J709" s="4">
        <v>1999</v>
      </c>
      <c r="K709" s="4" t="s">
        <v>24</v>
      </c>
      <c r="L709" s="4" t="s">
        <v>1525</v>
      </c>
      <c r="M709" s="27" t="s">
        <v>2557</v>
      </c>
      <c r="N709" s="22" t="s">
        <v>2557</v>
      </c>
    </row>
    <row r="710" spans="1:14" hidden="1">
      <c r="A710" s="4" t="s">
        <v>1528</v>
      </c>
      <c r="B710">
        <v>565</v>
      </c>
      <c r="C710" t="s">
        <v>2557</v>
      </c>
      <c r="D710" t="s">
        <v>2557</v>
      </c>
      <c r="E710" s="4" t="s">
        <v>1528</v>
      </c>
      <c r="F710" s="4" t="s">
        <v>9</v>
      </c>
      <c r="G710" s="4" t="s">
        <v>10</v>
      </c>
      <c r="H710" s="4">
        <v>52039883</v>
      </c>
      <c r="I710" s="4">
        <v>9</v>
      </c>
      <c r="J710" s="4">
        <v>1998</v>
      </c>
      <c r="K710" s="4" t="s">
        <v>386</v>
      </c>
      <c r="L710" s="4" t="s">
        <v>1529</v>
      </c>
      <c r="M710" s="27" t="s">
        <v>2557</v>
      </c>
      <c r="N710" s="22" t="s">
        <v>2557</v>
      </c>
    </row>
    <row r="711" spans="1:14" hidden="1">
      <c r="A711" s="4" t="s">
        <v>1530</v>
      </c>
      <c r="B711">
        <v>566</v>
      </c>
      <c r="C711" t="s">
        <v>2557</v>
      </c>
      <c r="D711" t="s">
        <v>2557</v>
      </c>
      <c r="E711" s="4" t="s">
        <v>1530</v>
      </c>
      <c r="F711" s="4" t="s">
        <v>9</v>
      </c>
      <c r="G711" s="4" t="s">
        <v>10</v>
      </c>
      <c r="H711" s="4">
        <v>63250166</v>
      </c>
      <c r="I711" s="4">
        <v>10</v>
      </c>
      <c r="J711" s="4">
        <v>1999</v>
      </c>
      <c r="K711" s="4" t="s">
        <v>24</v>
      </c>
      <c r="L711" s="4" t="s">
        <v>1531</v>
      </c>
      <c r="M711" s="27" t="s">
        <v>2557</v>
      </c>
      <c r="N711" s="22" t="s">
        <v>2557</v>
      </c>
    </row>
    <row r="712" spans="1:14" hidden="1">
      <c r="A712" s="4" t="s">
        <v>1539</v>
      </c>
      <c r="B712">
        <v>568</v>
      </c>
      <c r="C712" t="s">
        <v>2557</v>
      </c>
      <c r="D712" t="s">
        <v>2557</v>
      </c>
      <c r="E712" s="4" t="s">
        <v>1539</v>
      </c>
      <c r="F712" s="4" t="s">
        <v>9</v>
      </c>
      <c r="G712" s="4" t="s">
        <v>10</v>
      </c>
      <c r="H712" s="4">
        <v>50231018</v>
      </c>
      <c r="I712" s="4">
        <v>9</v>
      </c>
      <c r="J712" s="4">
        <v>1999</v>
      </c>
      <c r="K712" s="4" t="s">
        <v>47</v>
      </c>
      <c r="L712" s="4" t="s">
        <v>1540</v>
      </c>
      <c r="M712" s="27" t="s">
        <v>2557</v>
      </c>
      <c r="N712" s="22" t="s">
        <v>2557</v>
      </c>
    </row>
    <row r="713" spans="1:14" hidden="1">
      <c r="A713" s="4" t="s">
        <v>1547</v>
      </c>
      <c r="B713">
        <v>572</v>
      </c>
      <c r="C713" t="s">
        <v>2557</v>
      </c>
      <c r="D713" t="s">
        <v>2557</v>
      </c>
      <c r="E713" s="4" t="s">
        <v>1547</v>
      </c>
      <c r="F713" s="4" t="s">
        <v>9</v>
      </c>
      <c r="G713" s="4" t="s">
        <v>10</v>
      </c>
      <c r="H713" s="4">
        <v>43457701</v>
      </c>
      <c r="I713" s="4">
        <v>10</v>
      </c>
      <c r="J713" s="4">
        <v>1999</v>
      </c>
      <c r="K713" s="4" t="s">
        <v>47</v>
      </c>
      <c r="L713" s="4" t="s">
        <v>1548</v>
      </c>
      <c r="M713" s="27" t="s">
        <v>2557</v>
      </c>
      <c r="N713" s="22" t="s">
        <v>2557</v>
      </c>
    </row>
    <row r="714" spans="1:14" hidden="1">
      <c r="A714" s="4" t="s">
        <v>1751</v>
      </c>
      <c r="B714">
        <v>649</v>
      </c>
      <c r="C714" t="s">
        <v>2557</v>
      </c>
      <c r="D714" t="s">
        <v>2557</v>
      </c>
      <c r="E714" s="4" t="s">
        <v>1751</v>
      </c>
      <c r="F714" s="4" t="s">
        <v>9</v>
      </c>
      <c r="G714" s="5"/>
      <c r="H714" s="5"/>
      <c r="I714" s="5"/>
      <c r="J714" s="5"/>
      <c r="K714" s="5"/>
      <c r="L714" s="4" t="s">
        <v>1752</v>
      </c>
      <c r="M714" s="27" t="s">
        <v>2557</v>
      </c>
      <c r="N714" s="22" t="s">
        <v>2557</v>
      </c>
    </row>
    <row r="715" spans="1:14" hidden="1">
      <c r="A715" s="4" t="s">
        <v>1551</v>
      </c>
      <c r="B715">
        <v>574</v>
      </c>
      <c r="C715" t="s">
        <v>2557</v>
      </c>
      <c r="D715" t="s">
        <v>2557</v>
      </c>
      <c r="E715" s="4" t="s">
        <v>1551</v>
      </c>
      <c r="F715" s="4" t="s">
        <v>9</v>
      </c>
      <c r="G715" s="4" t="s">
        <v>10</v>
      </c>
      <c r="H715" s="4">
        <v>41122657</v>
      </c>
      <c r="I715" s="4">
        <v>10</v>
      </c>
      <c r="J715" s="4">
        <v>1999</v>
      </c>
      <c r="K715" s="4" t="s">
        <v>47</v>
      </c>
      <c r="L715" s="4" t="s">
        <v>1552</v>
      </c>
      <c r="M715" s="27" t="s">
        <v>2557</v>
      </c>
      <c r="N715" s="22" t="s">
        <v>2557</v>
      </c>
    </row>
    <row r="716" spans="1:14" hidden="1">
      <c r="A716" s="4" t="s">
        <v>1556</v>
      </c>
      <c r="B716">
        <v>575</v>
      </c>
      <c r="C716" t="s">
        <v>2557</v>
      </c>
      <c r="D716" t="s">
        <v>2557</v>
      </c>
      <c r="E716" s="4" t="s">
        <v>1556</v>
      </c>
      <c r="F716" s="4" t="s">
        <v>9</v>
      </c>
      <c r="G716" s="4" t="s">
        <v>10</v>
      </c>
      <c r="H716" s="4">
        <v>51155770</v>
      </c>
      <c r="I716" s="4">
        <v>10</v>
      </c>
      <c r="J716" s="4">
        <v>2000</v>
      </c>
      <c r="K716" s="4" t="s">
        <v>449</v>
      </c>
      <c r="L716" s="4" t="s">
        <v>1557</v>
      </c>
      <c r="M716" s="27" t="s">
        <v>2557</v>
      </c>
      <c r="N716" s="22" t="s">
        <v>2557</v>
      </c>
    </row>
    <row r="717" spans="1:14" hidden="1">
      <c r="A717" s="4" t="s">
        <v>1763</v>
      </c>
      <c r="B717">
        <v>654</v>
      </c>
      <c r="C717" t="s">
        <v>2557</v>
      </c>
      <c r="D717" t="s">
        <v>2557</v>
      </c>
      <c r="E717" s="4" t="s">
        <v>1763</v>
      </c>
      <c r="F717" s="4" t="s">
        <v>9</v>
      </c>
      <c r="G717" s="5"/>
      <c r="H717" s="5"/>
      <c r="I717" s="5"/>
      <c r="J717" s="5"/>
      <c r="K717" s="5"/>
      <c r="L717" s="4" t="s">
        <v>1764</v>
      </c>
      <c r="M717" s="27" t="s">
        <v>2557</v>
      </c>
      <c r="N717" s="22" t="s">
        <v>2557</v>
      </c>
    </row>
    <row r="718" spans="1:14" hidden="1">
      <c r="A718" s="4" t="s">
        <v>1793</v>
      </c>
      <c r="B718">
        <v>669</v>
      </c>
      <c r="C718" t="s">
        <v>2557</v>
      </c>
      <c r="D718" t="s">
        <v>2557</v>
      </c>
      <c r="E718" s="4" t="s">
        <v>1793</v>
      </c>
      <c r="F718" s="4" t="s">
        <v>9</v>
      </c>
      <c r="G718" s="5"/>
      <c r="H718" s="5"/>
      <c r="I718" s="5"/>
      <c r="J718" s="5"/>
      <c r="K718" s="5"/>
      <c r="L718" s="4" t="s">
        <v>1794</v>
      </c>
      <c r="M718" s="27" t="s">
        <v>2557</v>
      </c>
      <c r="N718" s="22" t="s">
        <v>2557</v>
      </c>
    </row>
    <row r="719" spans="1:14" hidden="1">
      <c r="A719" s="4" t="s">
        <v>1577</v>
      </c>
      <c r="B719">
        <v>583</v>
      </c>
      <c r="C719" t="s">
        <v>2557</v>
      </c>
      <c r="D719" t="s">
        <v>2557</v>
      </c>
      <c r="E719" s="4" t="s">
        <v>1577</v>
      </c>
      <c r="F719" s="4" t="s">
        <v>9</v>
      </c>
      <c r="G719" s="4" t="s">
        <v>10</v>
      </c>
      <c r="H719" s="4">
        <v>42474456</v>
      </c>
      <c r="I719" s="4">
        <v>9</v>
      </c>
      <c r="J719" s="4">
        <v>1999</v>
      </c>
      <c r="K719" s="4" t="s">
        <v>24</v>
      </c>
      <c r="L719" s="4" t="s">
        <v>1578</v>
      </c>
      <c r="M719" s="27" t="s">
        <v>2557</v>
      </c>
      <c r="N719" s="22" t="s">
        <v>2557</v>
      </c>
    </row>
    <row r="720" spans="1:14" hidden="1">
      <c r="A720" s="4" t="s">
        <v>1579</v>
      </c>
      <c r="B720">
        <v>584</v>
      </c>
      <c r="C720" t="s">
        <v>2557</v>
      </c>
      <c r="D720" t="s">
        <v>2557</v>
      </c>
      <c r="E720" s="4" t="s">
        <v>1579</v>
      </c>
      <c r="F720" s="4" t="s">
        <v>9</v>
      </c>
      <c r="G720" s="4" t="s">
        <v>10</v>
      </c>
      <c r="H720" s="4">
        <v>55990814</v>
      </c>
      <c r="I720" s="4">
        <v>9</v>
      </c>
      <c r="J720" s="4">
        <v>1996</v>
      </c>
      <c r="K720" s="4" t="s">
        <v>24</v>
      </c>
      <c r="L720" s="4" t="s">
        <v>1580</v>
      </c>
      <c r="M720" s="27" t="s">
        <v>2557</v>
      </c>
      <c r="N720" s="22" t="s">
        <v>2557</v>
      </c>
    </row>
    <row r="721" spans="1:14" hidden="1">
      <c r="A721" s="4" t="s">
        <v>1590</v>
      </c>
      <c r="B721">
        <v>588</v>
      </c>
      <c r="C721" t="s">
        <v>2557</v>
      </c>
      <c r="D721" t="s">
        <v>2557</v>
      </c>
      <c r="E721" s="4" t="s">
        <v>1590</v>
      </c>
      <c r="F721" s="4" t="s">
        <v>9</v>
      </c>
      <c r="G721" s="4" t="s">
        <v>10</v>
      </c>
      <c r="H721" s="4">
        <v>64893406</v>
      </c>
      <c r="I721" s="4">
        <v>10</v>
      </c>
      <c r="J721" s="4">
        <v>2022</v>
      </c>
      <c r="K721" s="4" t="s">
        <v>1591</v>
      </c>
      <c r="L721" s="4" t="s">
        <v>1592</v>
      </c>
      <c r="M721" s="27" t="s">
        <v>2557</v>
      </c>
      <c r="N721" s="22" t="s">
        <v>2557</v>
      </c>
    </row>
    <row r="722" spans="1:14" hidden="1">
      <c r="A722" s="4" t="s">
        <v>1599</v>
      </c>
      <c r="B722">
        <v>592</v>
      </c>
      <c r="C722" t="s">
        <v>2557</v>
      </c>
      <c r="D722" t="s">
        <v>2557</v>
      </c>
      <c r="E722" s="4" t="s">
        <v>1599</v>
      </c>
      <c r="F722" s="4" t="s">
        <v>9</v>
      </c>
      <c r="G722" s="4" t="s">
        <v>10</v>
      </c>
      <c r="H722" s="4">
        <v>52377064</v>
      </c>
      <c r="I722" s="4">
        <v>8</v>
      </c>
      <c r="J722" s="4">
        <v>2000</v>
      </c>
      <c r="K722" s="4" t="s">
        <v>11</v>
      </c>
      <c r="L722" s="4" t="s">
        <v>1600</v>
      </c>
      <c r="M722" s="27" t="s">
        <v>2557</v>
      </c>
      <c r="N722" s="22" t="s">
        <v>2557</v>
      </c>
    </row>
    <row r="723" spans="1:14" hidden="1">
      <c r="A723" s="4" t="s">
        <v>1605</v>
      </c>
      <c r="B723">
        <v>595</v>
      </c>
      <c r="C723" t="s">
        <v>2557</v>
      </c>
      <c r="D723" t="s">
        <v>2557</v>
      </c>
      <c r="E723" s="4" t="s">
        <v>1605</v>
      </c>
      <c r="F723" s="4" t="s">
        <v>9</v>
      </c>
      <c r="G723" s="4" t="s">
        <v>10</v>
      </c>
      <c r="H723" s="4">
        <v>43793109</v>
      </c>
      <c r="I723" s="4">
        <v>9</v>
      </c>
      <c r="J723" s="4">
        <v>1999</v>
      </c>
      <c r="K723" s="4" t="s">
        <v>47</v>
      </c>
      <c r="L723" s="4" t="s">
        <v>1606</v>
      </c>
      <c r="M723" s="27" t="s">
        <v>2557</v>
      </c>
      <c r="N723" s="22" t="s">
        <v>2557</v>
      </c>
    </row>
    <row r="724" spans="1:14" hidden="1">
      <c r="A724" s="4" t="s">
        <v>1801</v>
      </c>
      <c r="B724">
        <v>673</v>
      </c>
      <c r="C724" t="s">
        <v>2557</v>
      </c>
      <c r="D724" t="s">
        <v>2557</v>
      </c>
      <c r="E724" s="4" t="s">
        <v>1801</v>
      </c>
      <c r="F724" s="4" t="s">
        <v>9</v>
      </c>
      <c r="G724" s="5"/>
      <c r="H724" s="5"/>
      <c r="I724" s="5"/>
      <c r="J724" s="5"/>
      <c r="K724" s="5"/>
      <c r="L724" s="4" t="s">
        <v>1802</v>
      </c>
      <c r="M724" s="27" t="s">
        <v>2557</v>
      </c>
      <c r="N724" s="22" t="s">
        <v>2557</v>
      </c>
    </row>
    <row r="725" spans="1:14" hidden="1">
      <c r="A725" s="4" t="s">
        <v>1615</v>
      </c>
      <c r="B725">
        <v>599</v>
      </c>
      <c r="C725" t="s">
        <v>2557</v>
      </c>
      <c r="D725" t="s">
        <v>2557</v>
      </c>
      <c r="E725" s="4" t="s">
        <v>1615</v>
      </c>
      <c r="F725" s="4" t="s">
        <v>9</v>
      </c>
      <c r="G725" s="4" t="s">
        <v>10</v>
      </c>
      <c r="H725" s="4">
        <v>57445984</v>
      </c>
      <c r="I725" s="4">
        <v>9</v>
      </c>
      <c r="J725" s="4">
        <v>2016</v>
      </c>
      <c r="K725" s="4" t="s">
        <v>17</v>
      </c>
      <c r="L725" s="4" t="s">
        <v>1616</v>
      </c>
      <c r="M725" s="27" t="s">
        <v>2557</v>
      </c>
      <c r="N725" s="22" t="s">
        <v>2557</v>
      </c>
    </row>
    <row r="726" spans="1:14" hidden="1">
      <c r="A726" s="4" t="s">
        <v>1617</v>
      </c>
      <c r="B726">
        <v>600</v>
      </c>
      <c r="C726" t="s">
        <v>2557</v>
      </c>
      <c r="D726" t="s">
        <v>2557</v>
      </c>
      <c r="E726" s="4" t="s">
        <v>1617</v>
      </c>
      <c r="F726" s="4" t="s">
        <v>9</v>
      </c>
      <c r="G726" s="4" t="s">
        <v>10</v>
      </c>
      <c r="H726" s="4">
        <v>41324839</v>
      </c>
      <c r="I726" s="4">
        <v>10</v>
      </c>
      <c r="J726" s="4">
        <v>1999</v>
      </c>
      <c r="K726" s="4" t="s">
        <v>24</v>
      </c>
      <c r="L726" s="4" t="s">
        <v>1618</v>
      </c>
      <c r="M726" s="27" t="s">
        <v>2557</v>
      </c>
      <c r="N726" s="22" t="s">
        <v>2557</v>
      </c>
    </row>
    <row r="727" spans="1:14" hidden="1">
      <c r="A727" s="4" t="s">
        <v>1803</v>
      </c>
      <c r="B727">
        <v>674</v>
      </c>
      <c r="C727" t="s">
        <v>2557</v>
      </c>
      <c r="D727" t="s">
        <v>2557</v>
      </c>
      <c r="E727" s="4" t="s">
        <v>1803</v>
      </c>
      <c r="F727" s="4" t="s">
        <v>9</v>
      </c>
      <c r="G727" s="5"/>
      <c r="H727" s="5"/>
      <c r="I727" s="5"/>
      <c r="J727" s="5"/>
      <c r="K727" s="5"/>
      <c r="L727" s="4" t="s">
        <v>1804</v>
      </c>
      <c r="M727" s="27" t="s">
        <v>2557</v>
      </c>
      <c r="N727" s="22" t="s">
        <v>2557</v>
      </c>
    </row>
    <row r="728" spans="1:14" hidden="1">
      <c r="A728" s="4" t="s">
        <v>1626</v>
      </c>
      <c r="B728">
        <v>603</v>
      </c>
      <c r="C728" t="s">
        <v>2557</v>
      </c>
      <c r="D728" t="s">
        <v>2557</v>
      </c>
      <c r="E728" s="4" t="s">
        <v>1626</v>
      </c>
      <c r="F728" s="4" t="s">
        <v>9</v>
      </c>
      <c r="G728" s="4" t="s">
        <v>10</v>
      </c>
      <c r="H728" s="4">
        <v>59029638</v>
      </c>
      <c r="I728" s="4">
        <v>10</v>
      </c>
      <c r="J728" s="4">
        <v>2021</v>
      </c>
      <c r="K728" s="4" t="s">
        <v>65</v>
      </c>
      <c r="L728" s="4" t="s">
        <v>1627</v>
      </c>
      <c r="M728" s="27" t="s">
        <v>2557</v>
      </c>
      <c r="N728" s="22" t="s">
        <v>2557</v>
      </c>
    </row>
    <row r="729" spans="1:14" hidden="1">
      <c r="A729" s="4" t="s">
        <v>1630</v>
      </c>
      <c r="B729">
        <v>604</v>
      </c>
      <c r="C729" t="s">
        <v>2557</v>
      </c>
      <c r="D729" t="s">
        <v>2557</v>
      </c>
      <c r="E729" s="4" t="s">
        <v>1630</v>
      </c>
      <c r="F729" s="4" t="s">
        <v>9</v>
      </c>
      <c r="G729" s="4" t="s">
        <v>10</v>
      </c>
      <c r="H729" s="4">
        <v>50687671</v>
      </c>
      <c r="I729" s="4">
        <v>10</v>
      </c>
      <c r="J729" s="4">
        <v>1997</v>
      </c>
      <c r="K729" s="4" t="s">
        <v>44</v>
      </c>
      <c r="L729" s="4" t="s">
        <v>1631</v>
      </c>
      <c r="M729" s="27" t="s">
        <v>2557</v>
      </c>
      <c r="N729" s="22" t="s">
        <v>2557</v>
      </c>
    </row>
    <row r="730" spans="1:14" hidden="1">
      <c r="A730" s="4" t="s">
        <v>1632</v>
      </c>
      <c r="B730">
        <v>605</v>
      </c>
      <c r="C730" t="s">
        <v>2557</v>
      </c>
      <c r="D730" t="s">
        <v>2557</v>
      </c>
      <c r="E730" s="4" t="s">
        <v>1632</v>
      </c>
      <c r="F730" s="4" t="s">
        <v>9</v>
      </c>
      <c r="G730" s="4" t="s">
        <v>10</v>
      </c>
      <c r="H730" s="4">
        <v>65740089</v>
      </c>
      <c r="I730" s="4">
        <v>10</v>
      </c>
      <c r="J730" s="4">
        <v>2019</v>
      </c>
      <c r="K730" s="4" t="s">
        <v>1633</v>
      </c>
      <c r="L730" s="4" t="s">
        <v>1634</v>
      </c>
      <c r="M730" s="27" t="s">
        <v>2557</v>
      </c>
      <c r="N730" s="22" t="s">
        <v>2557</v>
      </c>
    </row>
    <row r="731" spans="1:14" hidden="1">
      <c r="A731" s="4" t="s">
        <v>1641</v>
      </c>
      <c r="B731">
        <v>608</v>
      </c>
      <c r="C731" t="s">
        <v>2557</v>
      </c>
      <c r="D731" t="s">
        <v>2557</v>
      </c>
      <c r="E731" s="4" t="s">
        <v>1641</v>
      </c>
      <c r="F731" s="4" t="s">
        <v>9</v>
      </c>
      <c r="G731" s="4" t="s">
        <v>10</v>
      </c>
      <c r="H731" s="4">
        <v>54053697</v>
      </c>
      <c r="I731" s="4">
        <v>9</v>
      </c>
      <c r="J731" s="4">
        <v>2001</v>
      </c>
      <c r="K731" s="4" t="s">
        <v>14</v>
      </c>
      <c r="L731" s="4" t="s">
        <v>1642</v>
      </c>
      <c r="M731" s="27" t="s">
        <v>2557</v>
      </c>
      <c r="N731" s="22" t="s">
        <v>2557</v>
      </c>
    </row>
    <row r="732" spans="1:14" hidden="1">
      <c r="A732" s="4" t="s">
        <v>1645</v>
      </c>
      <c r="B732">
        <v>610</v>
      </c>
      <c r="C732" t="s">
        <v>2557</v>
      </c>
      <c r="D732" t="s">
        <v>2557</v>
      </c>
      <c r="E732" s="4" t="s">
        <v>1645</v>
      </c>
      <c r="F732" s="4" t="s">
        <v>9</v>
      </c>
      <c r="G732" s="4" t="s">
        <v>10</v>
      </c>
      <c r="H732" s="4">
        <v>54413393</v>
      </c>
      <c r="I732" s="4">
        <v>10</v>
      </c>
      <c r="J732" s="4">
        <v>1998</v>
      </c>
      <c r="K732" s="4" t="s">
        <v>152</v>
      </c>
      <c r="L732" s="4" t="s">
        <v>1646</v>
      </c>
      <c r="M732" s="27" t="s">
        <v>2557</v>
      </c>
      <c r="N732" s="22" t="s">
        <v>2557</v>
      </c>
    </row>
    <row r="733" spans="1:14" hidden="1">
      <c r="A733" s="4" t="s">
        <v>1651</v>
      </c>
      <c r="B733">
        <v>613</v>
      </c>
      <c r="C733" t="s">
        <v>2557</v>
      </c>
      <c r="D733" t="s">
        <v>2557</v>
      </c>
      <c r="E733" s="4" t="s">
        <v>1651</v>
      </c>
      <c r="F733" s="4" t="s">
        <v>9</v>
      </c>
      <c r="G733" s="4" t="s">
        <v>10</v>
      </c>
      <c r="H733" s="4">
        <v>51203631</v>
      </c>
      <c r="I733" s="4">
        <v>10</v>
      </c>
      <c r="J733" s="4">
        <v>2002</v>
      </c>
      <c r="K733" s="4" t="s">
        <v>656</v>
      </c>
      <c r="L733" s="4" t="s">
        <v>1652</v>
      </c>
      <c r="M733" s="27" t="s">
        <v>2557</v>
      </c>
      <c r="N733" s="22" t="s">
        <v>2557</v>
      </c>
    </row>
    <row r="734" spans="1:14" hidden="1">
      <c r="A734" s="4" t="s">
        <v>1653</v>
      </c>
      <c r="B734">
        <v>614</v>
      </c>
      <c r="C734" t="s">
        <v>2557</v>
      </c>
      <c r="D734" t="s">
        <v>2557</v>
      </c>
      <c r="E734" s="4" t="s">
        <v>1653</v>
      </c>
      <c r="F734" s="4" t="s">
        <v>9</v>
      </c>
      <c r="G734" s="4" t="s">
        <v>10</v>
      </c>
      <c r="H734" s="4">
        <v>49770264</v>
      </c>
      <c r="I734" s="4">
        <v>10</v>
      </c>
      <c r="J734" s="4">
        <v>1998</v>
      </c>
      <c r="K734" s="4" t="s">
        <v>31</v>
      </c>
      <c r="L734" s="4" t="s">
        <v>1654</v>
      </c>
      <c r="M734" s="27" t="s">
        <v>2557</v>
      </c>
      <c r="N734" s="22" t="s">
        <v>2557</v>
      </c>
    </row>
    <row r="735" spans="1:14" hidden="1">
      <c r="A735" s="4" t="s">
        <v>1661</v>
      </c>
      <c r="B735">
        <v>618</v>
      </c>
      <c r="C735" t="s">
        <v>2557</v>
      </c>
      <c r="D735" t="s">
        <v>2557</v>
      </c>
      <c r="E735" s="4" t="s">
        <v>1661</v>
      </c>
      <c r="F735" s="4" t="s">
        <v>9</v>
      </c>
      <c r="G735" s="4" t="s">
        <v>10</v>
      </c>
      <c r="H735" s="4">
        <v>57367203</v>
      </c>
      <c r="I735" s="4">
        <v>9</v>
      </c>
      <c r="J735" s="4">
        <v>1999</v>
      </c>
      <c r="K735" s="4" t="s">
        <v>24</v>
      </c>
      <c r="L735" s="4" t="s">
        <v>1662</v>
      </c>
      <c r="M735" s="27" t="s">
        <v>2557</v>
      </c>
      <c r="N735" s="22" t="s">
        <v>2557</v>
      </c>
    </row>
    <row r="736" spans="1:14" hidden="1">
      <c r="A736" s="4" t="s">
        <v>1663</v>
      </c>
      <c r="B736">
        <v>619</v>
      </c>
      <c r="C736" t="s">
        <v>2557</v>
      </c>
      <c r="D736" t="s">
        <v>2557</v>
      </c>
      <c r="E736" s="4" t="s">
        <v>1663</v>
      </c>
      <c r="F736" s="4" t="s">
        <v>9</v>
      </c>
      <c r="G736" s="4" t="s">
        <v>10</v>
      </c>
      <c r="H736" s="4">
        <v>55211131</v>
      </c>
      <c r="I736" s="4">
        <v>9</v>
      </c>
      <c r="J736" s="4">
        <v>2003</v>
      </c>
      <c r="K736" s="4" t="s">
        <v>50</v>
      </c>
      <c r="L736" s="4" t="s">
        <v>1664</v>
      </c>
      <c r="M736" s="27" t="s">
        <v>2557</v>
      </c>
      <c r="N736" s="22" t="s">
        <v>2557</v>
      </c>
    </row>
    <row r="737" spans="1:14" hidden="1">
      <c r="A737" s="4" t="s">
        <v>1673</v>
      </c>
      <c r="B737">
        <v>622</v>
      </c>
      <c r="C737" t="s">
        <v>2557</v>
      </c>
      <c r="D737" t="s">
        <v>2557</v>
      </c>
      <c r="E737" s="4" t="s">
        <v>1673</v>
      </c>
      <c r="F737" s="4" t="s">
        <v>9</v>
      </c>
      <c r="G737" s="4" t="s">
        <v>10</v>
      </c>
      <c r="H737" s="4">
        <v>22034370</v>
      </c>
      <c r="I737" s="4">
        <v>9</v>
      </c>
      <c r="J737" s="4">
        <v>1999</v>
      </c>
      <c r="K737" s="4" t="s">
        <v>24</v>
      </c>
      <c r="L737" s="4" t="s">
        <v>1674</v>
      </c>
      <c r="M737" s="27" t="s">
        <v>2557</v>
      </c>
      <c r="N737" s="22" t="s">
        <v>2557</v>
      </c>
    </row>
    <row r="738" spans="1:14" hidden="1">
      <c r="A738" s="4" t="s">
        <v>1818</v>
      </c>
      <c r="B738">
        <v>680</v>
      </c>
      <c r="C738" t="s">
        <v>2557</v>
      </c>
      <c r="D738" t="s">
        <v>2557</v>
      </c>
      <c r="E738" s="4" t="s">
        <v>1818</v>
      </c>
      <c r="F738" s="4" t="s">
        <v>9</v>
      </c>
      <c r="G738" s="5"/>
      <c r="H738" s="5"/>
      <c r="I738" s="5"/>
      <c r="J738" s="5"/>
      <c r="K738" s="5"/>
      <c r="L738" s="4" t="s">
        <v>1819</v>
      </c>
      <c r="M738" s="27" t="s">
        <v>2557</v>
      </c>
      <c r="N738" s="22" t="s">
        <v>2557</v>
      </c>
    </row>
    <row r="739" spans="1:14" hidden="1">
      <c r="A739" s="4" t="s">
        <v>1683</v>
      </c>
      <c r="B739">
        <v>625</v>
      </c>
      <c r="C739" t="s">
        <v>2557</v>
      </c>
      <c r="D739" t="s">
        <v>2557</v>
      </c>
      <c r="E739" s="4" t="s">
        <v>1683</v>
      </c>
      <c r="F739" s="4" t="s">
        <v>9</v>
      </c>
      <c r="G739" s="4" t="s">
        <v>10</v>
      </c>
      <c r="H739" s="4">
        <v>41106053</v>
      </c>
      <c r="I739" s="4">
        <v>10</v>
      </c>
      <c r="J739" s="4">
        <v>2017</v>
      </c>
      <c r="K739" s="4" t="s">
        <v>1077</v>
      </c>
      <c r="L739" s="4" t="s">
        <v>1684</v>
      </c>
      <c r="M739" s="27" t="s">
        <v>2557</v>
      </c>
      <c r="N739" s="22" t="s">
        <v>2557</v>
      </c>
    </row>
    <row r="740" spans="1:14" hidden="1">
      <c r="A740" s="4" t="s">
        <v>1695</v>
      </c>
      <c r="B740">
        <v>630</v>
      </c>
      <c r="C740" t="s">
        <v>2557</v>
      </c>
      <c r="D740" t="s">
        <v>2557</v>
      </c>
      <c r="E740" s="4" t="s">
        <v>1695</v>
      </c>
      <c r="F740" s="4" t="s">
        <v>9</v>
      </c>
      <c r="G740" s="4" t="s">
        <v>10</v>
      </c>
      <c r="H740" s="4">
        <v>43457726</v>
      </c>
      <c r="I740" s="4">
        <v>10</v>
      </c>
      <c r="J740" s="4">
        <v>1999</v>
      </c>
      <c r="K740" s="4" t="s">
        <v>47</v>
      </c>
      <c r="L740" s="4" t="s">
        <v>1696</v>
      </c>
      <c r="M740" s="27" t="s">
        <v>2557</v>
      </c>
      <c r="N740" s="22" t="s">
        <v>2557</v>
      </c>
    </row>
    <row r="741" spans="1:14" hidden="1">
      <c r="A741" s="4" t="s">
        <v>1699</v>
      </c>
      <c r="B741">
        <v>632</v>
      </c>
      <c r="C741" t="s">
        <v>2557</v>
      </c>
      <c r="D741" t="s">
        <v>2557</v>
      </c>
      <c r="E741" s="4" t="s">
        <v>1699</v>
      </c>
      <c r="F741" s="4" t="s">
        <v>9</v>
      </c>
      <c r="G741" s="4" t="s">
        <v>168</v>
      </c>
      <c r="H741" s="4">
        <v>4065652010</v>
      </c>
      <c r="I741" s="4">
        <v>9</v>
      </c>
      <c r="J741" s="4">
        <v>2022</v>
      </c>
      <c r="K741" s="4" t="s">
        <v>1591</v>
      </c>
      <c r="L741" s="4" t="s">
        <v>1700</v>
      </c>
      <c r="M741" s="27" t="s">
        <v>2557</v>
      </c>
      <c r="N741" s="22" t="s">
        <v>2557</v>
      </c>
    </row>
    <row r="742" spans="1:14" hidden="1">
      <c r="A742" s="4" t="s">
        <v>1707</v>
      </c>
      <c r="B742">
        <v>635</v>
      </c>
      <c r="C742" t="s">
        <v>2557</v>
      </c>
      <c r="D742" t="s">
        <v>2557</v>
      </c>
      <c r="E742" s="4" t="s">
        <v>1707</v>
      </c>
      <c r="F742" s="4" t="s">
        <v>9</v>
      </c>
      <c r="G742" s="4" t="s">
        <v>10</v>
      </c>
      <c r="H742" s="4">
        <v>20940780</v>
      </c>
      <c r="I742" s="4">
        <v>9</v>
      </c>
      <c r="J742" s="4">
        <v>1999</v>
      </c>
      <c r="K742" s="4" t="s">
        <v>24</v>
      </c>
      <c r="L742" s="4" t="s">
        <v>1708</v>
      </c>
      <c r="M742" s="27" t="s">
        <v>2557</v>
      </c>
      <c r="N742" s="22" t="s">
        <v>2557</v>
      </c>
    </row>
    <row r="743" spans="1:14" hidden="1">
      <c r="A743" s="4" t="s">
        <v>1709</v>
      </c>
      <c r="B743">
        <v>636</v>
      </c>
      <c r="C743" t="s">
        <v>2557</v>
      </c>
      <c r="D743" t="s">
        <v>2557</v>
      </c>
      <c r="E743" s="4" t="s">
        <v>1709</v>
      </c>
      <c r="F743" s="4" t="s">
        <v>9</v>
      </c>
      <c r="G743" s="4" t="s">
        <v>10</v>
      </c>
      <c r="H743" s="4">
        <v>51838802</v>
      </c>
      <c r="I743" s="4">
        <v>9</v>
      </c>
      <c r="J743" s="4">
        <v>1999</v>
      </c>
      <c r="K743" s="4" t="s">
        <v>24</v>
      </c>
      <c r="L743" s="4" t="s">
        <v>1710</v>
      </c>
      <c r="M743" s="27" t="s">
        <v>2557</v>
      </c>
      <c r="N743" s="22" t="s">
        <v>2557</v>
      </c>
    </row>
    <row r="744" spans="1:14" hidden="1">
      <c r="A744" s="4" t="s">
        <v>1715</v>
      </c>
      <c r="B744">
        <v>639</v>
      </c>
      <c r="C744" t="s">
        <v>2557</v>
      </c>
      <c r="D744" t="s">
        <v>2557</v>
      </c>
      <c r="E744" s="4" t="s">
        <v>1715</v>
      </c>
      <c r="F744" s="4" t="s">
        <v>9</v>
      </c>
      <c r="G744" s="4" t="s">
        <v>10</v>
      </c>
      <c r="H744" s="4">
        <v>48502376</v>
      </c>
      <c r="I744" s="4">
        <v>9</v>
      </c>
      <c r="J744" s="4">
        <v>2000</v>
      </c>
      <c r="K744" s="4" t="s">
        <v>44</v>
      </c>
      <c r="L744" s="4" t="s">
        <v>1716</v>
      </c>
      <c r="M744" s="27" t="s">
        <v>2557</v>
      </c>
      <c r="N744" s="22" t="s">
        <v>2557</v>
      </c>
    </row>
    <row r="745" spans="1:14" hidden="1">
      <c r="A745" s="4" t="s">
        <v>1824</v>
      </c>
      <c r="B745">
        <v>683</v>
      </c>
      <c r="C745" t="s">
        <v>2557</v>
      </c>
      <c r="D745" t="s">
        <v>2557</v>
      </c>
      <c r="E745" s="4" t="s">
        <v>1824</v>
      </c>
      <c r="F745" s="4" t="s">
        <v>9</v>
      </c>
      <c r="G745" s="5"/>
      <c r="H745" s="5"/>
      <c r="I745" s="5"/>
      <c r="J745" s="5"/>
      <c r="K745" s="5"/>
      <c r="L745" s="4" t="s">
        <v>1825</v>
      </c>
      <c r="M745" s="27" t="s">
        <v>2557</v>
      </c>
      <c r="N745" s="22" t="s">
        <v>2557</v>
      </c>
    </row>
    <row r="746" spans="1:14" hidden="1">
      <c r="A746" s="4" t="s">
        <v>1846</v>
      </c>
      <c r="B746">
        <v>694</v>
      </c>
      <c r="C746" t="s">
        <v>2557</v>
      </c>
      <c r="D746" t="s">
        <v>2557</v>
      </c>
      <c r="E746" s="4" t="s">
        <v>1846</v>
      </c>
      <c r="F746" s="4" t="s">
        <v>9</v>
      </c>
      <c r="G746" s="5"/>
      <c r="H746" s="5"/>
      <c r="I746" s="5"/>
      <c r="J746" s="5"/>
      <c r="K746" s="5"/>
      <c r="L746" s="4" t="s">
        <v>1847</v>
      </c>
      <c r="M746" s="27" t="s">
        <v>2557</v>
      </c>
      <c r="N746" s="22" t="s">
        <v>2557</v>
      </c>
    </row>
    <row r="747" spans="1:14" hidden="1">
      <c r="A747" s="4" t="s">
        <v>1853</v>
      </c>
      <c r="B747">
        <v>697</v>
      </c>
      <c r="C747" t="s">
        <v>2557</v>
      </c>
      <c r="D747" t="s">
        <v>2557</v>
      </c>
      <c r="E747" s="4" t="s">
        <v>1853</v>
      </c>
      <c r="F747" s="4" t="s">
        <v>9</v>
      </c>
      <c r="G747" s="5"/>
      <c r="H747" s="5"/>
      <c r="I747" s="5"/>
      <c r="J747" s="5"/>
      <c r="K747" s="5"/>
      <c r="L747" s="4" t="s">
        <v>1854</v>
      </c>
      <c r="M747" s="27" t="s">
        <v>2557</v>
      </c>
      <c r="N747" s="22" t="s">
        <v>2557</v>
      </c>
    </row>
    <row r="748" spans="1:14" hidden="1">
      <c r="A748" s="4" t="s">
        <v>1747</v>
      </c>
      <c r="B748">
        <v>647</v>
      </c>
      <c r="C748" t="s">
        <v>2557</v>
      </c>
      <c r="D748" t="s">
        <v>2557</v>
      </c>
      <c r="E748" s="4" t="s">
        <v>1747</v>
      </c>
      <c r="F748" s="4" t="s">
        <v>9</v>
      </c>
      <c r="G748" s="4" t="s">
        <v>10</v>
      </c>
      <c r="H748" s="4">
        <v>47767216</v>
      </c>
      <c r="I748" s="4">
        <v>8</v>
      </c>
      <c r="J748" s="4">
        <v>1996</v>
      </c>
      <c r="K748" s="4" t="s">
        <v>24</v>
      </c>
      <c r="L748" s="4" t="s">
        <v>1748</v>
      </c>
      <c r="M748" s="27" t="s">
        <v>2557</v>
      </c>
      <c r="N748" s="22" t="s">
        <v>2557</v>
      </c>
    </row>
    <row r="749" spans="1:14" hidden="1">
      <c r="A749" s="4" t="s">
        <v>1857</v>
      </c>
      <c r="B749">
        <v>699</v>
      </c>
      <c r="C749" t="s">
        <v>2557</v>
      </c>
      <c r="D749" t="s">
        <v>2557</v>
      </c>
      <c r="E749" s="4" t="s">
        <v>1857</v>
      </c>
      <c r="F749" s="4" t="s">
        <v>9</v>
      </c>
      <c r="G749" s="5"/>
      <c r="H749" s="5"/>
      <c r="I749" s="5"/>
      <c r="J749" s="5"/>
      <c r="K749" s="5"/>
      <c r="L749" s="4" t="s">
        <v>1858</v>
      </c>
      <c r="M749" s="27" t="s">
        <v>2557</v>
      </c>
      <c r="N749" s="22" t="s">
        <v>2557</v>
      </c>
    </row>
    <row r="750" spans="1:14" hidden="1">
      <c r="A750" s="4" t="s">
        <v>1753</v>
      </c>
      <c r="B750">
        <v>650</v>
      </c>
      <c r="C750" t="s">
        <v>2557</v>
      </c>
      <c r="D750" t="s">
        <v>2557</v>
      </c>
      <c r="E750" s="4" t="s">
        <v>1753</v>
      </c>
      <c r="F750" s="4" t="s">
        <v>9</v>
      </c>
      <c r="G750" s="4" t="s">
        <v>10</v>
      </c>
      <c r="H750" s="4">
        <v>54053763</v>
      </c>
      <c r="I750" s="4">
        <v>6</v>
      </c>
      <c r="J750" s="4">
        <v>2001</v>
      </c>
      <c r="K750" s="4" t="s">
        <v>184</v>
      </c>
      <c r="L750" s="4" t="s">
        <v>1754</v>
      </c>
      <c r="M750" s="27" t="s">
        <v>2557</v>
      </c>
      <c r="N750" s="22" t="s">
        <v>2557</v>
      </c>
    </row>
    <row r="751" spans="1:14" hidden="1">
      <c r="A751" s="4" t="s">
        <v>1755</v>
      </c>
      <c r="B751">
        <v>651</v>
      </c>
      <c r="C751" t="s">
        <v>2557</v>
      </c>
      <c r="D751" t="s">
        <v>2557</v>
      </c>
      <c r="E751" s="4" t="s">
        <v>1755</v>
      </c>
      <c r="F751" s="4" t="s">
        <v>9</v>
      </c>
      <c r="G751" s="4" t="s">
        <v>10</v>
      </c>
      <c r="H751" s="4">
        <v>52734851</v>
      </c>
      <c r="I751" s="4">
        <v>10</v>
      </c>
      <c r="J751" s="4">
        <v>1999</v>
      </c>
      <c r="K751" s="4" t="s">
        <v>24</v>
      </c>
      <c r="L751" s="4" t="s">
        <v>1756</v>
      </c>
      <c r="M751" s="27" t="s">
        <v>2557</v>
      </c>
      <c r="N751" s="22" t="s">
        <v>2557</v>
      </c>
    </row>
    <row r="752" spans="1:14" hidden="1">
      <c r="A752" s="4" t="s">
        <v>1757</v>
      </c>
      <c r="B752">
        <v>652</v>
      </c>
      <c r="C752" t="s">
        <v>2557</v>
      </c>
      <c r="D752" t="s">
        <v>2557</v>
      </c>
      <c r="E752" s="4" t="s">
        <v>1757</v>
      </c>
      <c r="F752" s="4" t="s">
        <v>9</v>
      </c>
      <c r="G752" s="4" t="s">
        <v>10</v>
      </c>
      <c r="H752" s="4">
        <v>55486501</v>
      </c>
      <c r="I752" s="4">
        <v>9</v>
      </c>
      <c r="J752" s="4">
        <v>1996</v>
      </c>
      <c r="K752" s="4" t="s">
        <v>24</v>
      </c>
      <c r="L752" s="4" t="s">
        <v>1758</v>
      </c>
      <c r="M752" s="27" t="s">
        <v>2557</v>
      </c>
      <c r="N752" s="22" t="s">
        <v>2557</v>
      </c>
    </row>
    <row r="753" spans="1:14" hidden="1">
      <c r="A753" s="4" t="s">
        <v>1761</v>
      </c>
      <c r="B753">
        <v>653</v>
      </c>
      <c r="C753" t="s">
        <v>2557</v>
      </c>
      <c r="D753" t="s">
        <v>2557</v>
      </c>
      <c r="E753" s="4" t="s">
        <v>1761</v>
      </c>
      <c r="F753" s="4" t="s">
        <v>9</v>
      </c>
      <c r="G753" s="4" t="s">
        <v>10</v>
      </c>
      <c r="H753" s="4">
        <v>54099037</v>
      </c>
      <c r="I753" s="4">
        <v>8</v>
      </c>
      <c r="J753" s="4">
        <v>1999</v>
      </c>
      <c r="K753" s="4" t="s">
        <v>24</v>
      </c>
      <c r="L753" s="4" t="s">
        <v>1762</v>
      </c>
      <c r="M753" s="27" t="s">
        <v>2557</v>
      </c>
      <c r="N753" s="22" t="s">
        <v>2557</v>
      </c>
    </row>
    <row r="754" spans="1:14" hidden="1">
      <c r="A754" s="4" t="s">
        <v>1765</v>
      </c>
      <c r="B754">
        <v>655</v>
      </c>
      <c r="C754" t="s">
        <v>2557</v>
      </c>
      <c r="D754" t="s">
        <v>2557</v>
      </c>
      <c r="E754" s="4" t="s">
        <v>1765</v>
      </c>
      <c r="F754" s="4" t="s">
        <v>9</v>
      </c>
      <c r="G754" s="4" t="s">
        <v>10</v>
      </c>
      <c r="H754" s="4">
        <v>26990990</v>
      </c>
      <c r="I754" s="4">
        <v>10</v>
      </c>
      <c r="J754" s="4">
        <v>1999</v>
      </c>
      <c r="K754" s="4" t="s">
        <v>47</v>
      </c>
      <c r="L754" s="4" t="s">
        <v>1766</v>
      </c>
      <c r="M754" s="27" t="s">
        <v>2557</v>
      </c>
      <c r="N754" s="22" t="s">
        <v>2557</v>
      </c>
    </row>
    <row r="755" spans="1:14" hidden="1">
      <c r="A755" s="4" t="s">
        <v>1771</v>
      </c>
      <c r="B755">
        <v>658</v>
      </c>
      <c r="C755" t="s">
        <v>2557</v>
      </c>
      <c r="D755" t="s">
        <v>2557</v>
      </c>
      <c r="E755" s="4" t="s">
        <v>1771</v>
      </c>
      <c r="F755" s="4" t="s">
        <v>9</v>
      </c>
      <c r="G755" s="4" t="s">
        <v>10</v>
      </c>
      <c r="H755" s="4">
        <v>40972732</v>
      </c>
      <c r="I755" s="4">
        <v>10</v>
      </c>
      <c r="J755" s="4">
        <v>1999</v>
      </c>
      <c r="K755" s="4" t="s">
        <v>24</v>
      </c>
      <c r="L755" s="4" t="s">
        <v>1772</v>
      </c>
      <c r="M755" s="27" t="s">
        <v>2557</v>
      </c>
      <c r="N755" s="22" t="s">
        <v>2557</v>
      </c>
    </row>
    <row r="756" spans="1:14" hidden="1">
      <c r="A756" s="4" t="s">
        <v>1777</v>
      </c>
      <c r="B756">
        <v>661</v>
      </c>
      <c r="C756" t="s">
        <v>2557</v>
      </c>
      <c r="D756" t="s">
        <v>2557</v>
      </c>
      <c r="E756" s="4" t="s">
        <v>1777</v>
      </c>
      <c r="F756" s="4" t="s">
        <v>9</v>
      </c>
      <c r="G756" s="4" t="s">
        <v>10</v>
      </c>
      <c r="H756" s="4">
        <v>51661837</v>
      </c>
      <c r="I756" s="4">
        <v>10</v>
      </c>
      <c r="J756" s="4">
        <v>1999</v>
      </c>
      <c r="K756" s="4" t="s">
        <v>47</v>
      </c>
      <c r="L756" s="4" t="s">
        <v>1778</v>
      </c>
      <c r="M756" s="27" t="s">
        <v>2557</v>
      </c>
      <c r="N756" s="22" t="s">
        <v>2557</v>
      </c>
    </row>
    <row r="757" spans="1:14" hidden="1">
      <c r="A757" s="4" t="s">
        <v>1783</v>
      </c>
      <c r="B757">
        <v>664</v>
      </c>
      <c r="C757" t="s">
        <v>2557</v>
      </c>
      <c r="D757" t="s">
        <v>2557</v>
      </c>
      <c r="E757" s="4" t="s">
        <v>1783</v>
      </c>
      <c r="F757" s="4" t="s">
        <v>9</v>
      </c>
      <c r="G757" s="4" t="s">
        <v>10</v>
      </c>
      <c r="H757" s="4">
        <v>53125245</v>
      </c>
      <c r="I757" s="4">
        <v>9</v>
      </c>
      <c r="J757" s="4">
        <v>1999</v>
      </c>
      <c r="K757" s="4" t="s">
        <v>449</v>
      </c>
      <c r="L757" s="4" t="s">
        <v>1784</v>
      </c>
      <c r="M757" s="27" t="s">
        <v>2557</v>
      </c>
      <c r="N757" s="22" t="s">
        <v>2557</v>
      </c>
    </row>
    <row r="758" spans="1:14" hidden="1">
      <c r="A758" s="4" t="s">
        <v>1785</v>
      </c>
      <c r="B758">
        <v>665</v>
      </c>
      <c r="C758" t="s">
        <v>2557</v>
      </c>
      <c r="D758" t="s">
        <v>2557</v>
      </c>
      <c r="E758" s="4" t="s">
        <v>1785</v>
      </c>
      <c r="F758" s="4" t="s">
        <v>9</v>
      </c>
      <c r="G758" s="4" t="s">
        <v>10</v>
      </c>
      <c r="H758" s="4">
        <v>41122593</v>
      </c>
      <c r="I758" s="4">
        <v>9</v>
      </c>
      <c r="J758" s="4">
        <v>1999</v>
      </c>
      <c r="K758" s="4" t="s">
        <v>24</v>
      </c>
      <c r="L758" s="4" t="s">
        <v>1786</v>
      </c>
      <c r="M758" s="27" t="s">
        <v>2557</v>
      </c>
      <c r="N758" s="22" t="s">
        <v>2557</v>
      </c>
    </row>
    <row r="759" spans="1:14" hidden="1">
      <c r="A759" s="4" t="s">
        <v>1791</v>
      </c>
      <c r="B759">
        <v>668</v>
      </c>
      <c r="C759" t="s">
        <v>2557</v>
      </c>
      <c r="D759" t="s">
        <v>2557</v>
      </c>
      <c r="E759" s="4" t="s">
        <v>1791</v>
      </c>
      <c r="F759" s="4" t="s">
        <v>9</v>
      </c>
      <c r="G759" s="4" t="s">
        <v>10</v>
      </c>
      <c r="H759" s="4">
        <v>59084896</v>
      </c>
      <c r="I759" s="4">
        <v>9</v>
      </c>
      <c r="J759" s="4">
        <v>1999</v>
      </c>
      <c r="K759" s="4" t="s">
        <v>24</v>
      </c>
      <c r="L759" s="4" t="s">
        <v>1792</v>
      </c>
      <c r="M759" s="27" t="s">
        <v>2557</v>
      </c>
      <c r="N759" s="22" t="s">
        <v>2557</v>
      </c>
    </row>
    <row r="760" spans="1:14" hidden="1">
      <c r="A760" s="4" t="s">
        <v>1861</v>
      </c>
      <c r="B760">
        <v>701</v>
      </c>
      <c r="C760" t="s">
        <v>2557</v>
      </c>
      <c r="D760" t="s">
        <v>2557</v>
      </c>
      <c r="E760" s="4" t="s">
        <v>1861</v>
      </c>
      <c r="F760" s="4" t="s">
        <v>9</v>
      </c>
      <c r="G760" s="5"/>
      <c r="H760" s="5"/>
      <c r="I760" s="5"/>
      <c r="J760" s="5"/>
      <c r="K760" s="5"/>
      <c r="L760" s="4" t="s">
        <v>1862</v>
      </c>
      <c r="M760" s="27" t="s">
        <v>2557</v>
      </c>
      <c r="N760" s="22" t="s">
        <v>2557</v>
      </c>
    </row>
    <row r="761" spans="1:14" hidden="1">
      <c r="A761" s="4" t="s">
        <v>1797</v>
      </c>
      <c r="B761">
        <v>671</v>
      </c>
      <c r="C761" t="s">
        <v>2557</v>
      </c>
      <c r="D761" t="s">
        <v>2557</v>
      </c>
      <c r="E761" s="4" t="s">
        <v>1797</v>
      </c>
      <c r="F761" s="4" t="s">
        <v>9</v>
      </c>
      <c r="G761" s="4" t="s">
        <v>10</v>
      </c>
      <c r="H761" s="4">
        <v>46529015</v>
      </c>
      <c r="I761" s="4">
        <v>10</v>
      </c>
      <c r="J761" s="4">
        <v>2016</v>
      </c>
      <c r="K761" s="4" t="s">
        <v>31</v>
      </c>
      <c r="L761" s="4" t="s">
        <v>1798</v>
      </c>
      <c r="M761" s="27" t="s">
        <v>2557</v>
      </c>
      <c r="N761" s="22" t="s">
        <v>2557</v>
      </c>
    </row>
    <row r="762" spans="1:14" hidden="1">
      <c r="A762" s="4" t="s">
        <v>1865</v>
      </c>
      <c r="B762">
        <v>703</v>
      </c>
      <c r="C762" t="s">
        <v>2557</v>
      </c>
      <c r="D762" t="s">
        <v>2557</v>
      </c>
      <c r="E762" s="4" t="s">
        <v>1865</v>
      </c>
      <c r="F762" s="4" t="s">
        <v>9</v>
      </c>
      <c r="G762" s="5"/>
      <c r="H762" s="5"/>
      <c r="I762" s="5"/>
      <c r="J762" s="5"/>
      <c r="K762" s="5"/>
      <c r="L762" s="4" t="s">
        <v>1866</v>
      </c>
      <c r="M762" s="27" t="s">
        <v>2557</v>
      </c>
      <c r="N762" s="22" t="s">
        <v>2557</v>
      </c>
    </row>
    <row r="763" spans="1:14" hidden="1">
      <c r="A763" s="4" t="s">
        <v>1808</v>
      </c>
      <c r="B763">
        <v>675</v>
      </c>
      <c r="C763" t="s">
        <v>2557</v>
      </c>
      <c r="D763" t="s">
        <v>2557</v>
      </c>
      <c r="E763" s="4" t="s">
        <v>1808</v>
      </c>
      <c r="F763" s="4" t="s">
        <v>9</v>
      </c>
      <c r="G763" s="4" t="s">
        <v>10</v>
      </c>
      <c r="H763" s="4">
        <v>16773242</v>
      </c>
      <c r="I763" s="4">
        <v>9</v>
      </c>
      <c r="J763" s="4">
        <v>1999</v>
      </c>
      <c r="K763" s="4" t="s">
        <v>24</v>
      </c>
      <c r="L763" s="4" t="s">
        <v>1809</v>
      </c>
      <c r="M763" s="27" t="s">
        <v>2557</v>
      </c>
      <c r="N763" s="22" t="s">
        <v>2557</v>
      </c>
    </row>
    <row r="764" spans="1:14" hidden="1">
      <c r="A764" s="4" t="s">
        <v>1812</v>
      </c>
      <c r="B764">
        <v>677</v>
      </c>
      <c r="C764" t="s">
        <v>2557</v>
      </c>
      <c r="D764" t="s">
        <v>2557</v>
      </c>
      <c r="E764" s="4" t="s">
        <v>1812</v>
      </c>
      <c r="F764" s="4" t="s">
        <v>9</v>
      </c>
      <c r="G764" s="4" t="s">
        <v>10</v>
      </c>
      <c r="H764" s="4">
        <v>51550629</v>
      </c>
      <c r="I764" s="4">
        <v>10</v>
      </c>
      <c r="J764" s="4">
        <v>2000</v>
      </c>
      <c r="K764" s="4" t="s">
        <v>110</v>
      </c>
      <c r="L764" s="4" t="s">
        <v>1813</v>
      </c>
      <c r="M764" s="27" t="s">
        <v>2557</v>
      </c>
      <c r="N764" s="22" t="s">
        <v>2557</v>
      </c>
    </row>
    <row r="765" spans="1:14" hidden="1">
      <c r="A765" s="4" t="s">
        <v>1814</v>
      </c>
      <c r="B765">
        <v>678</v>
      </c>
      <c r="C765" t="s">
        <v>2557</v>
      </c>
      <c r="D765" t="s">
        <v>2557</v>
      </c>
      <c r="E765" s="4" t="s">
        <v>1814</v>
      </c>
      <c r="F765" s="4" t="s">
        <v>9</v>
      </c>
      <c r="G765" s="4" t="s">
        <v>10</v>
      </c>
      <c r="H765" s="4">
        <v>51992468</v>
      </c>
      <c r="I765" s="4">
        <v>9</v>
      </c>
      <c r="J765" s="4">
        <v>1999</v>
      </c>
      <c r="K765" s="4" t="s">
        <v>24</v>
      </c>
      <c r="L765" s="4" t="s">
        <v>1815</v>
      </c>
      <c r="M765" s="27" t="s">
        <v>2557</v>
      </c>
      <c r="N765" s="22" t="s">
        <v>2557</v>
      </c>
    </row>
    <row r="766" spans="1:14" hidden="1">
      <c r="A766" s="4" t="s">
        <v>1877</v>
      </c>
      <c r="B766">
        <v>709</v>
      </c>
      <c r="C766" t="s">
        <v>2557</v>
      </c>
      <c r="D766" t="s">
        <v>2557</v>
      </c>
      <c r="E766" s="4" t="s">
        <v>1877</v>
      </c>
      <c r="F766" s="4" t="s">
        <v>9</v>
      </c>
      <c r="G766" s="5"/>
      <c r="H766" s="5"/>
      <c r="I766" s="5"/>
      <c r="J766" s="5"/>
      <c r="K766" s="5"/>
      <c r="L766" s="4" t="s">
        <v>1878</v>
      </c>
      <c r="M766" s="27" t="s">
        <v>2557</v>
      </c>
      <c r="N766" s="22" t="s">
        <v>2557</v>
      </c>
    </row>
    <row r="767" spans="1:14" hidden="1">
      <c r="A767" s="4" t="s">
        <v>1820</v>
      </c>
      <c r="B767">
        <v>681</v>
      </c>
      <c r="C767" t="s">
        <v>2557</v>
      </c>
      <c r="D767" t="s">
        <v>2557</v>
      </c>
      <c r="E767" s="4" t="s">
        <v>1820</v>
      </c>
      <c r="F767" s="4" t="s">
        <v>9</v>
      </c>
      <c r="G767" s="4" t="s">
        <v>10</v>
      </c>
      <c r="H767" s="4">
        <v>44180940</v>
      </c>
      <c r="I767" s="4">
        <v>9</v>
      </c>
      <c r="J767" s="4">
        <v>1999</v>
      </c>
      <c r="K767" s="4" t="s">
        <v>47</v>
      </c>
      <c r="L767" s="4" t="s">
        <v>1821</v>
      </c>
      <c r="M767" s="27" t="s">
        <v>2557</v>
      </c>
      <c r="N767" s="22" t="s">
        <v>2557</v>
      </c>
    </row>
    <row r="768" spans="1:14" hidden="1">
      <c r="A768" s="4" t="s">
        <v>1822</v>
      </c>
      <c r="B768">
        <v>682</v>
      </c>
      <c r="C768" t="s">
        <v>2557</v>
      </c>
      <c r="D768" t="s">
        <v>2557</v>
      </c>
      <c r="E768" s="4" t="s">
        <v>1822</v>
      </c>
      <c r="F768" s="4" t="s">
        <v>9</v>
      </c>
      <c r="G768" s="4" t="s">
        <v>10</v>
      </c>
      <c r="H768" s="4">
        <v>52377104</v>
      </c>
      <c r="I768" s="4">
        <v>9</v>
      </c>
      <c r="J768" s="4">
        <v>2000</v>
      </c>
      <c r="K768" s="4" t="s">
        <v>110</v>
      </c>
      <c r="L768" s="4" t="s">
        <v>1823</v>
      </c>
      <c r="M768" s="27" t="s">
        <v>2557</v>
      </c>
      <c r="N768" s="22" t="s">
        <v>2557</v>
      </c>
    </row>
    <row r="769" spans="1:14" hidden="1">
      <c r="A769" s="4" t="s">
        <v>1830</v>
      </c>
      <c r="B769">
        <v>686</v>
      </c>
      <c r="C769" t="s">
        <v>2557</v>
      </c>
      <c r="D769" t="s">
        <v>2557</v>
      </c>
      <c r="E769" s="4" t="s">
        <v>1830</v>
      </c>
      <c r="F769" s="4" t="s">
        <v>9</v>
      </c>
      <c r="G769" s="4" t="s">
        <v>10</v>
      </c>
      <c r="H769" s="4">
        <v>53124321</v>
      </c>
      <c r="I769" s="4">
        <v>9</v>
      </c>
      <c r="J769" s="4">
        <v>1999</v>
      </c>
      <c r="K769" s="4" t="s">
        <v>24</v>
      </c>
      <c r="L769" s="4" t="s">
        <v>1831</v>
      </c>
      <c r="M769" s="27" t="s">
        <v>2557</v>
      </c>
      <c r="N769" s="22" t="s">
        <v>2557</v>
      </c>
    </row>
    <row r="770" spans="1:14" hidden="1">
      <c r="A770" s="4" t="s">
        <v>1834</v>
      </c>
      <c r="B770">
        <v>688</v>
      </c>
      <c r="C770" t="s">
        <v>2557</v>
      </c>
      <c r="D770" t="s">
        <v>2557</v>
      </c>
      <c r="E770" s="4" t="s">
        <v>1834</v>
      </c>
      <c r="F770" s="4" t="s">
        <v>9</v>
      </c>
      <c r="G770" s="4" t="s">
        <v>10</v>
      </c>
      <c r="H770" s="4">
        <v>54062337</v>
      </c>
      <c r="I770" s="4">
        <v>10</v>
      </c>
      <c r="J770" s="4">
        <v>1999</v>
      </c>
      <c r="K770" s="4" t="s">
        <v>17</v>
      </c>
      <c r="L770" s="4" t="s">
        <v>1835</v>
      </c>
      <c r="M770" s="27" t="s">
        <v>2557</v>
      </c>
      <c r="N770" s="22" t="s">
        <v>2557</v>
      </c>
    </row>
    <row r="771" spans="1:14" hidden="1">
      <c r="A771" s="4" t="s">
        <v>1888</v>
      </c>
      <c r="B771">
        <v>714</v>
      </c>
      <c r="C771" t="s">
        <v>2557</v>
      </c>
      <c r="D771" t="s">
        <v>2557</v>
      </c>
      <c r="E771" s="4" t="s">
        <v>1888</v>
      </c>
      <c r="F771" s="4" t="s">
        <v>9</v>
      </c>
      <c r="G771" s="5"/>
      <c r="H771" s="5"/>
      <c r="I771" s="5"/>
      <c r="J771" s="5"/>
      <c r="K771" s="5"/>
      <c r="L771" s="4" t="s">
        <v>1889</v>
      </c>
      <c r="M771" s="27" t="s">
        <v>2557</v>
      </c>
      <c r="N771" s="22" t="s">
        <v>2557</v>
      </c>
    </row>
    <row r="772" spans="1:14" hidden="1">
      <c r="A772" s="4" t="s">
        <v>1894</v>
      </c>
      <c r="B772">
        <v>716</v>
      </c>
      <c r="C772" t="s">
        <v>2557</v>
      </c>
      <c r="D772" t="s">
        <v>2557</v>
      </c>
      <c r="E772" s="4" t="s">
        <v>1894</v>
      </c>
      <c r="F772" s="4" t="s">
        <v>9</v>
      </c>
      <c r="G772" s="5"/>
      <c r="H772" s="5"/>
      <c r="I772" s="5"/>
      <c r="J772" s="5"/>
      <c r="K772" s="5"/>
      <c r="L772" s="4" t="s">
        <v>1895</v>
      </c>
      <c r="M772" s="27" t="s">
        <v>2557</v>
      </c>
      <c r="N772" s="22" t="s">
        <v>2557</v>
      </c>
    </row>
    <row r="773" spans="1:14" hidden="1">
      <c r="A773" s="4" t="s">
        <v>1926</v>
      </c>
      <c r="B773">
        <v>724</v>
      </c>
      <c r="C773" t="s">
        <v>2557</v>
      </c>
      <c r="D773" t="s">
        <v>2557</v>
      </c>
      <c r="E773" s="4" t="s">
        <v>1926</v>
      </c>
      <c r="F773" s="4" t="s">
        <v>9</v>
      </c>
      <c r="G773" s="5"/>
      <c r="H773" s="5"/>
      <c r="I773" s="5"/>
      <c r="J773" s="5"/>
      <c r="K773" s="5"/>
      <c r="L773" s="4" t="s">
        <v>1927</v>
      </c>
      <c r="M773" s="27" t="s">
        <v>2557</v>
      </c>
      <c r="N773" s="22" t="s">
        <v>2557</v>
      </c>
    </row>
    <row r="774" spans="1:14" hidden="1">
      <c r="A774" s="4" t="s">
        <v>1932</v>
      </c>
      <c r="B774">
        <v>727</v>
      </c>
      <c r="C774" t="s">
        <v>2557</v>
      </c>
      <c r="D774" t="s">
        <v>2557</v>
      </c>
      <c r="E774" s="4" t="s">
        <v>1932</v>
      </c>
      <c r="F774" s="4" t="s">
        <v>9</v>
      </c>
      <c r="G774" s="5"/>
      <c r="H774" s="5"/>
      <c r="I774" s="5"/>
      <c r="J774" s="5"/>
      <c r="K774" s="5"/>
      <c r="L774" s="4" t="s">
        <v>1933</v>
      </c>
      <c r="M774" s="27" t="s">
        <v>2557</v>
      </c>
      <c r="N774" s="22" t="s">
        <v>2557</v>
      </c>
    </row>
    <row r="775" spans="1:14" hidden="1">
      <c r="A775" s="4" t="s">
        <v>1863</v>
      </c>
      <c r="B775">
        <v>702</v>
      </c>
      <c r="C775" t="s">
        <v>2557</v>
      </c>
      <c r="D775" t="s">
        <v>2557</v>
      </c>
      <c r="E775" s="4" t="s">
        <v>1863</v>
      </c>
      <c r="F775" s="4" t="s">
        <v>9</v>
      </c>
      <c r="G775" s="4" t="s">
        <v>10</v>
      </c>
      <c r="H775" s="4">
        <v>51731471</v>
      </c>
      <c r="I775" s="4">
        <v>9</v>
      </c>
      <c r="J775" s="4">
        <v>2000</v>
      </c>
      <c r="K775" s="4" t="s">
        <v>44</v>
      </c>
      <c r="L775" s="4" t="s">
        <v>1864</v>
      </c>
      <c r="M775" s="27" t="s">
        <v>2557</v>
      </c>
      <c r="N775" s="22" t="s">
        <v>2557</v>
      </c>
    </row>
    <row r="776" spans="1:14" hidden="1">
      <c r="A776" s="4" t="s">
        <v>1954</v>
      </c>
      <c r="B776">
        <v>735</v>
      </c>
      <c r="C776" t="s">
        <v>2557</v>
      </c>
      <c r="D776" t="s">
        <v>2557</v>
      </c>
      <c r="E776" s="4" t="s">
        <v>1954</v>
      </c>
      <c r="F776" s="4" t="s">
        <v>9</v>
      </c>
      <c r="G776" s="5"/>
      <c r="H776" s="5"/>
      <c r="I776" s="5"/>
      <c r="J776" s="5"/>
      <c r="K776" s="5"/>
      <c r="L776" s="4" t="s">
        <v>1955</v>
      </c>
      <c r="M776" s="27" t="s">
        <v>2557</v>
      </c>
      <c r="N776" s="22" t="s">
        <v>2557</v>
      </c>
    </row>
    <row r="777" spans="1:14" hidden="1">
      <c r="A777" s="4" t="s">
        <v>1869</v>
      </c>
      <c r="B777">
        <v>705</v>
      </c>
      <c r="C777" t="s">
        <v>2557</v>
      </c>
      <c r="D777" t="s">
        <v>2557</v>
      </c>
      <c r="E777" s="4" t="s">
        <v>1869</v>
      </c>
      <c r="F777" s="4" t="s">
        <v>9</v>
      </c>
      <c r="G777" s="4" t="s">
        <v>10</v>
      </c>
      <c r="H777" s="4">
        <v>55990818</v>
      </c>
      <c r="I777" s="4">
        <v>9</v>
      </c>
      <c r="J777" s="4">
        <v>1996</v>
      </c>
      <c r="K777" s="4" t="s">
        <v>24</v>
      </c>
      <c r="L777" s="4" t="s">
        <v>1870</v>
      </c>
      <c r="M777" s="27" t="s">
        <v>2557</v>
      </c>
      <c r="N777" s="22" t="s">
        <v>2557</v>
      </c>
    </row>
    <row r="778" spans="1:14" hidden="1">
      <c r="A778" s="4" t="s">
        <v>1871</v>
      </c>
      <c r="B778">
        <v>706</v>
      </c>
      <c r="C778" t="s">
        <v>2557</v>
      </c>
      <c r="D778" t="s">
        <v>2557</v>
      </c>
      <c r="E778" s="4" t="s">
        <v>1871</v>
      </c>
      <c r="F778" s="4" t="s">
        <v>9</v>
      </c>
      <c r="G778" s="4" t="s">
        <v>10</v>
      </c>
      <c r="H778" s="4">
        <v>53764167</v>
      </c>
      <c r="I778" s="4">
        <v>10</v>
      </c>
      <c r="J778" s="4">
        <v>1998</v>
      </c>
      <c r="K778" s="4" t="s">
        <v>449</v>
      </c>
      <c r="L778" s="4" t="s">
        <v>1872</v>
      </c>
      <c r="M778" s="27" t="s">
        <v>2557</v>
      </c>
      <c r="N778" s="22" t="s">
        <v>2557</v>
      </c>
    </row>
    <row r="779" spans="1:14" hidden="1">
      <c r="A779" s="4" t="s">
        <v>1873</v>
      </c>
      <c r="B779">
        <v>707</v>
      </c>
      <c r="C779" t="s">
        <v>2557</v>
      </c>
      <c r="D779" t="s">
        <v>2557</v>
      </c>
      <c r="E779" s="4" t="s">
        <v>1873</v>
      </c>
      <c r="F779" s="4" t="s">
        <v>9</v>
      </c>
      <c r="G779" s="4" t="s">
        <v>10</v>
      </c>
      <c r="H779" s="4">
        <v>48758889</v>
      </c>
      <c r="I779" s="4">
        <v>10</v>
      </c>
      <c r="J779" s="4">
        <v>1997</v>
      </c>
      <c r="K779" s="4" t="s">
        <v>44</v>
      </c>
      <c r="L779" s="4" t="s">
        <v>1874</v>
      </c>
      <c r="M779" s="27" t="s">
        <v>2557</v>
      </c>
      <c r="N779" s="22" t="s">
        <v>2557</v>
      </c>
    </row>
    <row r="780" spans="1:14" hidden="1">
      <c r="A780" s="4" t="s">
        <v>1962</v>
      </c>
      <c r="B780">
        <v>738</v>
      </c>
      <c r="C780" t="s">
        <v>2557</v>
      </c>
      <c r="D780" t="s">
        <v>2557</v>
      </c>
      <c r="E780" s="4" t="s">
        <v>1962</v>
      </c>
      <c r="F780" s="4" t="s">
        <v>9</v>
      </c>
      <c r="G780" s="5"/>
      <c r="H780" s="5"/>
      <c r="I780" s="5"/>
      <c r="J780" s="5"/>
      <c r="K780" s="5"/>
      <c r="L780" s="4" t="s">
        <v>1963</v>
      </c>
      <c r="M780" s="27" t="s">
        <v>2557</v>
      </c>
      <c r="N780" s="22" t="s">
        <v>2557</v>
      </c>
    </row>
    <row r="781" spans="1:14" hidden="1">
      <c r="A781" s="4" t="s">
        <v>1886</v>
      </c>
      <c r="B781">
        <v>713</v>
      </c>
      <c r="C781" t="s">
        <v>2557</v>
      </c>
      <c r="D781" t="s">
        <v>2557</v>
      </c>
      <c r="E781" s="4" t="s">
        <v>1886</v>
      </c>
      <c r="F781" s="4" t="s">
        <v>9</v>
      </c>
      <c r="G781" s="4" t="s">
        <v>10</v>
      </c>
      <c r="H781" s="4">
        <v>62139651</v>
      </c>
      <c r="I781" s="4">
        <v>9</v>
      </c>
      <c r="J781" s="4">
        <v>1996</v>
      </c>
      <c r="K781" s="4" t="s">
        <v>24</v>
      </c>
      <c r="L781" s="4" t="s">
        <v>1887</v>
      </c>
      <c r="M781" s="27" t="s">
        <v>2557</v>
      </c>
      <c r="N781" s="22" t="s">
        <v>2557</v>
      </c>
    </row>
    <row r="782" spans="1:14" hidden="1">
      <c r="A782" s="4" t="s">
        <v>1979</v>
      </c>
      <c r="B782">
        <v>746</v>
      </c>
      <c r="C782" t="s">
        <v>2557</v>
      </c>
      <c r="D782" t="s">
        <v>2557</v>
      </c>
      <c r="E782" s="4" t="s">
        <v>1979</v>
      </c>
      <c r="F782" s="4" t="s">
        <v>9</v>
      </c>
      <c r="G782" s="5"/>
      <c r="H782" s="5"/>
      <c r="I782" s="5"/>
      <c r="J782" s="5"/>
      <c r="K782" s="5"/>
      <c r="L782" s="4" t="s">
        <v>1980</v>
      </c>
      <c r="M782" s="27" t="s">
        <v>2557</v>
      </c>
      <c r="N782" s="22" t="s">
        <v>2557</v>
      </c>
    </row>
    <row r="783" spans="1:14" hidden="1">
      <c r="A783" s="4" t="s">
        <v>1892</v>
      </c>
      <c r="B783">
        <v>715</v>
      </c>
      <c r="C783" t="s">
        <v>2557</v>
      </c>
      <c r="D783" t="s">
        <v>2557</v>
      </c>
      <c r="E783" s="4" t="s">
        <v>1892</v>
      </c>
      <c r="F783" s="4" t="s">
        <v>9</v>
      </c>
      <c r="G783" s="4" t="s">
        <v>10</v>
      </c>
      <c r="H783" s="4">
        <v>43646272</v>
      </c>
      <c r="I783" s="4">
        <v>10</v>
      </c>
      <c r="J783" s="4">
        <v>2018</v>
      </c>
      <c r="K783" s="4" t="s">
        <v>1522</v>
      </c>
      <c r="L783" s="4" t="s">
        <v>1893</v>
      </c>
      <c r="M783" s="27" t="s">
        <v>2557</v>
      </c>
      <c r="N783" s="22" t="s">
        <v>2557</v>
      </c>
    </row>
    <row r="784" spans="1:14" hidden="1">
      <c r="A784" s="4" t="s">
        <v>1905</v>
      </c>
      <c r="B784">
        <v>718</v>
      </c>
      <c r="C784" t="s">
        <v>2557</v>
      </c>
      <c r="D784" t="s">
        <v>2557</v>
      </c>
      <c r="E784" s="4" t="s">
        <v>1905</v>
      </c>
      <c r="F784" s="4" t="s">
        <v>9</v>
      </c>
      <c r="G784" s="4" t="s">
        <v>10</v>
      </c>
      <c r="H784" s="4">
        <v>47320294</v>
      </c>
      <c r="I784" s="4">
        <v>8</v>
      </c>
      <c r="J784" s="4">
        <v>1999</v>
      </c>
      <c r="K784" s="4" t="s">
        <v>24</v>
      </c>
      <c r="L784" s="4" t="s">
        <v>1906</v>
      </c>
      <c r="M784" s="27" t="s">
        <v>2557</v>
      </c>
      <c r="N784" s="22" t="s">
        <v>2557</v>
      </c>
    </row>
    <row r="785" spans="1:14" hidden="1">
      <c r="A785" s="4" t="s">
        <v>1989</v>
      </c>
      <c r="B785">
        <v>751</v>
      </c>
      <c r="C785" t="s">
        <v>2557</v>
      </c>
      <c r="D785" t="s">
        <v>2557</v>
      </c>
      <c r="E785" s="4" t="s">
        <v>1989</v>
      </c>
      <c r="F785" s="4" t="s">
        <v>9</v>
      </c>
      <c r="G785" s="5"/>
      <c r="H785" s="5"/>
      <c r="I785" s="5"/>
      <c r="J785" s="5"/>
      <c r="K785" s="5"/>
      <c r="L785" s="4" t="s">
        <v>1990</v>
      </c>
      <c r="M785" s="27" t="s">
        <v>2557</v>
      </c>
      <c r="N785" s="22" t="s">
        <v>2557</v>
      </c>
    </row>
    <row r="786" spans="1:14" hidden="1">
      <c r="A786" s="4" t="s">
        <v>2008</v>
      </c>
      <c r="B786">
        <v>758</v>
      </c>
      <c r="C786" t="e">
        <f>VLOOKUP(A786,'[1]Transactions (2)'!A:C,3,0)</f>
        <v>#N/A</v>
      </c>
      <c r="D786" t="s">
        <v>2557</v>
      </c>
      <c r="E786" s="4" t="s">
        <v>2008</v>
      </c>
      <c r="F786" s="4" t="s">
        <v>9</v>
      </c>
      <c r="G786" s="5"/>
      <c r="H786" s="5"/>
      <c r="I786" s="5"/>
      <c r="J786" s="5"/>
      <c r="K786" s="5"/>
      <c r="L786" s="4" t="s">
        <v>2009</v>
      </c>
      <c r="M786" s="27" t="s">
        <v>2557</v>
      </c>
      <c r="N786" s="22" t="s">
        <v>2557</v>
      </c>
    </row>
    <row r="787" spans="1:14" hidden="1">
      <c r="A787" s="4" t="s">
        <v>1942</v>
      </c>
      <c r="B787">
        <v>730</v>
      </c>
      <c r="C787" t="e">
        <f>VLOOKUP(A787,'[1]Transactions (2)'!A:C,3,0)</f>
        <v>#N/A</v>
      </c>
      <c r="D787" t="s">
        <v>2557</v>
      </c>
      <c r="E787" s="4" t="s">
        <v>1942</v>
      </c>
      <c r="F787" s="4" t="s">
        <v>9</v>
      </c>
      <c r="G787" s="4" t="s">
        <v>10</v>
      </c>
      <c r="H787" s="4">
        <v>42825449</v>
      </c>
      <c r="I787" s="4">
        <v>9</v>
      </c>
      <c r="J787" s="4">
        <v>2000</v>
      </c>
      <c r="K787" s="4" t="s">
        <v>44</v>
      </c>
      <c r="L787" s="4" t="s">
        <v>1943</v>
      </c>
      <c r="M787" s="27" t="s">
        <v>2557</v>
      </c>
      <c r="N787" s="22" t="s">
        <v>2557</v>
      </c>
    </row>
    <row r="788" spans="1:14" hidden="1">
      <c r="A788" s="4" t="s">
        <v>2022</v>
      </c>
      <c r="B788">
        <v>764</v>
      </c>
      <c r="C788" t="e">
        <f>VLOOKUP(A788,'[1]Transactions (2)'!A:C,3,0)</f>
        <v>#N/A</v>
      </c>
      <c r="D788" t="s">
        <v>2557</v>
      </c>
      <c r="E788" s="4" t="s">
        <v>2022</v>
      </c>
      <c r="F788" s="4" t="s">
        <v>9</v>
      </c>
      <c r="G788" s="5"/>
      <c r="H788" s="5"/>
      <c r="I788" s="5"/>
      <c r="J788" s="5"/>
      <c r="K788" s="5"/>
      <c r="L788" s="4" t="s">
        <v>2023</v>
      </c>
      <c r="M788" s="27" t="s">
        <v>2557</v>
      </c>
      <c r="N788" s="22" t="s">
        <v>2557</v>
      </c>
    </row>
    <row r="789" spans="1:14" hidden="1">
      <c r="A789" s="4" t="s">
        <v>1968</v>
      </c>
      <c r="B789">
        <v>741</v>
      </c>
      <c r="C789" t="e">
        <f>VLOOKUP(A789,'[1]Transactions (2)'!A:C,3,0)</f>
        <v>#N/A</v>
      </c>
      <c r="D789" t="s">
        <v>2557</v>
      </c>
      <c r="E789" s="4" t="s">
        <v>1968</v>
      </c>
      <c r="F789" s="4" t="s">
        <v>9</v>
      </c>
      <c r="G789" s="4" t="s">
        <v>10</v>
      </c>
      <c r="H789" s="4">
        <v>40894296</v>
      </c>
      <c r="I789" s="4">
        <v>10</v>
      </c>
      <c r="J789" s="4">
        <v>1999</v>
      </c>
      <c r="K789" s="4" t="s">
        <v>24</v>
      </c>
      <c r="L789" s="4" t="s">
        <v>1969</v>
      </c>
      <c r="M789" s="27" t="s">
        <v>2557</v>
      </c>
      <c r="N789" s="22" t="s">
        <v>2557</v>
      </c>
    </row>
    <row r="790" spans="1:14" hidden="1">
      <c r="A790" s="4" t="s">
        <v>1970</v>
      </c>
      <c r="B790">
        <v>742</v>
      </c>
      <c r="C790" t="e">
        <f>VLOOKUP(A790,'[1]Transactions (2)'!A:C,3,0)</f>
        <v>#N/A</v>
      </c>
      <c r="D790" t="s">
        <v>2557</v>
      </c>
      <c r="E790" s="4" t="s">
        <v>1970</v>
      </c>
      <c r="F790" s="4" t="s">
        <v>9</v>
      </c>
      <c r="G790" s="4" t="s">
        <v>10</v>
      </c>
      <c r="H790" s="4">
        <v>50687636</v>
      </c>
      <c r="I790" s="4">
        <v>9</v>
      </c>
      <c r="J790" s="4">
        <v>1996</v>
      </c>
      <c r="K790" s="4" t="s">
        <v>24</v>
      </c>
      <c r="L790" s="4" t="s">
        <v>1971</v>
      </c>
      <c r="M790" s="27" t="s">
        <v>2557</v>
      </c>
      <c r="N790" s="22" t="s">
        <v>2557</v>
      </c>
    </row>
    <row r="791" spans="1:14" hidden="1">
      <c r="A791" s="4" t="s">
        <v>1977</v>
      </c>
      <c r="B791">
        <v>745</v>
      </c>
      <c r="C791" t="e">
        <f>VLOOKUP(A791,'[1]Transactions (2)'!A:C,3,0)</f>
        <v>#N/A</v>
      </c>
      <c r="D791" t="s">
        <v>2557</v>
      </c>
      <c r="E791" s="4" t="s">
        <v>1977</v>
      </c>
      <c r="F791" s="4" t="s">
        <v>9</v>
      </c>
      <c r="G791" s="4" t="s">
        <v>10</v>
      </c>
      <c r="H791" s="4">
        <v>53920170</v>
      </c>
      <c r="I791" s="4">
        <v>10</v>
      </c>
      <c r="J791" s="4">
        <v>1999</v>
      </c>
      <c r="K791" s="4" t="s">
        <v>24</v>
      </c>
      <c r="L791" s="4" t="s">
        <v>1978</v>
      </c>
      <c r="M791" s="27" t="s">
        <v>2557</v>
      </c>
      <c r="N791" s="22" t="s">
        <v>2557</v>
      </c>
    </row>
    <row r="792" spans="1:14" hidden="1">
      <c r="A792" s="4" t="s">
        <v>2042</v>
      </c>
      <c r="B792">
        <v>768</v>
      </c>
      <c r="C792" t="e">
        <f>VLOOKUP(A792,'[1]Transactions (2)'!A:C,3,0)</f>
        <v>#N/A</v>
      </c>
      <c r="D792" t="s">
        <v>2557</v>
      </c>
      <c r="E792" s="4" t="s">
        <v>2042</v>
      </c>
      <c r="F792" s="4" t="s">
        <v>9</v>
      </c>
      <c r="G792" s="5"/>
      <c r="H792" s="5"/>
      <c r="I792" s="5"/>
      <c r="J792" s="5"/>
      <c r="K792" s="5"/>
      <c r="L792" s="4" t="s">
        <v>2043</v>
      </c>
      <c r="M792" s="27" t="s">
        <v>2557</v>
      </c>
      <c r="N792" s="22" t="s">
        <v>2557</v>
      </c>
    </row>
    <row r="793" spans="1:14" hidden="1">
      <c r="A793" s="4" t="s">
        <v>1983</v>
      </c>
      <c r="B793">
        <v>748</v>
      </c>
      <c r="C793" t="e">
        <f>VLOOKUP(A793,'[1]Transactions (2)'!A:C,3,0)</f>
        <v>#N/A</v>
      </c>
      <c r="D793" t="s">
        <v>2557</v>
      </c>
      <c r="E793" s="4" t="s">
        <v>1983</v>
      </c>
      <c r="F793" s="4" t="s">
        <v>9</v>
      </c>
      <c r="G793" s="4" t="s">
        <v>10</v>
      </c>
      <c r="H793" s="4">
        <v>45588998</v>
      </c>
      <c r="I793" s="4">
        <v>9</v>
      </c>
      <c r="J793" s="4">
        <v>2001</v>
      </c>
      <c r="K793" s="4" t="s">
        <v>184</v>
      </c>
      <c r="L793" s="4" t="s">
        <v>1984</v>
      </c>
      <c r="M793" s="27" t="s">
        <v>2557</v>
      </c>
      <c r="N793" s="22" t="s">
        <v>2557</v>
      </c>
    </row>
    <row r="794" spans="1:14" hidden="1">
      <c r="A794" s="4" t="s">
        <v>1985</v>
      </c>
      <c r="B794">
        <v>749</v>
      </c>
      <c r="C794" t="e">
        <f>VLOOKUP(A794,'[1]Transactions (2)'!A:C,3,0)</f>
        <v>#N/A</v>
      </c>
      <c r="D794" t="s">
        <v>2557</v>
      </c>
      <c r="E794" s="4" t="s">
        <v>1985</v>
      </c>
      <c r="F794" s="4" t="s">
        <v>9</v>
      </c>
      <c r="G794" s="4" t="s">
        <v>10</v>
      </c>
      <c r="H794" s="4">
        <v>28466206</v>
      </c>
      <c r="I794" s="4">
        <v>10</v>
      </c>
      <c r="J794" s="4">
        <v>2000</v>
      </c>
      <c r="K794" s="4" t="s">
        <v>44</v>
      </c>
      <c r="L794" s="4" t="s">
        <v>1986</v>
      </c>
      <c r="M794" s="27" t="s">
        <v>2557</v>
      </c>
      <c r="N794" s="22" t="s">
        <v>2557</v>
      </c>
    </row>
    <row r="795" spans="1:14" hidden="1">
      <c r="A795" s="4" t="s">
        <v>2060</v>
      </c>
      <c r="B795">
        <v>775</v>
      </c>
      <c r="C795" t="e">
        <f>VLOOKUP(A795,'[1]Transactions (2)'!A:C,3,0)</f>
        <v>#N/A</v>
      </c>
      <c r="D795" t="s">
        <v>2557</v>
      </c>
      <c r="E795" s="4" t="s">
        <v>2060</v>
      </c>
      <c r="F795" s="4" t="s">
        <v>9</v>
      </c>
      <c r="G795" s="5"/>
      <c r="H795" s="5"/>
      <c r="I795" s="5"/>
      <c r="J795" s="5"/>
      <c r="K795" s="5"/>
      <c r="L795" s="4" t="s">
        <v>2061</v>
      </c>
      <c r="M795" s="27" t="s">
        <v>2557</v>
      </c>
      <c r="N795" s="22" t="s">
        <v>2557</v>
      </c>
    </row>
    <row r="796" spans="1:14" hidden="1">
      <c r="A796" s="4" t="s">
        <v>2002</v>
      </c>
      <c r="B796">
        <v>755</v>
      </c>
      <c r="C796" t="e">
        <f>VLOOKUP(A796,'[1]Transactions (2)'!A:C,3,0)</f>
        <v>#N/A</v>
      </c>
      <c r="D796" t="s">
        <v>2557</v>
      </c>
      <c r="E796" s="4" t="s">
        <v>2002</v>
      </c>
      <c r="F796" s="4" t="s">
        <v>9</v>
      </c>
      <c r="G796" s="4" t="s">
        <v>10</v>
      </c>
      <c r="H796" s="4">
        <v>53125321</v>
      </c>
      <c r="I796" s="4">
        <v>9</v>
      </c>
      <c r="J796" s="4">
        <v>2000</v>
      </c>
      <c r="K796" s="4" t="s">
        <v>404</v>
      </c>
      <c r="L796" s="4" t="s">
        <v>2003</v>
      </c>
      <c r="M796" s="27" t="s">
        <v>2557</v>
      </c>
      <c r="N796" s="22" t="s">
        <v>2557</v>
      </c>
    </row>
    <row r="797" spans="1:14" hidden="1">
      <c r="A797" s="4" t="s">
        <v>2062</v>
      </c>
      <c r="B797">
        <v>776</v>
      </c>
      <c r="C797" t="e">
        <f>VLOOKUP(A797,'[1]Transactions (2)'!A:C,3,0)</f>
        <v>#N/A</v>
      </c>
      <c r="D797" t="s">
        <v>2557</v>
      </c>
      <c r="E797" s="4" t="s">
        <v>2062</v>
      </c>
      <c r="F797" s="4" t="s">
        <v>9</v>
      </c>
      <c r="G797" s="5"/>
      <c r="H797" s="5"/>
      <c r="I797" s="5"/>
      <c r="J797" s="5"/>
      <c r="K797" s="5"/>
      <c r="L797" s="4" t="s">
        <v>2063</v>
      </c>
      <c r="M797" s="27" t="s">
        <v>2557</v>
      </c>
      <c r="N797" s="22" t="s">
        <v>2557</v>
      </c>
    </row>
    <row r="798" spans="1:14" hidden="1">
      <c r="A798" s="4" t="s">
        <v>2010</v>
      </c>
      <c r="B798">
        <v>759</v>
      </c>
      <c r="C798" t="e">
        <f>VLOOKUP(A798,'[1]Transactions (2)'!A:C,3,0)</f>
        <v>#N/A</v>
      </c>
      <c r="D798" t="s">
        <v>2557</v>
      </c>
      <c r="E798" s="4" t="s">
        <v>2010</v>
      </c>
      <c r="F798" s="4" t="s">
        <v>9</v>
      </c>
      <c r="G798" s="4" t="s">
        <v>10</v>
      </c>
      <c r="H798" s="4">
        <v>55987423</v>
      </c>
      <c r="I798" s="4">
        <v>9</v>
      </c>
      <c r="J798" s="4">
        <v>1999</v>
      </c>
      <c r="K798" s="4" t="s">
        <v>47</v>
      </c>
      <c r="L798" s="4" t="s">
        <v>2011</v>
      </c>
      <c r="M798" s="27" t="s">
        <v>2557</v>
      </c>
      <c r="N798" s="22" t="s">
        <v>2557</v>
      </c>
    </row>
    <row r="799" spans="1:14" hidden="1">
      <c r="A799" s="4" t="s">
        <v>2012</v>
      </c>
      <c r="B799">
        <v>760</v>
      </c>
      <c r="C799" t="e">
        <f>VLOOKUP(A799,'[1]Transactions (2)'!A:C,3,0)</f>
        <v>#N/A</v>
      </c>
      <c r="D799" t="s">
        <v>2557</v>
      </c>
      <c r="E799" s="4" t="s">
        <v>2012</v>
      </c>
      <c r="F799" s="4" t="s">
        <v>9</v>
      </c>
      <c r="G799" s="4" t="s">
        <v>10</v>
      </c>
      <c r="H799" s="4">
        <v>28110088</v>
      </c>
      <c r="I799" s="4">
        <v>10</v>
      </c>
      <c r="J799" s="4">
        <v>1999</v>
      </c>
      <c r="K799" s="4" t="s">
        <v>24</v>
      </c>
      <c r="L799" s="4" t="s">
        <v>2013</v>
      </c>
      <c r="M799" s="27" t="s">
        <v>2557</v>
      </c>
      <c r="N799" s="22" t="s">
        <v>2557</v>
      </c>
    </row>
    <row r="800" spans="1:14" hidden="1">
      <c r="A800" s="4" t="s">
        <v>2020</v>
      </c>
      <c r="B800">
        <v>763</v>
      </c>
      <c r="C800" t="e">
        <f>VLOOKUP(A800,'[1]Transactions (2)'!A:C,3,0)</f>
        <v>#N/A</v>
      </c>
      <c r="D800" t="s">
        <v>2557</v>
      </c>
      <c r="E800" s="4" t="s">
        <v>2020</v>
      </c>
      <c r="F800" s="4" t="s">
        <v>9</v>
      </c>
      <c r="G800" s="4" t="s">
        <v>10</v>
      </c>
      <c r="H800" s="4">
        <v>61620669</v>
      </c>
      <c r="I800" s="4">
        <v>7</v>
      </c>
      <c r="J800" s="4">
        <v>1999</v>
      </c>
      <c r="K800" s="4" t="s">
        <v>1167</v>
      </c>
      <c r="L800" s="4" t="s">
        <v>2021</v>
      </c>
      <c r="M800" s="27" t="s">
        <v>2557</v>
      </c>
      <c r="N800" s="22" t="s">
        <v>2557</v>
      </c>
    </row>
    <row r="801" spans="1:14" hidden="1">
      <c r="A801" s="4" t="s">
        <v>2076</v>
      </c>
      <c r="B801">
        <v>783</v>
      </c>
      <c r="C801" t="e">
        <f>VLOOKUP(A801,'[1]Transactions (2)'!A:C,3,0)</f>
        <v>#N/A</v>
      </c>
      <c r="D801" t="s">
        <v>2557</v>
      </c>
      <c r="E801" s="4" t="s">
        <v>2076</v>
      </c>
      <c r="F801" s="4" t="s">
        <v>9</v>
      </c>
      <c r="G801" s="5"/>
      <c r="H801" s="5"/>
      <c r="I801" s="5"/>
      <c r="J801" s="5"/>
      <c r="K801" s="5"/>
      <c r="L801" s="4" t="s">
        <v>2077</v>
      </c>
      <c r="M801" s="27" t="s">
        <v>2557</v>
      </c>
      <c r="N801" s="22" t="s">
        <v>2557</v>
      </c>
    </row>
    <row r="802" spans="1:14" hidden="1">
      <c r="A802" s="4" t="s">
        <v>2026</v>
      </c>
      <c r="B802">
        <v>766</v>
      </c>
      <c r="C802" t="e">
        <f>VLOOKUP(A802,'[1]Transactions (2)'!A:C,3,0)</f>
        <v>#N/A</v>
      </c>
      <c r="D802" t="s">
        <v>2557</v>
      </c>
      <c r="E802" s="4" t="s">
        <v>2026</v>
      </c>
      <c r="F802" s="4" t="s">
        <v>9</v>
      </c>
      <c r="G802" s="4" t="s">
        <v>10</v>
      </c>
      <c r="H802" s="4">
        <v>48947214</v>
      </c>
      <c r="I802" s="4">
        <v>9</v>
      </c>
      <c r="J802" s="4">
        <v>1999</v>
      </c>
      <c r="K802" s="4" t="s">
        <v>24</v>
      </c>
      <c r="L802" s="4" t="s">
        <v>2027</v>
      </c>
      <c r="M802" s="27" t="s">
        <v>2557</v>
      </c>
      <c r="N802" s="22" t="s">
        <v>2557</v>
      </c>
    </row>
    <row r="803" spans="1:14" hidden="1">
      <c r="A803" s="4" t="s">
        <v>2048</v>
      </c>
      <c r="B803">
        <v>771</v>
      </c>
      <c r="C803" t="e">
        <f>VLOOKUP(A803,'[1]Transactions (2)'!A:C,3,0)</f>
        <v>#N/A</v>
      </c>
      <c r="D803" t="s">
        <v>2557</v>
      </c>
      <c r="E803" s="4" t="s">
        <v>2048</v>
      </c>
      <c r="F803" s="4" t="s">
        <v>9</v>
      </c>
      <c r="G803" s="4" t="s">
        <v>10</v>
      </c>
      <c r="H803" s="4">
        <v>54051932</v>
      </c>
      <c r="I803" s="4">
        <v>9</v>
      </c>
      <c r="J803" s="4">
        <v>2002</v>
      </c>
      <c r="K803" s="4" t="s">
        <v>266</v>
      </c>
      <c r="L803" s="4" t="s">
        <v>2049</v>
      </c>
      <c r="M803" s="27" t="s">
        <v>2557</v>
      </c>
      <c r="N803" s="22" t="s">
        <v>2557</v>
      </c>
    </row>
    <row r="804" spans="1:14" hidden="1">
      <c r="A804" s="4" t="s">
        <v>2054</v>
      </c>
      <c r="B804">
        <v>773</v>
      </c>
      <c r="C804" t="e">
        <f>VLOOKUP(A804,'[1]Transactions (2)'!A:C,3,0)</f>
        <v>#N/A</v>
      </c>
      <c r="D804" t="s">
        <v>2557</v>
      </c>
      <c r="E804" s="4" t="s">
        <v>2054</v>
      </c>
      <c r="F804" s="4" t="s">
        <v>9</v>
      </c>
      <c r="G804" s="4" t="s">
        <v>10</v>
      </c>
      <c r="H804" s="4">
        <v>43662142</v>
      </c>
      <c r="I804" s="4">
        <v>10</v>
      </c>
      <c r="J804" s="4">
        <v>1999</v>
      </c>
      <c r="K804" s="4" t="s">
        <v>24</v>
      </c>
      <c r="L804" s="4" t="s">
        <v>2055</v>
      </c>
      <c r="M804" s="27" t="s">
        <v>2557</v>
      </c>
      <c r="N804" s="22" t="s">
        <v>2557</v>
      </c>
    </row>
    <row r="805" spans="1:14" hidden="1">
      <c r="A805" s="4" t="s">
        <v>2088</v>
      </c>
      <c r="B805">
        <v>789</v>
      </c>
      <c r="C805" t="e">
        <f>VLOOKUP(A805,'[1]Transactions (2)'!A:C,3,0)</f>
        <v>#N/A</v>
      </c>
      <c r="D805" t="s">
        <v>2557</v>
      </c>
      <c r="E805" s="4" t="s">
        <v>2088</v>
      </c>
      <c r="F805" s="4" t="s">
        <v>9</v>
      </c>
      <c r="G805" s="5"/>
      <c r="H805" s="5"/>
      <c r="I805" s="5"/>
      <c r="J805" s="5"/>
      <c r="K805" s="5"/>
      <c r="L805" s="4" t="s">
        <v>2089</v>
      </c>
      <c r="M805" s="27" t="s">
        <v>2557</v>
      </c>
      <c r="N805" s="22" t="s">
        <v>2557</v>
      </c>
    </row>
    <row r="806" spans="1:14" hidden="1">
      <c r="A806" s="4" t="s">
        <v>2070</v>
      </c>
      <c r="B806">
        <v>780</v>
      </c>
      <c r="C806" t="e">
        <f>VLOOKUP(A806,'[1]Transactions (2)'!A:C,3,0)</f>
        <v>#N/A</v>
      </c>
      <c r="D806" t="s">
        <v>2557</v>
      </c>
      <c r="E806" s="4" t="s">
        <v>2070</v>
      </c>
      <c r="F806" s="4" t="s">
        <v>9</v>
      </c>
      <c r="G806" s="4" t="s">
        <v>10</v>
      </c>
      <c r="H806" s="4">
        <v>5318677</v>
      </c>
      <c r="I806" s="4">
        <v>9</v>
      </c>
      <c r="J806" s="4">
        <v>1999</v>
      </c>
      <c r="K806" s="4" t="s">
        <v>24</v>
      </c>
      <c r="L806" s="4" t="s">
        <v>2071</v>
      </c>
      <c r="M806" s="27" t="s">
        <v>2557</v>
      </c>
      <c r="N806" s="22" t="s">
        <v>2557</v>
      </c>
    </row>
    <row r="807" spans="1:14" hidden="1">
      <c r="A807" s="4" t="s">
        <v>2072</v>
      </c>
      <c r="B807">
        <v>781</v>
      </c>
      <c r="C807" t="e">
        <f>VLOOKUP(A807,'[1]Transactions (2)'!A:C,3,0)</f>
        <v>#N/A</v>
      </c>
      <c r="D807" t="s">
        <v>2557</v>
      </c>
      <c r="E807" s="4" t="s">
        <v>2072</v>
      </c>
      <c r="F807" s="4" t="s">
        <v>9</v>
      </c>
      <c r="G807" s="4" t="s">
        <v>10</v>
      </c>
      <c r="H807" s="4">
        <v>53976078</v>
      </c>
      <c r="I807" s="4">
        <v>9</v>
      </c>
      <c r="J807" s="4">
        <v>1999</v>
      </c>
      <c r="K807" s="4" t="s">
        <v>24</v>
      </c>
      <c r="L807" s="4" t="s">
        <v>2073</v>
      </c>
      <c r="M807" s="27" t="s">
        <v>2557</v>
      </c>
      <c r="N807" s="22" t="s">
        <v>2557</v>
      </c>
    </row>
    <row r="808" spans="1:14" hidden="1">
      <c r="A808" s="4" t="s">
        <v>2074</v>
      </c>
      <c r="B808">
        <v>782</v>
      </c>
      <c r="C808" t="e">
        <f>VLOOKUP(A808,'[1]Transactions (2)'!A:C,3,0)</f>
        <v>#N/A</v>
      </c>
      <c r="D808" t="s">
        <v>2557</v>
      </c>
      <c r="E808" s="4" t="s">
        <v>2074</v>
      </c>
      <c r="F808" s="4" t="s">
        <v>9</v>
      </c>
      <c r="G808" s="4" t="s">
        <v>10</v>
      </c>
      <c r="H808" s="4">
        <v>51931412</v>
      </c>
      <c r="I808" s="4">
        <v>9</v>
      </c>
      <c r="J808" s="4">
        <v>2003</v>
      </c>
      <c r="K808" s="4" t="s">
        <v>50</v>
      </c>
      <c r="L808" s="4" t="s">
        <v>2075</v>
      </c>
      <c r="M808" s="27" t="s">
        <v>2557</v>
      </c>
      <c r="N808" s="22" t="s">
        <v>2557</v>
      </c>
    </row>
    <row r="809" spans="1:14" hidden="1">
      <c r="A809" s="4" t="s">
        <v>2102</v>
      </c>
      <c r="B809">
        <v>795</v>
      </c>
      <c r="C809" t="e">
        <f>VLOOKUP(A809,'[1]Transactions (2)'!A:C,3,0)</f>
        <v>#N/A</v>
      </c>
      <c r="D809" t="s">
        <v>2557</v>
      </c>
      <c r="E809" s="4" t="s">
        <v>2102</v>
      </c>
      <c r="F809" s="4" t="s">
        <v>9</v>
      </c>
      <c r="G809" s="5"/>
      <c r="H809" s="5"/>
      <c r="I809" s="5"/>
      <c r="J809" s="5"/>
      <c r="K809" s="5"/>
      <c r="L809" s="4" t="s">
        <v>2103</v>
      </c>
      <c r="M809" s="27" t="s">
        <v>2557</v>
      </c>
      <c r="N809" s="22" t="s">
        <v>2557</v>
      </c>
    </row>
    <row r="810" spans="1:14" hidden="1">
      <c r="A810" s="4" t="s">
        <v>2078</v>
      </c>
      <c r="B810">
        <v>784</v>
      </c>
      <c r="C810" t="e">
        <f>VLOOKUP(A810,'[1]Transactions (2)'!A:C,3,0)</f>
        <v>#N/A</v>
      </c>
      <c r="D810" t="s">
        <v>2557</v>
      </c>
      <c r="E810" s="4" t="s">
        <v>2078</v>
      </c>
      <c r="F810" s="4" t="s">
        <v>9</v>
      </c>
      <c r="G810" s="4" t="s">
        <v>10</v>
      </c>
      <c r="H810" s="4">
        <v>41122602</v>
      </c>
      <c r="I810" s="4">
        <v>10</v>
      </c>
      <c r="J810" s="4">
        <v>1999</v>
      </c>
      <c r="K810" s="4" t="s">
        <v>24</v>
      </c>
      <c r="L810" s="4" t="s">
        <v>2079</v>
      </c>
      <c r="M810" s="27" t="s">
        <v>2557</v>
      </c>
      <c r="N810" s="22" t="s">
        <v>2557</v>
      </c>
    </row>
    <row r="811" spans="1:14" hidden="1">
      <c r="A811" s="4" t="s">
        <v>2084</v>
      </c>
      <c r="B811">
        <v>787</v>
      </c>
      <c r="C811" t="e">
        <f>VLOOKUP(A811,'[1]Transactions (2)'!A:C,3,0)</f>
        <v>#N/A</v>
      </c>
      <c r="D811" t="s">
        <v>2557</v>
      </c>
      <c r="E811" s="4" t="s">
        <v>2084</v>
      </c>
      <c r="F811" s="4" t="s">
        <v>9</v>
      </c>
      <c r="G811" s="4" t="s">
        <v>10</v>
      </c>
      <c r="H811" s="4">
        <v>46388693</v>
      </c>
      <c r="I811" s="4">
        <v>6</v>
      </c>
      <c r="J811" s="4">
        <v>1999</v>
      </c>
      <c r="K811" s="4" t="s">
        <v>24</v>
      </c>
      <c r="L811" s="4" t="s">
        <v>2085</v>
      </c>
      <c r="M811" s="27" t="s">
        <v>2557</v>
      </c>
      <c r="N811" s="22" t="s">
        <v>2557</v>
      </c>
    </row>
    <row r="812" spans="1:14" hidden="1">
      <c r="A812" s="4" t="s">
        <v>2090</v>
      </c>
      <c r="B812">
        <v>790</v>
      </c>
      <c r="C812" t="e">
        <f>VLOOKUP(A812,'[1]Transactions (2)'!A:C,3,0)</f>
        <v>#N/A</v>
      </c>
      <c r="E812" s="4" t="s">
        <v>2090</v>
      </c>
      <c r="F812" s="4" t="s">
        <v>9</v>
      </c>
      <c r="G812" s="4" t="s">
        <v>10</v>
      </c>
      <c r="H812" s="4">
        <v>27564657</v>
      </c>
      <c r="I812" s="4">
        <v>10</v>
      </c>
      <c r="J812" s="4">
        <v>1999</v>
      </c>
      <c r="K812" s="4" t="s">
        <v>24</v>
      </c>
      <c r="L812" s="4" t="s">
        <v>2091</v>
      </c>
      <c r="M812" s="27" t="s">
        <v>2557</v>
      </c>
      <c r="N812" s="22" t="s">
        <v>2557</v>
      </c>
    </row>
    <row r="813" spans="1:14" hidden="1">
      <c r="A813" s="4" t="s">
        <v>2096</v>
      </c>
      <c r="B813">
        <v>792</v>
      </c>
      <c r="C813" t="e">
        <f>VLOOKUP(A813,'[1]Transactions (2)'!A:C,3,0)</f>
        <v>#N/A</v>
      </c>
      <c r="D813" t="s">
        <v>2557</v>
      </c>
      <c r="E813" s="4" t="s">
        <v>2096</v>
      </c>
      <c r="F813" s="4" t="s">
        <v>9</v>
      </c>
      <c r="G813" s="4" t="s">
        <v>10</v>
      </c>
      <c r="H813" s="4">
        <v>51696305</v>
      </c>
      <c r="I813" s="4">
        <v>8</v>
      </c>
      <c r="J813" s="4">
        <v>1996</v>
      </c>
      <c r="K813" s="4" t="s">
        <v>24</v>
      </c>
      <c r="L813" s="4" t="s">
        <v>2097</v>
      </c>
      <c r="M813" s="27" t="s">
        <v>2557</v>
      </c>
      <c r="N813" s="22" t="s">
        <v>2557</v>
      </c>
    </row>
    <row r="814" spans="1:14" hidden="1">
      <c r="A814" s="4" t="s">
        <v>2098</v>
      </c>
      <c r="B814">
        <v>793</v>
      </c>
      <c r="C814" t="e">
        <f>VLOOKUP(A814,'[1]Transactions (2)'!A:C,3,0)</f>
        <v>#N/A</v>
      </c>
      <c r="D814" t="s">
        <v>2557</v>
      </c>
      <c r="E814" s="4" t="s">
        <v>2098</v>
      </c>
      <c r="F814" s="4" t="s">
        <v>9</v>
      </c>
      <c r="G814" s="4" t="s">
        <v>10</v>
      </c>
      <c r="H814" s="4">
        <v>47603411</v>
      </c>
      <c r="I814" s="4">
        <v>9</v>
      </c>
      <c r="J814" s="4">
        <v>1998</v>
      </c>
      <c r="K814" s="4" t="s">
        <v>31</v>
      </c>
      <c r="L814" s="4" t="s">
        <v>2099</v>
      </c>
      <c r="M814" s="27" t="s">
        <v>2557</v>
      </c>
      <c r="N814" s="22" t="s">
        <v>2557</v>
      </c>
    </row>
    <row r="815" spans="1:14" hidden="1">
      <c r="A815" s="4" t="s">
        <v>2108</v>
      </c>
      <c r="B815">
        <v>797</v>
      </c>
      <c r="C815" t="e">
        <f>VLOOKUP(A815,'[1]Transactions (2)'!A:C,3,0)</f>
        <v>#N/A</v>
      </c>
      <c r="D815" t="s">
        <v>2557</v>
      </c>
      <c r="E815" s="4" t="s">
        <v>2108</v>
      </c>
      <c r="F815" s="4" t="s">
        <v>9</v>
      </c>
      <c r="G815" s="5"/>
      <c r="H815" s="5"/>
      <c r="I815" s="5"/>
      <c r="J815" s="5"/>
      <c r="K815" s="5"/>
      <c r="L815" s="4" t="s">
        <v>2109</v>
      </c>
      <c r="M815" s="27" t="s">
        <v>2557</v>
      </c>
      <c r="N815" s="22" t="s">
        <v>2557</v>
      </c>
    </row>
    <row r="816" spans="1:14" hidden="1">
      <c r="A816" s="4" t="s">
        <v>2116</v>
      </c>
      <c r="B816">
        <v>801</v>
      </c>
      <c r="C816" t="e">
        <f>VLOOKUP(A816,'[1]Transactions (2)'!A:C,3,0)</f>
        <v>#N/A</v>
      </c>
      <c r="D816" t="s">
        <v>2557</v>
      </c>
      <c r="E816" s="4" t="s">
        <v>2116</v>
      </c>
      <c r="F816" s="4" t="s">
        <v>9</v>
      </c>
      <c r="G816" s="5"/>
      <c r="H816" s="5"/>
      <c r="I816" s="5"/>
      <c r="J816" s="5"/>
      <c r="K816" s="5"/>
      <c r="L816" s="4" t="s">
        <v>2117</v>
      </c>
      <c r="M816" s="27" t="s">
        <v>2557</v>
      </c>
      <c r="N816" s="22" t="s">
        <v>2557</v>
      </c>
    </row>
    <row r="817" spans="1:14" hidden="1">
      <c r="A817" s="4" t="s">
        <v>2114</v>
      </c>
      <c r="B817">
        <v>800</v>
      </c>
      <c r="C817" t="e">
        <f>VLOOKUP(A817,'[1]Transactions (2)'!A:C,3,0)</f>
        <v>#N/A</v>
      </c>
      <c r="D817" t="s">
        <v>2557</v>
      </c>
      <c r="E817" s="4" t="s">
        <v>2114</v>
      </c>
      <c r="F817" s="4" t="s">
        <v>9</v>
      </c>
      <c r="G817" s="4" t="s">
        <v>10</v>
      </c>
      <c r="H817" s="4">
        <v>52377176</v>
      </c>
      <c r="I817" s="4">
        <v>10</v>
      </c>
      <c r="J817" s="4">
        <v>2000</v>
      </c>
      <c r="K817" s="4" t="s">
        <v>110</v>
      </c>
      <c r="L817" s="4" t="s">
        <v>2115</v>
      </c>
      <c r="M817" s="27" t="s">
        <v>2557</v>
      </c>
      <c r="N817" s="22" t="s">
        <v>2557</v>
      </c>
    </row>
    <row r="818" spans="1:14" hidden="1">
      <c r="A818" s="4" t="s">
        <v>2122</v>
      </c>
      <c r="B818">
        <v>803</v>
      </c>
      <c r="C818" t="e">
        <f>VLOOKUP(A818,'[1]Transactions (2)'!A:C,3,0)</f>
        <v>#N/A</v>
      </c>
      <c r="D818" t="s">
        <v>2557</v>
      </c>
      <c r="E818" s="4" t="s">
        <v>2122</v>
      </c>
      <c r="F818" s="4" t="s">
        <v>9</v>
      </c>
      <c r="G818" s="5"/>
      <c r="H818" s="5"/>
      <c r="I818" s="5"/>
      <c r="J818" s="5"/>
      <c r="K818" s="5"/>
      <c r="L818" s="4" t="s">
        <v>2123</v>
      </c>
      <c r="M818" s="27" t="s">
        <v>2557</v>
      </c>
      <c r="N818" s="22" t="s">
        <v>2557</v>
      </c>
    </row>
    <row r="819" spans="1:14" hidden="1">
      <c r="A819" s="4" t="s">
        <v>2118</v>
      </c>
      <c r="B819">
        <v>802</v>
      </c>
      <c r="C819" t="e">
        <f>VLOOKUP(A819,'[1]Transactions (2)'!A:C,3,0)</f>
        <v>#N/A</v>
      </c>
      <c r="D819" t="s">
        <v>2557</v>
      </c>
      <c r="E819" s="4" t="s">
        <v>2118</v>
      </c>
      <c r="F819" s="4" t="s">
        <v>9</v>
      </c>
      <c r="G819" s="4" t="s">
        <v>10</v>
      </c>
      <c r="H819" s="4">
        <v>54099041</v>
      </c>
      <c r="I819" s="4">
        <v>9</v>
      </c>
      <c r="J819" s="4">
        <v>1999</v>
      </c>
      <c r="K819" s="4" t="s">
        <v>24</v>
      </c>
      <c r="L819" s="4" t="s">
        <v>2119</v>
      </c>
      <c r="M819" s="27" t="s">
        <v>2557</v>
      </c>
      <c r="N819" s="22" t="s">
        <v>2557</v>
      </c>
    </row>
    <row r="820" spans="1:14" hidden="1">
      <c r="A820" s="4" t="s">
        <v>2130</v>
      </c>
      <c r="B820">
        <v>807</v>
      </c>
      <c r="C820" t="e">
        <f>VLOOKUP(A820,'[1]Transactions (2)'!A:C,3,0)</f>
        <v>#N/A</v>
      </c>
      <c r="D820" t="s">
        <v>2557</v>
      </c>
      <c r="E820" s="4" t="s">
        <v>2130</v>
      </c>
      <c r="F820" s="4" t="s">
        <v>9</v>
      </c>
      <c r="G820" s="5"/>
      <c r="H820" s="5"/>
      <c r="I820" s="5"/>
      <c r="J820" s="5"/>
      <c r="K820" s="5"/>
      <c r="L820" s="4" t="s">
        <v>2131</v>
      </c>
      <c r="M820" s="27" t="s">
        <v>2557</v>
      </c>
      <c r="N820" s="22" t="s">
        <v>2557</v>
      </c>
    </row>
    <row r="821" spans="1:14" hidden="1">
      <c r="A821" s="4" t="s">
        <v>2150</v>
      </c>
      <c r="B821">
        <v>812</v>
      </c>
      <c r="C821" t="e">
        <f>VLOOKUP(A821,'[1]Transactions (2)'!A:C,3,0)</f>
        <v>#N/A</v>
      </c>
      <c r="D821" t="s">
        <v>2557</v>
      </c>
      <c r="E821" s="4" t="s">
        <v>2150</v>
      </c>
      <c r="F821" s="4" t="s">
        <v>9</v>
      </c>
      <c r="G821" s="5"/>
      <c r="H821" s="5"/>
      <c r="I821" s="5"/>
      <c r="J821" s="5"/>
      <c r="K821" s="5"/>
      <c r="L821" s="4" t="s">
        <v>2151</v>
      </c>
      <c r="M821" s="27" t="s">
        <v>2557</v>
      </c>
      <c r="N821" s="22" t="s">
        <v>2557</v>
      </c>
    </row>
    <row r="822" spans="1:14" hidden="1">
      <c r="A822" s="4" t="s">
        <v>2138</v>
      </c>
      <c r="B822">
        <v>809</v>
      </c>
      <c r="C822" t="e">
        <f>VLOOKUP(A822,'[1]Transactions (2)'!A:C,3,0)</f>
        <v>#N/A</v>
      </c>
      <c r="D822" t="s">
        <v>2557</v>
      </c>
      <c r="E822" s="4" t="s">
        <v>2138</v>
      </c>
      <c r="F822" s="4" t="s">
        <v>9</v>
      </c>
      <c r="G822" s="4" t="s">
        <v>10</v>
      </c>
      <c r="H822" s="4">
        <v>49153684</v>
      </c>
      <c r="I822" s="4">
        <v>10</v>
      </c>
      <c r="J822" s="4">
        <v>1998</v>
      </c>
      <c r="K822" s="4" t="s">
        <v>31</v>
      </c>
      <c r="L822" s="4" t="s">
        <v>2139</v>
      </c>
      <c r="M822" s="27" t="s">
        <v>2557</v>
      </c>
      <c r="N822" s="22" t="s">
        <v>2557</v>
      </c>
    </row>
    <row r="823" spans="1:14" hidden="1">
      <c r="A823" s="4" t="s">
        <v>2140</v>
      </c>
      <c r="B823">
        <v>810</v>
      </c>
      <c r="C823" t="e">
        <f>VLOOKUP(A823,'[1]Transactions (2)'!A:C,3,0)</f>
        <v>#N/A</v>
      </c>
      <c r="D823" t="s">
        <v>2557</v>
      </c>
      <c r="E823" s="4" t="s">
        <v>2140</v>
      </c>
      <c r="F823" s="4" t="s">
        <v>9</v>
      </c>
      <c r="G823" s="4" t="s">
        <v>10</v>
      </c>
      <c r="H823" s="4">
        <v>40972720</v>
      </c>
      <c r="I823" s="4">
        <v>10</v>
      </c>
      <c r="J823" s="4">
        <v>1999</v>
      </c>
      <c r="K823" s="4" t="s">
        <v>24</v>
      </c>
      <c r="L823" s="4" t="s">
        <v>2141</v>
      </c>
      <c r="M823" s="27" t="s">
        <v>2557</v>
      </c>
      <c r="N823" s="22" t="s">
        <v>2557</v>
      </c>
    </row>
    <row r="824" spans="1:14" hidden="1">
      <c r="A824" s="4" t="s">
        <v>2154</v>
      </c>
      <c r="B824">
        <v>814</v>
      </c>
      <c r="C824" t="e">
        <f>VLOOKUP(A824,'[1]Transactions (2)'!A:C,3,0)</f>
        <v>#N/A</v>
      </c>
      <c r="D824" t="s">
        <v>2557</v>
      </c>
      <c r="E824" s="4" t="s">
        <v>2154</v>
      </c>
      <c r="F824" s="4" t="s">
        <v>9</v>
      </c>
      <c r="G824" s="5"/>
      <c r="H824" s="5"/>
      <c r="I824" s="5"/>
      <c r="J824" s="5"/>
      <c r="K824" s="5"/>
      <c r="L824" s="4" t="s">
        <v>2155</v>
      </c>
      <c r="M824" s="27" t="s">
        <v>2557</v>
      </c>
      <c r="N824" s="22" t="s">
        <v>2557</v>
      </c>
    </row>
    <row r="825" spans="1:14" hidden="1">
      <c r="A825" s="4" t="s">
        <v>2171</v>
      </c>
      <c r="B825">
        <v>822</v>
      </c>
      <c r="C825" t="e">
        <f>VLOOKUP(A825,'[1]Transactions (2)'!A:C,3,0)</f>
        <v>#N/A</v>
      </c>
      <c r="D825" t="s">
        <v>2557</v>
      </c>
      <c r="E825" s="4" t="s">
        <v>2171</v>
      </c>
      <c r="F825" s="4" t="s">
        <v>9</v>
      </c>
      <c r="G825" s="5"/>
      <c r="H825" s="5"/>
      <c r="I825" s="5"/>
      <c r="J825" s="5"/>
      <c r="K825" s="5"/>
      <c r="L825" s="4" t="s">
        <v>2172</v>
      </c>
      <c r="M825" s="27" t="s">
        <v>2557</v>
      </c>
      <c r="N825" s="22" t="s">
        <v>2557</v>
      </c>
    </row>
    <row r="826" spans="1:14" hidden="1">
      <c r="A826" s="4" t="s">
        <v>2157</v>
      </c>
      <c r="B826">
        <v>815</v>
      </c>
      <c r="C826" t="e">
        <f>VLOOKUP(A826,'[1]Transactions (2)'!A:C,3,0)</f>
        <v>#N/A</v>
      </c>
      <c r="D826" t="s">
        <v>2557</v>
      </c>
      <c r="E826" s="4" t="s">
        <v>2157</v>
      </c>
      <c r="F826" s="4" t="s">
        <v>9</v>
      </c>
      <c r="G826" s="4" t="s">
        <v>10</v>
      </c>
      <c r="H826" s="4">
        <v>52781684</v>
      </c>
      <c r="I826" s="4">
        <v>10</v>
      </c>
      <c r="J826" s="4">
        <v>1999</v>
      </c>
      <c r="K826" s="4" t="s">
        <v>17</v>
      </c>
      <c r="L826" s="4" t="s">
        <v>2158</v>
      </c>
      <c r="M826" s="27" t="s">
        <v>2557</v>
      </c>
      <c r="N826" s="22" t="s">
        <v>2557</v>
      </c>
    </row>
    <row r="827" spans="1:14" hidden="1">
      <c r="A827" s="4" t="s">
        <v>2159</v>
      </c>
      <c r="B827">
        <v>816</v>
      </c>
      <c r="C827" t="e">
        <f>VLOOKUP(A827,'[1]Transactions (2)'!A:C,3,0)</f>
        <v>#N/A</v>
      </c>
      <c r="D827" t="s">
        <v>2557</v>
      </c>
      <c r="E827" s="4" t="s">
        <v>2159</v>
      </c>
      <c r="F827" s="4" t="s">
        <v>9</v>
      </c>
      <c r="G827" s="4" t="s">
        <v>10</v>
      </c>
      <c r="H827" s="4">
        <v>48792205</v>
      </c>
      <c r="I827" s="4">
        <v>9</v>
      </c>
      <c r="J827" s="4">
        <v>1999</v>
      </c>
      <c r="K827" s="4" t="s">
        <v>47</v>
      </c>
      <c r="L827" s="4" t="s">
        <v>2160</v>
      </c>
      <c r="M827" s="27" t="s">
        <v>2557</v>
      </c>
      <c r="N827" s="22" t="s">
        <v>2557</v>
      </c>
    </row>
    <row r="828" spans="1:14" hidden="1">
      <c r="A828" s="4" t="s">
        <v>2163</v>
      </c>
      <c r="B828">
        <v>818</v>
      </c>
      <c r="C828" t="e">
        <f>VLOOKUP(A828,'[1]Transactions (2)'!A:C,3,0)</f>
        <v>#N/A</v>
      </c>
      <c r="D828" t="s">
        <v>2557</v>
      </c>
      <c r="E828" s="4" t="s">
        <v>2163</v>
      </c>
      <c r="F828" s="4" t="s">
        <v>9</v>
      </c>
      <c r="G828" s="4" t="s">
        <v>10</v>
      </c>
      <c r="H828" s="4">
        <v>45580094</v>
      </c>
      <c r="I828" s="4">
        <v>10</v>
      </c>
      <c r="J828" s="4">
        <v>1996</v>
      </c>
      <c r="K828" s="4" t="s">
        <v>24</v>
      </c>
      <c r="L828" s="4" t="s">
        <v>2164</v>
      </c>
      <c r="M828" s="27" t="s">
        <v>2557</v>
      </c>
      <c r="N828" s="22" t="s">
        <v>2557</v>
      </c>
    </row>
    <row r="829" spans="1:14" hidden="1">
      <c r="A829" s="4" t="s">
        <v>2165</v>
      </c>
      <c r="B829">
        <v>819</v>
      </c>
      <c r="C829" t="e">
        <f>VLOOKUP(A829,'[1]Transactions (2)'!A:C,3,0)</f>
        <v>#N/A</v>
      </c>
      <c r="D829" t="s">
        <v>2557</v>
      </c>
      <c r="E829" s="4" t="s">
        <v>2165</v>
      </c>
      <c r="F829" s="4" t="s">
        <v>9</v>
      </c>
      <c r="G829" s="4" t="s">
        <v>10</v>
      </c>
      <c r="H829" s="4">
        <v>53124318</v>
      </c>
      <c r="I829" s="4">
        <v>9</v>
      </c>
      <c r="J829" s="4">
        <v>1999</v>
      </c>
      <c r="K829" s="4" t="s">
        <v>24</v>
      </c>
      <c r="L829" s="4" t="s">
        <v>2166</v>
      </c>
      <c r="M829" s="27" t="s">
        <v>2557</v>
      </c>
      <c r="N829" s="22" t="s">
        <v>2557</v>
      </c>
    </row>
    <row r="830" spans="1:14" hidden="1">
      <c r="A830" s="4" t="s">
        <v>2167</v>
      </c>
      <c r="B830">
        <v>820</v>
      </c>
      <c r="C830" t="e">
        <f>VLOOKUP(A830,'[1]Transactions (2)'!A:C,3,0)</f>
        <v>#N/A</v>
      </c>
      <c r="D830" t="s">
        <v>2557</v>
      </c>
      <c r="E830" s="4" t="s">
        <v>2167</v>
      </c>
      <c r="F830" s="4" t="s">
        <v>9</v>
      </c>
      <c r="G830" s="4" t="s">
        <v>10</v>
      </c>
      <c r="H830" s="4">
        <v>27697862</v>
      </c>
      <c r="I830" s="4">
        <v>9</v>
      </c>
      <c r="J830" s="4">
        <v>2000</v>
      </c>
      <c r="K830" s="4" t="s">
        <v>110</v>
      </c>
      <c r="L830" s="4" t="s">
        <v>2168</v>
      </c>
      <c r="M830" s="27" t="s">
        <v>2557</v>
      </c>
      <c r="N830" s="22" t="s">
        <v>2557</v>
      </c>
    </row>
    <row r="831" spans="1:14" hidden="1">
      <c r="A831" s="4" t="s">
        <v>2186</v>
      </c>
      <c r="B831">
        <v>828</v>
      </c>
      <c r="C831" t="e">
        <f>VLOOKUP(A831,'[1]Transactions (2)'!A:C,3,0)</f>
        <v>#N/A</v>
      </c>
      <c r="D831" t="s">
        <v>2557</v>
      </c>
      <c r="E831" s="4" t="s">
        <v>2186</v>
      </c>
      <c r="F831" s="4" t="s">
        <v>9</v>
      </c>
      <c r="G831" s="4" t="s">
        <v>10</v>
      </c>
      <c r="H831" s="4">
        <v>46989054</v>
      </c>
      <c r="I831" s="4">
        <v>9</v>
      </c>
      <c r="J831" s="4">
        <v>1999</v>
      </c>
      <c r="K831" s="4" t="s">
        <v>24</v>
      </c>
      <c r="L831" s="4" t="s">
        <v>2187</v>
      </c>
      <c r="M831" s="27" t="s">
        <v>2557</v>
      </c>
      <c r="N831" s="22" t="s">
        <v>2557</v>
      </c>
    </row>
    <row r="832" spans="1:14" hidden="1">
      <c r="A832" s="4" t="s">
        <v>2188</v>
      </c>
      <c r="B832">
        <v>829</v>
      </c>
      <c r="C832" t="e">
        <f>VLOOKUP(A832,'[1]Transactions (2)'!A:C,3,0)</f>
        <v>#N/A</v>
      </c>
      <c r="D832" t="s">
        <v>2557</v>
      </c>
      <c r="E832" s="4" t="s">
        <v>2188</v>
      </c>
      <c r="F832" s="4" t="s">
        <v>9</v>
      </c>
      <c r="G832" s="4" t="s">
        <v>10</v>
      </c>
      <c r="H832" s="4">
        <v>28312753</v>
      </c>
      <c r="I832" s="4">
        <v>8</v>
      </c>
      <c r="J832" s="4">
        <v>2000</v>
      </c>
      <c r="K832" s="4" t="s">
        <v>110</v>
      </c>
      <c r="L832" s="4" t="s">
        <v>2189</v>
      </c>
      <c r="M832" s="27" t="s">
        <v>2557</v>
      </c>
      <c r="N832" s="22" t="s">
        <v>2557</v>
      </c>
    </row>
    <row r="833" ht="15.75" customHeight="1"/>
    <row r="834" ht="15.75" customHeight="1"/>
  </sheetData>
  <autoFilter ref="A1:N303" xr:uid="{00000000-0001-0000-0200-000000000000}"/>
  <sortState xmlns:xlrd2="http://schemas.microsoft.com/office/spreadsheetml/2017/richdata2" ref="A2:N303">
    <sortCondition ref="C2:C303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2"/>
  <sheetViews>
    <sheetView workbookViewId="0">
      <selection activeCell="A3" sqref="A3"/>
    </sheetView>
  </sheetViews>
  <sheetFormatPr baseColWidth="10" defaultColWidth="8.83203125" defaultRowHeight="13"/>
  <cols>
    <col min="1" max="1" width="13.33203125" bestFit="1" customWidth="1"/>
    <col min="2" max="2" width="12.5" bestFit="1" customWidth="1"/>
    <col min="3" max="3" width="11.33203125" bestFit="1" customWidth="1"/>
    <col min="4" max="4" width="17.5" bestFit="1" customWidth="1"/>
    <col min="5" max="5" width="16.33203125" bestFit="1" customWidth="1"/>
    <col min="6" max="6" width="93.1640625" bestFit="1" customWidth="1"/>
    <col min="7" max="7" width="92.5" bestFit="1" customWidth="1"/>
    <col min="8" max="8" width="92.83203125" bestFit="1" customWidth="1"/>
    <col min="9" max="9" width="93.33203125" bestFit="1" customWidth="1"/>
    <col min="10" max="11" width="92.33203125" bestFit="1" customWidth="1"/>
    <col min="12" max="12" width="93.6640625" bestFit="1" customWidth="1"/>
    <col min="13" max="14" width="92.5" bestFit="1" customWidth="1"/>
    <col min="15" max="15" width="94.5" bestFit="1" customWidth="1"/>
    <col min="16" max="16" width="91.5" bestFit="1" customWidth="1"/>
    <col min="17" max="17" width="93.6640625" bestFit="1" customWidth="1"/>
    <col min="18" max="18" width="92.83203125" bestFit="1" customWidth="1"/>
    <col min="19" max="19" width="92.6640625" bestFit="1" customWidth="1"/>
    <col min="20" max="20" width="92.33203125" bestFit="1" customWidth="1"/>
    <col min="21" max="21" width="92.5" bestFit="1" customWidth="1"/>
    <col min="22" max="22" width="93.5" bestFit="1" customWidth="1"/>
    <col min="23" max="23" width="92.33203125" bestFit="1" customWidth="1"/>
    <col min="24" max="25" width="92.5" bestFit="1" customWidth="1"/>
    <col min="26" max="26" width="93.33203125" bestFit="1" customWidth="1"/>
    <col min="27" max="27" width="93.1640625" bestFit="1" customWidth="1"/>
    <col min="28" max="28" width="93.5" bestFit="1" customWidth="1"/>
    <col min="29" max="29" width="91.5" bestFit="1" customWidth="1"/>
    <col min="30" max="30" width="93.6640625" bestFit="1" customWidth="1"/>
    <col min="31" max="31" width="91" bestFit="1" customWidth="1"/>
    <col min="32" max="32" width="93.5" bestFit="1" customWidth="1"/>
    <col min="33" max="33" width="91.6640625" bestFit="1" customWidth="1"/>
    <col min="34" max="34" width="93.1640625" bestFit="1" customWidth="1"/>
    <col min="35" max="35" width="91.5" bestFit="1" customWidth="1"/>
    <col min="36" max="36" width="92.33203125" bestFit="1" customWidth="1"/>
    <col min="37" max="37" width="92.5" bestFit="1" customWidth="1"/>
    <col min="38" max="38" width="93.1640625" bestFit="1" customWidth="1"/>
    <col min="39" max="39" width="93.33203125" bestFit="1" customWidth="1"/>
    <col min="40" max="40" width="92.6640625" bestFit="1" customWidth="1"/>
    <col min="41" max="41" width="90.6640625" bestFit="1" customWidth="1"/>
    <col min="42" max="42" width="91.6640625" bestFit="1" customWidth="1"/>
    <col min="43" max="43" width="92.6640625" bestFit="1" customWidth="1"/>
    <col min="44" max="44" width="92.33203125" bestFit="1" customWidth="1"/>
    <col min="45" max="46" width="92.6640625" bestFit="1" customWidth="1"/>
    <col min="47" max="47" width="92.5" bestFit="1" customWidth="1"/>
    <col min="48" max="48" width="94.33203125" bestFit="1" customWidth="1"/>
    <col min="49" max="49" width="94" bestFit="1" customWidth="1"/>
    <col min="50" max="50" width="93.83203125" bestFit="1" customWidth="1"/>
    <col min="51" max="51" width="90.83203125" bestFit="1" customWidth="1"/>
    <col min="52" max="52" width="90.6640625" bestFit="1" customWidth="1"/>
    <col min="53" max="54" width="92.5" bestFit="1" customWidth="1"/>
    <col min="55" max="55" width="92" bestFit="1" customWidth="1"/>
    <col min="56" max="56" width="93.33203125" bestFit="1" customWidth="1"/>
    <col min="57" max="57" width="90.6640625" bestFit="1" customWidth="1"/>
    <col min="58" max="58" width="92.5" bestFit="1" customWidth="1"/>
    <col min="59" max="59" width="93.1640625" bestFit="1" customWidth="1"/>
    <col min="60" max="60" width="92.5" bestFit="1" customWidth="1"/>
    <col min="61" max="61" width="92.83203125" bestFit="1" customWidth="1"/>
    <col min="62" max="62" width="93.33203125" bestFit="1" customWidth="1"/>
    <col min="63" max="64" width="92.33203125" bestFit="1" customWidth="1"/>
    <col min="65" max="65" width="93.6640625" bestFit="1" customWidth="1"/>
    <col min="66" max="67" width="92.5" bestFit="1" customWidth="1"/>
    <col min="68" max="68" width="94.5" bestFit="1" customWidth="1"/>
    <col min="69" max="69" width="91.5" bestFit="1" customWidth="1"/>
    <col min="70" max="70" width="93.6640625" bestFit="1" customWidth="1"/>
    <col min="71" max="71" width="92.83203125" bestFit="1" customWidth="1"/>
    <col min="72" max="72" width="92.6640625" bestFit="1" customWidth="1"/>
    <col min="73" max="73" width="92.33203125" bestFit="1" customWidth="1"/>
    <col min="74" max="74" width="92.5" bestFit="1" customWidth="1"/>
    <col min="75" max="75" width="93.5" bestFit="1" customWidth="1"/>
    <col min="76" max="76" width="92.33203125" bestFit="1" customWidth="1"/>
    <col min="77" max="78" width="92.5" bestFit="1" customWidth="1"/>
    <col min="79" max="79" width="93.33203125" bestFit="1" customWidth="1"/>
    <col min="80" max="80" width="93.1640625" bestFit="1" customWidth="1"/>
    <col min="81" max="81" width="93.5" bestFit="1" customWidth="1"/>
    <col min="82" max="82" width="91.5" bestFit="1" customWidth="1"/>
    <col min="83" max="83" width="93.6640625" bestFit="1" customWidth="1"/>
    <col min="84" max="84" width="91" bestFit="1" customWidth="1"/>
    <col min="85" max="85" width="93.5" bestFit="1" customWidth="1"/>
    <col min="86" max="86" width="91.6640625" bestFit="1" customWidth="1"/>
    <col min="87" max="87" width="93.1640625" bestFit="1" customWidth="1"/>
    <col min="88" max="88" width="91.5" bestFit="1" customWidth="1"/>
    <col min="89" max="89" width="92.33203125" bestFit="1" customWidth="1"/>
    <col min="90" max="90" width="92.5" bestFit="1" customWidth="1"/>
    <col min="91" max="91" width="93.1640625" bestFit="1" customWidth="1"/>
    <col min="92" max="92" width="93.33203125" bestFit="1" customWidth="1"/>
    <col min="93" max="93" width="92.6640625" bestFit="1" customWidth="1"/>
    <col min="94" max="94" width="90.6640625" bestFit="1" customWidth="1"/>
    <col min="95" max="95" width="91.6640625" bestFit="1" customWidth="1"/>
    <col min="96" max="96" width="92.6640625" bestFit="1" customWidth="1"/>
    <col min="97" max="97" width="92.33203125" bestFit="1" customWidth="1"/>
    <col min="98" max="99" width="92.6640625" bestFit="1" customWidth="1"/>
    <col min="100" max="100" width="92.5" bestFit="1" customWidth="1"/>
    <col min="101" max="101" width="94.33203125" bestFit="1" customWidth="1"/>
    <col min="102" max="102" width="94" bestFit="1" customWidth="1"/>
    <col min="103" max="103" width="93.83203125" bestFit="1" customWidth="1"/>
    <col min="104" max="104" width="90.83203125" bestFit="1" customWidth="1"/>
    <col min="105" max="105" width="90.6640625" bestFit="1" customWidth="1"/>
    <col min="106" max="107" width="92.5" bestFit="1" customWidth="1"/>
    <col min="108" max="108" width="17.5" bestFit="1" customWidth="1"/>
    <col min="109" max="109" width="16.33203125" bestFit="1" customWidth="1"/>
  </cols>
  <sheetData>
    <row r="3" spans="1:3">
      <c r="A3" s="7" t="s">
        <v>2548</v>
      </c>
      <c r="B3" t="s">
        <v>2563</v>
      </c>
      <c r="C3" t="s">
        <v>2564</v>
      </c>
    </row>
    <row r="4" spans="1:3">
      <c r="A4" s="8" t="s">
        <v>2559</v>
      </c>
      <c r="B4">
        <v>36756.459570000006</v>
      </c>
      <c r="C4">
        <v>13.311999999999999</v>
      </c>
    </row>
    <row r="5" spans="1:3">
      <c r="A5" s="9" t="s">
        <v>2565</v>
      </c>
      <c r="B5">
        <v>36756.459570000006</v>
      </c>
      <c r="C5">
        <v>13.311999999999999</v>
      </c>
    </row>
    <row r="6" spans="1:3">
      <c r="A6" s="8" t="s">
        <v>2562</v>
      </c>
      <c r="B6">
        <v>9751.5409999999993</v>
      </c>
      <c r="C6">
        <v>3.2600000000000002</v>
      </c>
    </row>
    <row r="7" spans="1:3">
      <c r="A7" s="9" t="s">
        <v>2565</v>
      </c>
      <c r="B7">
        <v>9751.5409999999993</v>
      </c>
      <c r="C7">
        <v>3.2600000000000002</v>
      </c>
    </row>
    <row r="8" spans="1:3">
      <c r="A8" s="8" t="s">
        <v>2560</v>
      </c>
      <c r="B8">
        <v>2184.8685</v>
      </c>
      <c r="C8">
        <v>1.0539999999999998</v>
      </c>
    </row>
    <row r="9" spans="1:3">
      <c r="A9" s="9" t="s">
        <v>2565</v>
      </c>
      <c r="B9">
        <v>2184.8685</v>
      </c>
      <c r="C9">
        <v>1.0539999999999998</v>
      </c>
    </row>
    <row r="10" spans="1:3">
      <c r="A10" s="8" t="s">
        <v>2561</v>
      </c>
      <c r="B10">
        <v>793.51</v>
      </c>
      <c r="C10">
        <v>0.5</v>
      </c>
    </row>
    <row r="11" spans="1:3">
      <c r="A11" s="9" t="s">
        <v>2565</v>
      </c>
      <c r="B11">
        <v>793.51</v>
      </c>
      <c r="C11">
        <v>0.5</v>
      </c>
    </row>
    <row r="12" spans="1:3">
      <c r="A12" s="8" t="s">
        <v>2551</v>
      </c>
      <c r="B12">
        <v>49486.379070000003</v>
      </c>
      <c r="C12">
        <v>18.125999999999998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0"/>
  <sheetViews>
    <sheetView topLeftCell="A2" workbookViewId="0">
      <selection activeCell="B1" sqref="B1"/>
    </sheetView>
  </sheetViews>
  <sheetFormatPr baseColWidth="10" defaultColWidth="8.83203125" defaultRowHeight="13"/>
  <cols>
    <col min="1" max="1" width="11.33203125" style="11" bestFit="1" customWidth="1"/>
    <col min="2" max="2" width="11.5" style="13" bestFit="1" customWidth="1"/>
    <col min="3" max="3" width="13.33203125" style="28" bestFit="1" customWidth="1"/>
    <col min="4" max="4" width="9.5" bestFit="1" customWidth="1"/>
    <col min="5" max="5" width="10.5" bestFit="1" customWidth="1"/>
    <col min="6" max="6" width="9.5" bestFit="1" customWidth="1"/>
    <col min="7" max="7" width="11.5" bestFit="1" customWidth="1"/>
    <col min="8" max="8" width="10.5" bestFit="1" customWidth="1"/>
    <col min="9" max="9" width="7" bestFit="1" customWidth="1"/>
    <col min="10" max="11" width="11.5" bestFit="1" customWidth="1"/>
    <col min="12" max="12" width="18.1640625" bestFit="1" customWidth="1"/>
    <col min="13" max="13" width="19.5" bestFit="1" customWidth="1"/>
    <col min="14" max="14" width="12" bestFit="1" customWidth="1"/>
    <col min="15" max="15" width="15.1640625" bestFit="1" customWidth="1"/>
    <col min="16" max="16" width="12" bestFit="1" customWidth="1"/>
    <col min="17" max="17" width="20.6640625" bestFit="1" customWidth="1"/>
    <col min="18" max="18" width="21.5" bestFit="1" customWidth="1"/>
    <col min="19" max="19" width="10" bestFit="1" customWidth="1"/>
    <col min="20" max="20" width="12" bestFit="1" customWidth="1"/>
    <col min="21" max="21" width="14" bestFit="1" customWidth="1"/>
    <col min="22" max="22" width="12.33203125" bestFit="1" customWidth="1"/>
    <col min="23" max="23" width="15" bestFit="1" customWidth="1"/>
    <col min="24" max="24" width="15.83203125" bestFit="1" customWidth="1"/>
    <col min="25" max="25" width="12" bestFit="1" customWidth="1"/>
    <col min="26" max="26" width="11" bestFit="1" customWidth="1"/>
    <col min="27" max="27" width="12" bestFit="1" customWidth="1"/>
    <col min="28" max="28" width="15.33203125" bestFit="1" customWidth="1"/>
    <col min="29" max="29" width="12.83203125" bestFit="1" customWidth="1"/>
    <col min="30" max="30" width="29.5" bestFit="1" customWidth="1"/>
    <col min="31" max="32" width="11" bestFit="1" customWidth="1"/>
    <col min="33" max="33" width="7.1640625" bestFit="1" customWidth="1"/>
    <col min="34" max="34" width="12" bestFit="1" customWidth="1"/>
  </cols>
  <sheetData>
    <row r="1" spans="1:4">
      <c r="A1" s="7" t="s">
        <v>6</v>
      </c>
      <c r="B1" t="s">
        <v>24</v>
      </c>
    </row>
    <row r="3" spans="1:4">
      <c r="A3" s="7" t="s">
        <v>2553</v>
      </c>
      <c r="B3" t="s">
        <v>2566</v>
      </c>
      <c r="C3" t="s">
        <v>2567</v>
      </c>
      <c r="D3" s="28" t="s">
        <v>2568</v>
      </c>
    </row>
    <row r="4" spans="1:4">
      <c r="A4" s="8" t="s">
        <v>2559</v>
      </c>
      <c r="B4" s="14">
        <v>62496.997466999979</v>
      </c>
      <c r="C4" s="14">
        <v>919.07349216176442</v>
      </c>
      <c r="D4" s="28">
        <v>68</v>
      </c>
    </row>
    <row r="5" spans="1:4">
      <c r="A5" s="8" t="s">
        <v>2562</v>
      </c>
      <c r="B5" s="14">
        <v>13593.267228000001</v>
      </c>
      <c r="C5" s="14">
        <v>1045.6359406153847</v>
      </c>
      <c r="D5" s="28">
        <v>13</v>
      </c>
    </row>
    <row r="6" spans="1:4">
      <c r="A6" s="8" t="s">
        <v>2560</v>
      </c>
      <c r="B6" s="14">
        <v>27683.110080000002</v>
      </c>
      <c r="C6" s="14">
        <v>4613.8516800000007</v>
      </c>
      <c r="D6" s="28">
        <v>6</v>
      </c>
    </row>
    <row r="7" spans="1:4">
      <c r="A7" s="8" t="s">
        <v>2569</v>
      </c>
      <c r="B7" s="14">
        <v>442.01403399999998</v>
      </c>
      <c r="C7" s="14">
        <v>442.01403399999998</v>
      </c>
      <c r="D7" s="28">
        <v>1</v>
      </c>
    </row>
    <row r="8" spans="1:4">
      <c r="A8" s="8" t="s">
        <v>2570</v>
      </c>
      <c r="B8" s="14">
        <v>114.91200000000001</v>
      </c>
      <c r="C8" s="14">
        <v>114.91200000000001</v>
      </c>
      <c r="D8" s="28">
        <v>1</v>
      </c>
    </row>
    <row r="9" spans="1:4">
      <c r="A9" s="8" t="s">
        <v>2561</v>
      </c>
      <c r="B9" s="14">
        <v>727.84195599999998</v>
      </c>
      <c r="C9" s="14">
        <v>242.61398533333332</v>
      </c>
      <c r="D9" s="28">
        <v>3</v>
      </c>
    </row>
    <row r="10" spans="1:4">
      <c r="A10" s="8" t="s">
        <v>2571</v>
      </c>
      <c r="B10" s="14">
        <v>786.8420000000001</v>
      </c>
      <c r="C10" s="14">
        <v>393.42100000000005</v>
      </c>
      <c r="D10" s="28">
        <v>2</v>
      </c>
    </row>
    <row r="11" spans="1:4">
      <c r="A11" s="8" t="s">
        <v>2572</v>
      </c>
      <c r="B11" s="14">
        <v>2002.3522499999999</v>
      </c>
      <c r="C11" s="14">
        <v>500.58806249999998</v>
      </c>
      <c r="D11" s="28">
        <v>4</v>
      </c>
    </row>
    <row r="12" spans="1:4">
      <c r="A12" s="8" t="s">
        <v>2573</v>
      </c>
      <c r="B12" s="14">
        <v>1894.0834299999997</v>
      </c>
      <c r="C12" s="14">
        <v>378.81668599999995</v>
      </c>
      <c r="D12" s="28">
        <v>5</v>
      </c>
    </row>
    <row r="13" spans="1:4">
      <c r="A13" s="8" t="s">
        <v>2574</v>
      </c>
      <c r="B13" s="14">
        <v>174.02572000000001</v>
      </c>
      <c r="C13" s="14">
        <v>174.02572000000001</v>
      </c>
      <c r="D13" s="28">
        <v>1</v>
      </c>
    </row>
    <row r="14" spans="1:4">
      <c r="A14" s="8" t="s">
        <v>2575</v>
      </c>
      <c r="B14" s="14">
        <v>1271.6126400000001</v>
      </c>
      <c r="C14" s="14">
        <v>211.93544</v>
      </c>
      <c r="D14" s="28">
        <v>6</v>
      </c>
    </row>
    <row r="15" spans="1:4">
      <c r="A15" s="8" t="s">
        <v>2576</v>
      </c>
      <c r="B15" s="14">
        <v>679.36310000000003</v>
      </c>
      <c r="C15" s="14">
        <v>339.68155000000002</v>
      </c>
      <c r="D15" s="28">
        <v>2</v>
      </c>
    </row>
    <row r="16" spans="1:4">
      <c r="A16" s="12" t="s">
        <v>2551</v>
      </c>
      <c r="B16" s="14">
        <v>111866.42190499998</v>
      </c>
      <c r="C16" s="14">
        <v>998.80733843749988</v>
      </c>
      <c r="D16" s="28">
        <v>112</v>
      </c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326"/>
  <sheetViews>
    <sheetView topLeftCell="D1" zoomScale="94" zoomScaleNormal="94" workbookViewId="0">
      <selection activeCell="M1" sqref="M1"/>
    </sheetView>
  </sheetViews>
  <sheetFormatPr baseColWidth="10" defaultColWidth="8.83203125" defaultRowHeight="13"/>
  <cols>
    <col min="1" max="1" width="9" bestFit="1" customWidth="1"/>
    <col min="2" max="2" width="18.1640625" style="10" bestFit="1" customWidth="1"/>
    <col min="3" max="3" width="93" customWidth="1"/>
    <col min="4" max="4" width="69.83203125" customWidth="1"/>
    <col min="5" max="5" width="10.5" customWidth="1"/>
    <col min="6" max="6" width="8.83203125" customWidth="1"/>
    <col min="7" max="7" width="10.6640625" customWidth="1"/>
    <col min="8" max="9" width="9" customWidth="1"/>
    <col min="10" max="10" width="23.33203125" bestFit="1" customWidth="1"/>
    <col min="11" max="11" width="75.5" bestFit="1" customWidth="1"/>
    <col min="12" max="12" width="9" bestFit="1" customWidth="1"/>
    <col min="13" max="13" width="10.5" bestFit="1" customWidth="1"/>
    <col min="17" max="17" width="11.33203125" customWidth="1"/>
    <col min="22" max="22" width="9.5" bestFit="1" customWidth="1"/>
  </cols>
  <sheetData>
    <row r="1" spans="1:13">
      <c r="A1" s="22" t="s">
        <v>2552</v>
      </c>
      <c r="B1" s="22" t="s">
        <v>2553</v>
      </c>
      <c r="C1" s="22" t="s">
        <v>2554</v>
      </c>
      <c r="D1" s="23" t="s">
        <v>0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4" t="s">
        <v>2555</v>
      </c>
      <c r="M1" s="24" t="s">
        <v>2556</v>
      </c>
    </row>
    <row r="2" spans="1:13">
      <c r="A2" s="22">
        <v>445</v>
      </c>
      <c r="B2" s="25" t="s">
        <v>2559</v>
      </c>
      <c r="C2" s="22" t="s">
        <v>2369</v>
      </c>
      <c r="D2" s="26" t="s">
        <v>1212</v>
      </c>
      <c r="E2" s="26" t="s">
        <v>9</v>
      </c>
      <c r="F2" s="26" t="s">
        <v>10</v>
      </c>
      <c r="G2" s="26">
        <v>43815667</v>
      </c>
      <c r="H2" s="26">
        <v>10</v>
      </c>
      <c r="I2" s="26">
        <v>1999</v>
      </c>
      <c r="J2" s="26" t="s">
        <v>17</v>
      </c>
      <c r="K2" s="26" t="s">
        <v>1213</v>
      </c>
      <c r="L2" s="27">
        <v>7.0000000000000007E-2</v>
      </c>
      <c r="M2" s="22">
        <v>218.91</v>
      </c>
    </row>
    <row r="3" spans="1:13" hidden="1">
      <c r="A3" s="22">
        <v>615</v>
      </c>
      <c r="B3" s="25" t="s">
        <v>2569</v>
      </c>
      <c r="C3" s="22" t="s">
        <v>2476</v>
      </c>
      <c r="D3" s="26" t="s">
        <v>1655</v>
      </c>
      <c r="E3" s="26" t="s">
        <v>9</v>
      </c>
      <c r="F3" s="26" t="s">
        <v>10</v>
      </c>
      <c r="G3" s="26">
        <v>51661890</v>
      </c>
      <c r="H3" s="26">
        <v>10</v>
      </c>
      <c r="I3" s="26">
        <v>1999</v>
      </c>
      <c r="J3" s="26" t="s">
        <v>47</v>
      </c>
      <c r="K3" s="26" t="s">
        <v>1656</v>
      </c>
      <c r="L3" s="27">
        <v>0.04</v>
      </c>
      <c r="M3" s="22">
        <v>74.77</v>
      </c>
    </row>
    <row r="4" spans="1:13" hidden="1">
      <c r="A4" s="22">
        <v>375</v>
      </c>
      <c r="B4" s="25" t="s">
        <v>2559</v>
      </c>
      <c r="C4" s="22" t="s">
        <v>2363</v>
      </c>
      <c r="D4" s="26" t="s">
        <v>1035</v>
      </c>
      <c r="E4" s="26" t="s">
        <v>9</v>
      </c>
      <c r="F4" s="26" t="s">
        <v>10</v>
      </c>
      <c r="G4" s="26">
        <v>22900168</v>
      </c>
      <c r="H4" s="26">
        <v>9</v>
      </c>
      <c r="I4" s="26">
        <v>1999</v>
      </c>
      <c r="J4" s="26" t="s">
        <v>24</v>
      </c>
      <c r="K4" s="26" t="s">
        <v>1036</v>
      </c>
      <c r="L4" s="27">
        <v>0.08</v>
      </c>
      <c r="M4" s="22">
        <v>248.792</v>
      </c>
    </row>
    <row r="5" spans="1:13" hidden="1">
      <c r="A5" s="22">
        <v>523</v>
      </c>
      <c r="B5" s="25" t="s">
        <v>2559</v>
      </c>
      <c r="C5" s="22" t="s">
        <v>2359</v>
      </c>
      <c r="D5" s="26" t="s">
        <v>1428</v>
      </c>
      <c r="E5" s="26" t="s">
        <v>9</v>
      </c>
      <c r="F5" s="26" t="s">
        <v>10</v>
      </c>
      <c r="G5" s="26">
        <v>24920658</v>
      </c>
      <c r="H5" s="26">
        <v>10</v>
      </c>
      <c r="I5" s="26">
        <v>1997</v>
      </c>
      <c r="J5" s="26" t="s">
        <v>47</v>
      </c>
      <c r="K5" s="26" t="s">
        <v>1429</v>
      </c>
      <c r="L5" s="27">
        <v>0.05</v>
      </c>
      <c r="M5" s="22">
        <v>155.22</v>
      </c>
    </row>
    <row r="6" spans="1:13" hidden="1">
      <c r="A6" s="22">
        <v>628</v>
      </c>
      <c r="B6" s="25" t="s">
        <v>2559</v>
      </c>
      <c r="C6" s="22" t="s">
        <v>2357</v>
      </c>
      <c r="D6" s="26" t="s">
        <v>1691</v>
      </c>
      <c r="E6" s="26" t="s">
        <v>9</v>
      </c>
      <c r="F6" s="26" t="s">
        <v>10</v>
      </c>
      <c r="G6" s="26">
        <v>51743855</v>
      </c>
      <c r="H6" s="26">
        <v>8</v>
      </c>
      <c r="I6" s="26">
        <v>1999</v>
      </c>
      <c r="J6" s="26" t="s">
        <v>24</v>
      </c>
      <c r="K6" s="26" t="s">
        <v>1692</v>
      </c>
      <c r="L6" s="27">
        <v>0.1</v>
      </c>
      <c r="M6" s="22">
        <v>302.91699999999997</v>
      </c>
    </row>
    <row r="7" spans="1:13" hidden="1">
      <c r="A7" s="22">
        <v>638</v>
      </c>
      <c r="B7" s="25" t="s">
        <v>2559</v>
      </c>
      <c r="C7" s="22" t="s">
        <v>2381</v>
      </c>
      <c r="D7" s="26" t="s">
        <v>1713</v>
      </c>
      <c r="E7" s="26" t="s">
        <v>9</v>
      </c>
      <c r="F7" s="26" t="s">
        <v>10</v>
      </c>
      <c r="G7" s="26">
        <v>23303819</v>
      </c>
      <c r="H7" s="26">
        <v>9</v>
      </c>
      <c r="I7" s="26">
        <v>1999</v>
      </c>
      <c r="J7" s="26" t="s">
        <v>24</v>
      </c>
      <c r="K7" s="26" t="s">
        <v>1714</v>
      </c>
      <c r="L7" s="27">
        <v>0.1</v>
      </c>
      <c r="M7" s="22">
        <v>312.51600000000002</v>
      </c>
    </row>
    <row r="8" spans="1:13" ht="15" hidden="1" customHeight="1">
      <c r="A8" s="22">
        <v>387</v>
      </c>
      <c r="B8" s="25" t="s">
        <v>2559</v>
      </c>
      <c r="C8" s="22" t="s">
        <v>2391</v>
      </c>
      <c r="D8" s="26" t="s">
        <v>1066</v>
      </c>
      <c r="E8" s="26" t="s">
        <v>9</v>
      </c>
      <c r="F8" s="26" t="s">
        <v>10</v>
      </c>
      <c r="G8" s="26">
        <v>22034382</v>
      </c>
      <c r="H8" s="26">
        <v>9</v>
      </c>
      <c r="I8" s="26">
        <v>1999</v>
      </c>
      <c r="J8" s="26" t="s">
        <v>24</v>
      </c>
      <c r="K8" s="26" t="s">
        <v>1067</v>
      </c>
      <c r="L8" s="27">
        <v>0.1</v>
      </c>
      <c r="M8" s="22">
        <v>330.71699999999998</v>
      </c>
    </row>
    <row r="9" spans="1:13" hidden="1">
      <c r="A9" s="22">
        <v>567</v>
      </c>
      <c r="B9" s="25" t="s">
        <v>2561</v>
      </c>
      <c r="C9" s="22" t="s">
        <v>2494</v>
      </c>
      <c r="D9" s="26" t="s">
        <v>1535</v>
      </c>
      <c r="E9" s="26" t="s">
        <v>9</v>
      </c>
      <c r="F9" s="26" t="s">
        <v>10</v>
      </c>
      <c r="G9" s="26">
        <v>52377157</v>
      </c>
      <c r="H9" s="26">
        <v>9</v>
      </c>
      <c r="I9" s="26">
        <v>1999</v>
      </c>
      <c r="J9" s="26" t="s">
        <v>47</v>
      </c>
      <c r="K9" s="26" t="s">
        <v>1536</v>
      </c>
      <c r="L9" s="27">
        <v>0.06</v>
      </c>
      <c r="M9" s="22">
        <v>88.2</v>
      </c>
    </row>
    <row r="10" spans="1:13">
      <c r="A10" s="22">
        <v>293</v>
      </c>
      <c r="B10" s="25" t="s">
        <v>2559</v>
      </c>
      <c r="C10" s="22" t="s">
        <v>2383</v>
      </c>
      <c r="D10" s="26" t="s">
        <v>799</v>
      </c>
      <c r="E10" s="26" t="s">
        <v>9</v>
      </c>
      <c r="F10" s="26" t="s">
        <v>10</v>
      </c>
      <c r="G10" s="26">
        <v>52040019</v>
      </c>
      <c r="H10" s="26">
        <v>9</v>
      </c>
      <c r="I10" s="26">
        <v>2000</v>
      </c>
      <c r="J10" s="26" t="s">
        <v>386</v>
      </c>
      <c r="K10" s="26" t="s">
        <v>800</v>
      </c>
      <c r="L10" s="27">
        <v>7.4999999999999997E-2</v>
      </c>
      <c r="M10" s="22">
        <v>235.52025</v>
      </c>
    </row>
    <row r="11" spans="1:13" hidden="1">
      <c r="A11" s="22">
        <v>194</v>
      </c>
      <c r="B11" s="25" t="s">
        <v>2559</v>
      </c>
      <c r="C11" s="22" t="s">
        <v>2411</v>
      </c>
      <c r="D11" s="26" t="s">
        <v>543</v>
      </c>
      <c r="E11" s="26" t="s">
        <v>9</v>
      </c>
      <c r="F11" s="26" t="s">
        <v>10</v>
      </c>
      <c r="G11" s="26">
        <v>54062289</v>
      </c>
      <c r="H11" s="26">
        <v>9</v>
      </c>
      <c r="I11" s="26">
        <v>1999</v>
      </c>
      <c r="J11" s="26" t="s">
        <v>47</v>
      </c>
      <c r="K11" s="26" t="s">
        <v>544</v>
      </c>
      <c r="L11" s="27">
        <v>6.5000000000000002E-2</v>
      </c>
      <c r="M11" s="22">
        <v>220.03149999999999</v>
      </c>
    </row>
    <row r="12" spans="1:13" hidden="1">
      <c r="A12" s="22">
        <v>656</v>
      </c>
      <c r="B12" s="25" t="s">
        <v>2575</v>
      </c>
      <c r="C12" s="22" t="s">
        <v>2525</v>
      </c>
      <c r="D12" s="26" t="s">
        <v>1767</v>
      </c>
      <c r="E12" s="26" t="s">
        <v>9</v>
      </c>
      <c r="F12" s="26" t="s">
        <v>10</v>
      </c>
      <c r="G12" s="26">
        <v>68525184</v>
      </c>
      <c r="H12" s="26">
        <v>7</v>
      </c>
      <c r="I12" s="26">
        <v>2000</v>
      </c>
      <c r="J12" s="26" t="s">
        <v>44</v>
      </c>
      <c r="K12" s="26" t="s">
        <v>1768</v>
      </c>
      <c r="L12" s="27">
        <v>6.6699999999999995E-2</v>
      </c>
      <c r="M12" s="22">
        <v>104.68771</v>
      </c>
    </row>
    <row r="13" spans="1:13">
      <c r="A13" s="22">
        <v>404</v>
      </c>
      <c r="B13" s="25" t="s">
        <v>2559</v>
      </c>
      <c r="C13" s="22" t="s">
        <v>2364</v>
      </c>
      <c r="D13" s="26" t="s">
        <v>1113</v>
      </c>
      <c r="E13" s="26" t="s">
        <v>9</v>
      </c>
      <c r="F13" s="26" t="s">
        <v>10</v>
      </c>
      <c r="G13" s="26">
        <v>50687660</v>
      </c>
      <c r="H13" s="26">
        <v>10</v>
      </c>
      <c r="I13" s="26">
        <v>2001</v>
      </c>
      <c r="J13" s="26" t="s">
        <v>860</v>
      </c>
      <c r="K13" s="26" t="s">
        <v>1114</v>
      </c>
      <c r="L13" s="27">
        <v>0.09</v>
      </c>
      <c r="M13" s="22">
        <v>280.2</v>
      </c>
    </row>
    <row r="14" spans="1:13" hidden="1">
      <c r="A14" s="22">
        <v>767</v>
      </c>
      <c r="B14" s="25" t="s">
        <v>2559</v>
      </c>
      <c r="C14" s="22" t="s">
        <v>2388</v>
      </c>
      <c r="D14" s="26" t="s">
        <v>2033</v>
      </c>
      <c r="E14" s="26" t="s">
        <v>9</v>
      </c>
      <c r="F14" s="26" t="s">
        <v>10</v>
      </c>
      <c r="G14" s="26">
        <v>47691165</v>
      </c>
      <c r="H14" s="26">
        <v>7.5</v>
      </c>
      <c r="I14" s="26">
        <v>2000</v>
      </c>
      <c r="J14" s="26" t="s">
        <v>31</v>
      </c>
      <c r="K14" s="26" t="s">
        <v>2034</v>
      </c>
      <c r="L14" s="27">
        <v>7.0000000000000007E-2</v>
      </c>
      <c r="M14" s="22">
        <v>226.44</v>
      </c>
    </row>
    <row r="15" spans="1:13" hidden="1">
      <c r="A15" s="22">
        <v>184</v>
      </c>
      <c r="B15" s="25" t="s">
        <v>2559</v>
      </c>
      <c r="C15" s="22" t="s">
        <v>2347</v>
      </c>
      <c r="D15" s="26" t="s">
        <v>518</v>
      </c>
      <c r="E15" s="26" t="s">
        <v>9</v>
      </c>
      <c r="F15" s="26" t="s">
        <v>10</v>
      </c>
      <c r="G15" s="26">
        <v>40972756</v>
      </c>
      <c r="H15" s="26">
        <v>10</v>
      </c>
      <c r="I15" s="26">
        <v>1999</v>
      </c>
      <c r="J15" s="26" t="s">
        <v>24</v>
      </c>
      <c r="K15" s="26" t="s">
        <v>519</v>
      </c>
      <c r="L15" s="27">
        <v>0.11</v>
      </c>
      <c r="M15" s="22">
        <v>331.48</v>
      </c>
    </row>
    <row r="16" spans="1:13">
      <c r="A16" s="22">
        <v>28</v>
      </c>
      <c r="B16" s="25" t="s">
        <v>2559</v>
      </c>
      <c r="C16" s="22" t="s">
        <v>2342</v>
      </c>
      <c r="D16" s="26" t="s">
        <v>109</v>
      </c>
      <c r="E16" s="26" t="s">
        <v>9</v>
      </c>
      <c r="F16" s="26" t="s">
        <v>10</v>
      </c>
      <c r="G16" s="26">
        <v>52377179</v>
      </c>
      <c r="H16" s="26">
        <v>10</v>
      </c>
      <c r="I16" s="26">
        <v>2000</v>
      </c>
      <c r="J16" s="26" t="s">
        <v>110</v>
      </c>
      <c r="K16" s="26" t="s">
        <v>111</v>
      </c>
      <c r="L16" s="27">
        <v>0.115</v>
      </c>
      <c r="M16" s="22">
        <v>337.5181</v>
      </c>
    </row>
    <row r="17" spans="1:13">
      <c r="A17" s="22">
        <v>304</v>
      </c>
      <c r="B17" s="25" t="s">
        <v>2559</v>
      </c>
      <c r="C17" s="22" t="s">
        <v>2362</v>
      </c>
      <c r="D17" s="26" t="s">
        <v>826</v>
      </c>
      <c r="E17" s="26" t="s">
        <v>9</v>
      </c>
      <c r="F17" s="26" t="s">
        <v>10</v>
      </c>
      <c r="G17" s="26">
        <v>28817404</v>
      </c>
      <c r="H17" s="26">
        <v>10</v>
      </c>
      <c r="I17" s="26">
        <v>2000</v>
      </c>
      <c r="J17" s="26" t="s">
        <v>17</v>
      </c>
      <c r="K17" s="26" t="s">
        <v>827</v>
      </c>
      <c r="L17" s="27">
        <v>0.13</v>
      </c>
      <c r="M17" s="22">
        <v>404.14400000000001</v>
      </c>
    </row>
    <row r="18" spans="1:13">
      <c r="A18" s="22">
        <v>522</v>
      </c>
      <c r="B18" s="25" t="s">
        <v>2559</v>
      </c>
      <c r="C18" s="22" t="s">
        <v>2346</v>
      </c>
      <c r="D18" s="26" t="s">
        <v>1426</v>
      </c>
      <c r="E18" s="26" t="s">
        <v>9</v>
      </c>
      <c r="F18" s="26" t="s">
        <v>10</v>
      </c>
      <c r="G18" s="26">
        <v>54052342</v>
      </c>
      <c r="H18" s="26">
        <v>9</v>
      </c>
      <c r="I18" s="26">
        <v>2011</v>
      </c>
      <c r="J18" s="26" t="s">
        <v>62</v>
      </c>
      <c r="K18" s="26" t="s">
        <v>1427</v>
      </c>
      <c r="L18" s="27">
        <v>0.13400000000000001</v>
      </c>
      <c r="M18" s="22">
        <v>399.55047999999999</v>
      </c>
    </row>
    <row r="19" spans="1:13" hidden="1">
      <c r="A19" s="22">
        <v>365</v>
      </c>
      <c r="B19" s="25" t="s">
        <v>2574</v>
      </c>
      <c r="C19" s="22" t="s">
        <v>2535</v>
      </c>
      <c r="D19" s="26" t="s">
        <v>1011</v>
      </c>
      <c r="E19" s="26" t="s">
        <v>9</v>
      </c>
      <c r="F19" s="26" t="s">
        <v>10</v>
      </c>
      <c r="G19" s="26">
        <v>44964104</v>
      </c>
      <c r="H19" s="26">
        <v>7</v>
      </c>
      <c r="I19" s="26">
        <v>1999</v>
      </c>
      <c r="J19" s="26" t="s">
        <v>47</v>
      </c>
      <c r="K19" s="26" t="s">
        <v>1012</v>
      </c>
      <c r="L19" s="27">
        <v>7.4999999999999997E-2</v>
      </c>
      <c r="M19" s="22">
        <v>95.410240000000002</v>
      </c>
    </row>
    <row r="20" spans="1:13">
      <c r="A20" s="22">
        <v>428</v>
      </c>
      <c r="B20" s="25" t="s">
        <v>2559</v>
      </c>
      <c r="C20" s="22" t="s">
        <v>2360</v>
      </c>
      <c r="D20" s="26" t="s">
        <v>1169</v>
      </c>
      <c r="E20" s="26" t="s">
        <v>9</v>
      </c>
      <c r="F20" s="26" t="s">
        <v>10</v>
      </c>
      <c r="G20" s="26">
        <v>47414376</v>
      </c>
      <c r="H20" s="26">
        <v>10</v>
      </c>
      <c r="I20" s="26">
        <v>2000</v>
      </c>
      <c r="J20" s="26" t="s">
        <v>449</v>
      </c>
      <c r="K20" s="26" t="s">
        <v>1170</v>
      </c>
      <c r="L20" s="27">
        <v>0.2</v>
      </c>
      <c r="M20" s="22">
        <v>620.86400000000003</v>
      </c>
    </row>
    <row r="21" spans="1:13" hidden="1">
      <c r="A21" s="22">
        <v>112</v>
      </c>
      <c r="B21" s="25" t="s">
        <v>2560</v>
      </c>
      <c r="C21" s="22" t="s">
        <v>2463</v>
      </c>
      <c r="D21" s="26" t="s">
        <v>347</v>
      </c>
      <c r="E21" s="26" t="s">
        <v>9</v>
      </c>
      <c r="F21" s="26" t="s">
        <v>10</v>
      </c>
      <c r="G21" s="26">
        <v>50687634</v>
      </c>
      <c r="H21" s="26">
        <v>9</v>
      </c>
      <c r="I21" s="26">
        <v>1997</v>
      </c>
      <c r="J21" s="26" t="s">
        <v>47</v>
      </c>
      <c r="K21" s="26" t="s">
        <v>348</v>
      </c>
      <c r="L21" s="27">
        <v>7.7899999999999997E-2</v>
      </c>
      <c r="M21" s="22">
        <v>159.074916</v>
      </c>
    </row>
    <row r="22" spans="1:13">
      <c r="A22" s="22">
        <v>717</v>
      </c>
      <c r="B22" s="25" t="s">
        <v>2559</v>
      </c>
      <c r="C22" s="22" t="s">
        <v>2406</v>
      </c>
      <c r="D22" s="26" t="s">
        <v>1899</v>
      </c>
      <c r="E22" s="26" t="s">
        <v>9</v>
      </c>
      <c r="F22" s="26" t="s">
        <v>10</v>
      </c>
      <c r="G22" s="26">
        <v>27088916</v>
      </c>
      <c r="H22" s="26">
        <v>10</v>
      </c>
      <c r="I22" s="26">
        <v>2001</v>
      </c>
      <c r="J22" s="26" t="s">
        <v>656</v>
      </c>
      <c r="K22" s="26" t="s">
        <v>1900</v>
      </c>
      <c r="L22" s="27">
        <v>0.2</v>
      </c>
      <c r="M22" s="22">
        <v>687.66399999999999</v>
      </c>
    </row>
    <row r="23" spans="1:13" hidden="1">
      <c r="A23" s="22">
        <v>779</v>
      </c>
      <c r="B23" s="25" t="s">
        <v>2559</v>
      </c>
      <c r="C23" s="22" t="s">
        <v>2386</v>
      </c>
      <c r="D23" s="26" t="s">
        <v>2068</v>
      </c>
      <c r="E23" s="26" t="s">
        <v>9</v>
      </c>
      <c r="F23" s="26" t="s">
        <v>10</v>
      </c>
      <c r="G23" s="26">
        <v>27919382</v>
      </c>
      <c r="H23" s="26">
        <v>9</v>
      </c>
      <c r="I23" s="26">
        <v>1999</v>
      </c>
      <c r="J23" s="26" t="s">
        <v>24</v>
      </c>
      <c r="K23" s="26" t="s">
        <v>2069</v>
      </c>
      <c r="L23" s="27">
        <v>0.12</v>
      </c>
      <c r="M23" s="22">
        <v>377.45</v>
      </c>
    </row>
    <row r="24" spans="1:13" hidden="1">
      <c r="A24" s="22">
        <v>110</v>
      </c>
      <c r="B24" s="25" t="s">
        <v>2559</v>
      </c>
      <c r="C24" s="22" t="s">
        <v>2331</v>
      </c>
      <c r="D24" s="26" t="s">
        <v>337</v>
      </c>
      <c r="E24" s="26" t="s">
        <v>9</v>
      </c>
      <c r="F24" s="26" t="s">
        <v>10</v>
      </c>
      <c r="G24" s="26">
        <v>43662141</v>
      </c>
      <c r="H24" s="26">
        <v>10</v>
      </c>
      <c r="I24" s="26">
        <v>1999</v>
      </c>
      <c r="J24" s="26" t="s">
        <v>24</v>
      </c>
      <c r="K24" s="26" t="s">
        <v>338</v>
      </c>
      <c r="L24" s="27">
        <v>0.15</v>
      </c>
      <c r="M24" s="22">
        <v>449.27</v>
      </c>
    </row>
    <row r="25" spans="1:13">
      <c r="A25" s="22">
        <v>2</v>
      </c>
      <c r="B25" s="25" t="s">
        <v>2559</v>
      </c>
      <c r="C25" s="22" t="s">
        <v>2408</v>
      </c>
      <c r="D25" s="26" t="s">
        <v>13</v>
      </c>
      <c r="E25" s="26" t="s">
        <v>9</v>
      </c>
      <c r="F25" s="26" t="s">
        <v>10</v>
      </c>
      <c r="G25" s="26">
        <v>47790265</v>
      </c>
      <c r="H25" s="26">
        <v>10</v>
      </c>
      <c r="I25" s="26">
        <v>2000</v>
      </c>
      <c r="J25" s="26" t="s">
        <v>14</v>
      </c>
      <c r="K25" s="26" t="s">
        <v>15</v>
      </c>
      <c r="L25" s="27">
        <v>0.2</v>
      </c>
      <c r="M25" s="22">
        <v>676.4</v>
      </c>
    </row>
    <row r="26" spans="1:13" hidden="1">
      <c r="A26" s="22">
        <v>288</v>
      </c>
      <c r="B26" s="25" t="s">
        <v>2559</v>
      </c>
      <c r="C26" s="22" t="s">
        <v>2353</v>
      </c>
      <c r="D26" s="26" t="s">
        <v>787</v>
      </c>
      <c r="E26" s="26" t="s">
        <v>9</v>
      </c>
      <c r="F26" s="26" t="s">
        <v>10</v>
      </c>
      <c r="G26" s="26">
        <v>54062320</v>
      </c>
      <c r="H26" s="26">
        <v>9</v>
      </c>
      <c r="I26" s="26">
        <v>2000</v>
      </c>
      <c r="J26" s="26" t="s">
        <v>44</v>
      </c>
      <c r="K26" s="26" t="s">
        <v>788</v>
      </c>
      <c r="L26" s="27">
        <v>8.5000000000000006E-2</v>
      </c>
      <c r="M26" s="22">
        <v>257.08505000000002</v>
      </c>
    </row>
    <row r="27" spans="1:13" hidden="1">
      <c r="A27" s="22">
        <v>257</v>
      </c>
      <c r="B27" s="25" t="s">
        <v>2560</v>
      </c>
      <c r="C27" s="22" t="s">
        <v>2453</v>
      </c>
      <c r="D27" s="26" t="s">
        <v>709</v>
      </c>
      <c r="E27" s="26" t="s">
        <v>9</v>
      </c>
      <c r="F27" s="26" t="s">
        <v>10</v>
      </c>
      <c r="G27" s="26">
        <v>53957317</v>
      </c>
      <c r="H27" s="26">
        <v>9</v>
      </c>
      <c r="I27" s="26">
        <v>1999</v>
      </c>
      <c r="J27" s="26" t="s">
        <v>47</v>
      </c>
      <c r="K27" s="26" t="s">
        <v>710</v>
      </c>
      <c r="L27" s="27">
        <v>8.5000000000000006E-2</v>
      </c>
      <c r="M27" s="22">
        <v>235.51034999999999</v>
      </c>
    </row>
    <row r="28" spans="1:13" hidden="1">
      <c r="A28" s="22">
        <v>286</v>
      </c>
      <c r="B28" s="25" t="s">
        <v>2560</v>
      </c>
      <c r="C28" s="22" t="s">
        <v>2455</v>
      </c>
      <c r="D28" s="26" t="s">
        <v>783</v>
      </c>
      <c r="E28" s="26" t="s">
        <v>9</v>
      </c>
      <c r="F28" s="26" t="s">
        <v>10</v>
      </c>
      <c r="G28" s="26">
        <v>41122654</v>
      </c>
      <c r="H28" s="26">
        <v>10</v>
      </c>
      <c r="I28" s="26">
        <v>1999</v>
      </c>
      <c r="J28" s="26" t="s">
        <v>47</v>
      </c>
      <c r="K28" s="26" t="s">
        <v>784</v>
      </c>
      <c r="L28" s="27">
        <v>8.5999999999999993E-2</v>
      </c>
      <c r="M28" s="22">
        <v>230.88076000000001</v>
      </c>
    </row>
    <row r="29" spans="1:13">
      <c r="A29" s="22">
        <v>380</v>
      </c>
      <c r="B29" s="25" t="s">
        <v>2559</v>
      </c>
      <c r="C29" s="22" t="s">
        <v>2358</v>
      </c>
      <c r="D29" s="26" t="s">
        <v>1045</v>
      </c>
      <c r="E29" s="26" t="s">
        <v>9</v>
      </c>
      <c r="F29" s="26" t="s">
        <v>10</v>
      </c>
      <c r="G29" s="26">
        <v>24522290</v>
      </c>
      <c r="H29" s="26">
        <v>10</v>
      </c>
      <c r="I29" s="26">
        <v>2007</v>
      </c>
      <c r="J29" s="26" t="s">
        <v>1046</v>
      </c>
      <c r="K29" s="26" t="s">
        <v>1047</v>
      </c>
      <c r="L29" s="27">
        <v>0.21</v>
      </c>
      <c r="M29" s="22">
        <v>635.52</v>
      </c>
    </row>
    <row r="30" spans="1:13">
      <c r="A30" s="22">
        <v>563</v>
      </c>
      <c r="B30" s="25" t="s">
        <v>2559</v>
      </c>
      <c r="C30" s="22" t="s">
        <v>2344</v>
      </c>
      <c r="D30" s="26" t="s">
        <v>1521</v>
      </c>
      <c r="E30" s="26" t="s">
        <v>9</v>
      </c>
      <c r="F30" s="26" t="s">
        <v>10</v>
      </c>
      <c r="G30" s="26">
        <v>53225487</v>
      </c>
      <c r="H30" s="26">
        <v>10</v>
      </c>
      <c r="I30" s="26">
        <v>2019</v>
      </c>
      <c r="J30" s="26" t="s">
        <v>1522</v>
      </c>
      <c r="K30" s="26" t="s">
        <v>1523</v>
      </c>
      <c r="L30" s="27">
        <v>0.215</v>
      </c>
      <c r="M30" s="22">
        <v>635.10140000000001</v>
      </c>
    </row>
    <row r="31" spans="1:13">
      <c r="A31" s="22">
        <v>378</v>
      </c>
      <c r="B31" s="25" t="s">
        <v>2559</v>
      </c>
      <c r="C31" s="22" t="s">
        <v>2336</v>
      </c>
      <c r="D31" s="26" t="s">
        <v>1041</v>
      </c>
      <c r="E31" s="26" t="s">
        <v>9</v>
      </c>
      <c r="F31" s="26" t="s">
        <v>10</v>
      </c>
      <c r="G31" s="26">
        <v>54477006</v>
      </c>
      <c r="H31" s="26">
        <v>9</v>
      </c>
      <c r="I31" s="26">
        <v>2001</v>
      </c>
      <c r="J31" s="26" t="s">
        <v>17</v>
      </c>
      <c r="K31" s="26" t="s">
        <v>1042</v>
      </c>
      <c r="L31" s="27">
        <v>0.22</v>
      </c>
      <c r="M31" s="22">
        <v>657.44</v>
      </c>
    </row>
    <row r="32" spans="1:13" hidden="1">
      <c r="A32" s="22">
        <v>78</v>
      </c>
      <c r="B32" s="25" t="s">
        <v>2559</v>
      </c>
      <c r="C32" s="22" t="s">
        <v>2370</v>
      </c>
      <c r="D32" s="26" t="s">
        <v>2052</v>
      </c>
      <c r="E32" s="26" t="s">
        <v>9</v>
      </c>
      <c r="F32" s="26" t="s">
        <v>10</v>
      </c>
      <c r="G32" s="26">
        <v>52377057</v>
      </c>
      <c r="H32" s="26">
        <v>9</v>
      </c>
      <c r="I32" s="26">
        <v>2000</v>
      </c>
      <c r="J32" s="26" t="s">
        <v>11</v>
      </c>
      <c r="K32" s="26" t="s">
        <v>2053</v>
      </c>
      <c r="L32" s="27">
        <v>0.1</v>
      </c>
      <c r="M32" s="22">
        <v>317.613</v>
      </c>
    </row>
    <row r="33" spans="1:13" hidden="1">
      <c r="A33" s="22">
        <v>382</v>
      </c>
      <c r="B33" s="25" t="s">
        <v>2559</v>
      </c>
      <c r="C33" s="22" t="s">
        <v>2365</v>
      </c>
      <c r="D33" s="26" t="s">
        <v>8</v>
      </c>
      <c r="E33" s="26" t="s">
        <v>9</v>
      </c>
      <c r="F33" s="26" t="s">
        <v>10</v>
      </c>
      <c r="G33" s="26">
        <v>52377036</v>
      </c>
      <c r="H33" s="26">
        <v>8</v>
      </c>
      <c r="I33" s="26">
        <v>2000</v>
      </c>
      <c r="J33" s="26" t="s">
        <v>11</v>
      </c>
      <c r="K33" s="26" t="s">
        <v>12</v>
      </c>
      <c r="L33" s="27">
        <v>0.28689999999999999</v>
      </c>
      <c r="M33" s="27">
        <v>892.13850200000002</v>
      </c>
    </row>
    <row r="34" spans="1:13" hidden="1">
      <c r="A34" s="22">
        <v>310</v>
      </c>
      <c r="B34" s="25" t="s">
        <v>2559</v>
      </c>
      <c r="C34" s="22" t="s">
        <v>2405</v>
      </c>
      <c r="D34" s="26" t="s">
        <v>845</v>
      </c>
      <c r="E34" s="26" t="s">
        <v>9</v>
      </c>
      <c r="F34" s="26" t="s">
        <v>10</v>
      </c>
      <c r="G34" s="26">
        <v>43576085</v>
      </c>
      <c r="H34" s="26">
        <v>10</v>
      </c>
      <c r="I34" s="26">
        <v>1999</v>
      </c>
      <c r="J34" s="26" t="s">
        <v>24</v>
      </c>
      <c r="K34" s="26" t="s">
        <v>846</v>
      </c>
      <c r="L34" s="27">
        <v>0.15</v>
      </c>
      <c r="M34" s="22">
        <v>515.46</v>
      </c>
    </row>
    <row r="35" spans="1:13" hidden="1">
      <c r="A35" s="22">
        <v>547</v>
      </c>
      <c r="B35" s="25" t="s">
        <v>2559</v>
      </c>
      <c r="C35" s="22" t="s">
        <v>2410</v>
      </c>
      <c r="D35" s="26" t="s">
        <v>1480</v>
      </c>
      <c r="E35" s="26" t="s">
        <v>9</v>
      </c>
      <c r="F35" s="26" t="s">
        <v>10</v>
      </c>
      <c r="G35" s="26">
        <v>27919384</v>
      </c>
      <c r="H35" s="26">
        <v>9</v>
      </c>
      <c r="I35" s="26">
        <v>1999</v>
      </c>
      <c r="J35" s="26" t="s">
        <v>24</v>
      </c>
      <c r="K35" s="26" t="s">
        <v>1481</v>
      </c>
      <c r="L35" s="27">
        <v>0.15</v>
      </c>
      <c r="M35" s="22">
        <v>510.79</v>
      </c>
    </row>
    <row r="36" spans="1:13" hidden="1">
      <c r="A36" s="22">
        <v>772</v>
      </c>
      <c r="B36" s="25" t="s">
        <v>2559</v>
      </c>
      <c r="C36" s="22" t="s">
        <v>2335</v>
      </c>
      <c r="D36" s="26" t="s">
        <v>556</v>
      </c>
      <c r="E36" s="26" t="s">
        <v>9</v>
      </c>
      <c r="F36" s="26" t="s">
        <v>10</v>
      </c>
      <c r="G36" s="26">
        <v>63558928</v>
      </c>
      <c r="H36" s="26">
        <v>9</v>
      </c>
      <c r="I36" s="26">
        <v>2000</v>
      </c>
      <c r="J36" s="26" t="s">
        <v>11</v>
      </c>
      <c r="K36" s="26" t="s">
        <v>557</v>
      </c>
      <c r="L36" s="27">
        <v>0.3</v>
      </c>
      <c r="M36" s="22">
        <v>899.13900000000001</v>
      </c>
    </row>
    <row r="37" spans="1:13" hidden="1">
      <c r="A37" s="22">
        <v>113</v>
      </c>
      <c r="B37" s="25" t="s">
        <v>2559</v>
      </c>
      <c r="C37" s="22" t="s">
        <v>2361</v>
      </c>
      <c r="D37" s="26" t="s">
        <v>349</v>
      </c>
      <c r="E37" s="26" t="s">
        <v>9</v>
      </c>
      <c r="F37" s="26" t="s">
        <v>10</v>
      </c>
      <c r="G37" s="26">
        <v>58601131</v>
      </c>
      <c r="H37" s="26">
        <v>8</v>
      </c>
      <c r="I37" s="26">
        <v>1999</v>
      </c>
      <c r="J37" s="26" t="s">
        <v>24</v>
      </c>
      <c r="K37" s="26" t="s">
        <v>350</v>
      </c>
      <c r="L37" s="27">
        <v>0.18</v>
      </c>
      <c r="M37" s="22">
        <v>558.30600000000004</v>
      </c>
    </row>
    <row r="38" spans="1:13" hidden="1">
      <c r="A38" s="22">
        <v>174</v>
      </c>
      <c r="B38" s="25" t="s">
        <v>2559</v>
      </c>
      <c r="C38" s="22" t="s">
        <v>2385</v>
      </c>
      <c r="D38" s="26" t="s">
        <v>496</v>
      </c>
      <c r="E38" s="26" t="s">
        <v>9</v>
      </c>
      <c r="F38" s="26" t="s">
        <v>10</v>
      </c>
      <c r="G38" s="26">
        <v>53981644</v>
      </c>
      <c r="H38" s="26">
        <v>9</v>
      </c>
      <c r="I38" s="26">
        <v>1998</v>
      </c>
      <c r="J38" s="26" t="s">
        <v>31</v>
      </c>
      <c r="K38" s="26" t="s">
        <v>497</v>
      </c>
      <c r="L38" s="27">
        <v>0.1</v>
      </c>
      <c r="M38" s="22">
        <v>314.88900000000001</v>
      </c>
    </row>
    <row r="39" spans="1:13" hidden="1">
      <c r="A39" s="22">
        <v>571</v>
      </c>
      <c r="B39" s="25" t="s">
        <v>2559</v>
      </c>
      <c r="C39" s="22" t="s">
        <v>2384</v>
      </c>
      <c r="D39" s="26" t="s">
        <v>1545</v>
      </c>
      <c r="E39" s="26" t="s">
        <v>9</v>
      </c>
      <c r="F39" s="26" t="s">
        <v>10</v>
      </c>
      <c r="G39" s="26">
        <v>49015969</v>
      </c>
      <c r="H39" s="26">
        <v>9</v>
      </c>
      <c r="I39" s="26">
        <v>1999</v>
      </c>
      <c r="J39" s="26" t="s">
        <v>24</v>
      </c>
      <c r="K39" s="26" t="s">
        <v>1546</v>
      </c>
      <c r="L39" s="27">
        <v>0.18</v>
      </c>
      <c r="M39" s="22">
        <v>563.9</v>
      </c>
    </row>
    <row r="40" spans="1:13" hidden="1">
      <c r="A40" s="22">
        <v>136</v>
      </c>
      <c r="B40" s="25" t="s">
        <v>2560</v>
      </c>
      <c r="C40" s="22" t="s">
        <v>2458</v>
      </c>
      <c r="D40" s="26" t="s">
        <v>408</v>
      </c>
      <c r="E40" s="26" t="s">
        <v>9</v>
      </c>
      <c r="F40" s="26" t="s">
        <v>10</v>
      </c>
      <c r="G40" s="26">
        <v>43662007</v>
      </c>
      <c r="H40" s="26">
        <v>10</v>
      </c>
      <c r="I40" s="26">
        <v>2000</v>
      </c>
      <c r="J40" s="26" t="s">
        <v>44</v>
      </c>
      <c r="K40" s="26" t="s">
        <v>409</v>
      </c>
      <c r="L40" s="27">
        <v>0.1</v>
      </c>
      <c r="M40" s="22">
        <v>237.97200000000001</v>
      </c>
    </row>
    <row r="41" spans="1:13">
      <c r="A41" s="22">
        <v>633</v>
      </c>
      <c r="B41" s="25" t="s">
        <v>2559</v>
      </c>
      <c r="C41" s="22" t="s">
        <v>2213</v>
      </c>
      <c r="D41" s="26" t="s">
        <v>1703</v>
      </c>
      <c r="E41" s="26" t="s">
        <v>9</v>
      </c>
      <c r="F41" s="26" t="s">
        <v>10</v>
      </c>
      <c r="G41" s="26">
        <v>52377131</v>
      </c>
      <c r="H41" s="26">
        <v>9</v>
      </c>
      <c r="I41" s="26">
        <v>2003</v>
      </c>
      <c r="J41" s="26" t="s">
        <v>474</v>
      </c>
      <c r="K41" s="26" t="s">
        <v>1704</v>
      </c>
      <c r="L41" s="27">
        <v>0.224</v>
      </c>
      <c r="M41" s="22">
        <v>565.66272000000004</v>
      </c>
    </row>
    <row r="42" spans="1:13">
      <c r="A42" s="22">
        <v>692</v>
      </c>
      <c r="B42" s="25" t="s">
        <v>2559</v>
      </c>
      <c r="C42" s="22" t="s">
        <v>2210</v>
      </c>
      <c r="D42" s="26" t="s">
        <v>1842</v>
      </c>
      <c r="E42" s="26" t="s">
        <v>9</v>
      </c>
      <c r="F42" s="26" t="s">
        <v>10</v>
      </c>
      <c r="G42" s="26">
        <v>52523204</v>
      </c>
      <c r="H42" s="26">
        <v>8</v>
      </c>
      <c r="I42" s="26">
        <v>2000</v>
      </c>
      <c r="J42" s="26" t="s">
        <v>110</v>
      </c>
      <c r="K42" s="26" t="s">
        <v>1843</v>
      </c>
      <c r="L42" s="27">
        <v>0.22500000000000001</v>
      </c>
      <c r="M42" s="22">
        <v>568.4085</v>
      </c>
    </row>
    <row r="43" spans="1:13" hidden="1">
      <c r="A43" s="22">
        <v>611</v>
      </c>
      <c r="B43" s="25" t="s">
        <v>2559</v>
      </c>
      <c r="C43" s="22" t="s">
        <v>2404</v>
      </c>
      <c r="D43" s="26" t="s">
        <v>1647</v>
      </c>
      <c r="E43" s="26" t="s">
        <v>9</v>
      </c>
      <c r="F43" s="26" t="s">
        <v>10</v>
      </c>
      <c r="G43" s="26">
        <v>23229214</v>
      </c>
      <c r="H43" s="26">
        <v>9</v>
      </c>
      <c r="I43" s="26">
        <v>1999</v>
      </c>
      <c r="J43" s="26" t="s">
        <v>24</v>
      </c>
      <c r="K43" s="26" t="s">
        <v>1648</v>
      </c>
      <c r="L43" s="27">
        <v>0.189</v>
      </c>
      <c r="M43" s="22">
        <v>653.68295999999998</v>
      </c>
    </row>
    <row r="44" spans="1:13" hidden="1">
      <c r="A44" s="22">
        <v>47</v>
      </c>
      <c r="B44" s="25" t="s">
        <v>2559</v>
      </c>
      <c r="C44" s="22" t="s">
        <v>2343</v>
      </c>
      <c r="D44" s="26" t="s">
        <v>154</v>
      </c>
      <c r="E44" s="26" t="s">
        <v>9</v>
      </c>
      <c r="F44" s="26" t="s">
        <v>10</v>
      </c>
      <c r="G44" s="26">
        <v>48947220</v>
      </c>
      <c r="H44" s="26">
        <v>9</v>
      </c>
      <c r="I44" s="26">
        <v>1999</v>
      </c>
      <c r="J44" s="26" t="s">
        <v>24</v>
      </c>
      <c r="K44" s="26" t="s">
        <v>155</v>
      </c>
      <c r="L44" s="27">
        <v>0.2</v>
      </c>
      <c r="M44" s="22">
        <v>590.30999999999995</v>
      </c>
    </row>
    <row r="45" spans="1:13" hidden="1">
      <c r="A45" s="22">
        <v>44</v>
      </c>
      <c r="B45" s="25" t="s">
        <v>2559</v>
      </c>
      <c r="C45" s="22" t="s">
        <v>2354</v>
      </c>
      <c r="D45" s="26" t="s">
        <v>143</v>
      </c>
      <c r="E45" s="26" t="s">
        <v>9</v>
      </c>
      <c r="F45" s="26" t="s">
        <v>10</v>
      </c>
      <c r="G45" s="26">
        <v>28993053</v>
      </c>
      <c r="H45" s="26">
        <v>10</v>
      </c>
      <c r="I45" s="26">
        <v>1999</v>
      </c>
      <c r="J45" s="26" t="s">
        <v>24</v>
      </c>
      <c r="K45" s="26" t="s">
        <v>144</v>
      </c>
      <c r="L45" s="27">
        <v>0.2</v>
      </c>
      <c r="M45" s="22">
        <v>607.40800000000002</v>
      </c>
    </row>
    <row r="46" spans="1:13" hidden="1">
      <c r="A46" s="22">
        <v>813</v>
      </c>
      <c r="B46" s="25" t="s">
        <v>2559</v>
      </c>
      <c r="C46" s="22" t="s">
        <v>2397</v>
      </c>
      <c r="D46" s="26" t="s">
        <v>2152</v>
      </c>
      <c r="E46" s="26" t="s">
        <v>9</v>
      </c>
      <c r="F46" s="26" t="s">
        <v>10</v>
      </c>
      <c r="G46" s="26">
        <v>54099098</v>
      </c>
      <c r="H46" s="26">
        <v>9</v>
      </c>
      <c r="I46" s="26">
        <v>1999</v>
      </c>
      <c r="J46" s="26" t="s">
        <v>24</v>
      </c>
      <c r="K46" s="26" t="s">
        <v>2153</v>
      </c>
      <c r="L46" s="27">
        <v>0.2</v>
      </c>
      <c r="M46" s="22">
        <v>682.12199999999996</v>
      </c>
    </row>
    <row r="47" spans="1:13" hidden="1">
      <c r="A47" s="22">
        <v>624</v>
      </c>
      <c r="B47" s="25" t="s">
        <v>2559</v>
      </c>
      <c r="C47" s="22" t="s">
        <v>2399</v>
      </c>
      <c r="D47" s="26" t="s">
        <v>1681</v>
      </c>
      <c r="E47" s="26" t="s">
        <v>9</v>
      </c>
      <c r="F47" s="26" t="s">
        <v>10</v>
      </c>
      <c r="G47" s="26">
        <v>53976053</v>
      </c>
      <c r="H47" s="26">
        <v>9</v>
      </c>
      <c r="I47" s="26">
        <v>1999</v>
      </c>
      <c r="J47" s="26" t="s">
        <v>24</v>
      </c>
      <c r="K47" s="26" t="s">
        <v>1682</v>
      </c>
      <c r="L47" s="27">
        <v>0.2</v>
      </c>
      <c r="M47" s="22">
        <v>682.66800000000001</v>
      </c>
    </row>
    <row r="48" spans="1:13">
      <c r="A48" s="22">
        <v>159</v>
      </c>
      <c r="B48" s="25" t="s">
        <v>2559</v>
      </c>
      <c r="C48" s="22" t="s">
        <v>2211</v>
      </c>
      <c r="D48" s="26" t="s">
        <v>461</v>
      </c>
      <c r="E48" s="26" t="s">
        <v>9</v>
      </c>
      <c r="F48" s="26" t="s">
        <v>10</v>
      </c>
      <c r="G48" s="26">
        <v>52885143</v>
      </c>
      <c r="H48" s="26">
        <v>9</v>
      </c>
      <c r="I48" s="26">
        <v>2000</v>
      </c>
      <c r="J48" s="26" t="s">
        <v>449</v>
      </c>
      <c r="K48" s="26" t="s">
        <v>462</v>
      </c>
      <c r="L48" s="27">
        <v>0.22500000000000001</v>
      </c>
      <c r="M48" s="22">
        <v>567.95624999999995</v>
      </c>
    </row>
    <row r="49" spans="1:13" hidden="1">
      <c r="A49" s="22">
        <v>388</v>
      </c>
      <c r="B49" s="25" t="s">
        <v>2559</v>
      </c>
      <c r="C49" s="22" t="s">
        <v>2212</v>
      </c>
      <c r="D49" s="26" t="s">
        <v>1068</v>
      </c>
      <c r="E49" s="26" t="s">
        <v>9</v>
      </c>
      <c r="F49" s="26" t="s">
        <v>10</v>
      </c>
      <c r="G49" s="26">
        <v>55990817</v>
      </c>
      <c r="H49" s="26">
        <v>9</v>
      </c>
      <c r="I49" s="26">
        <v>1996</v>
      </c>
      <c r="J49" s="26" t="s">
        <v>24</v>
      </c>
      <c r="K49" s="26" t="s">
        <v>1069</v>
      </c>
      <c r="L49" s="27">
        <v>0.22</v>
      </c>
      <c r="M49" s="22">
        <v>555.55999999999995</v>
      </c>
    </row>
    <row r="50" spans="1:13">
      <c r="A50" s="22">
        <v>617</v>
      </c>
      <c r="B50" s="25" t="s">
        <v>2559</v>
      </c>
      <c r="C50" s="22" t="s">
        <v>2220</v>
      </c>
      <c r="D50" s="26" t="s">
        <v>1659</v>
      </c>
      <c r="E50" s="26" t="s">
        <v>9</v>
      </c>
      <c r="F50" s="26" t="s">
        <v>10</v>
      </c>
      <c r="G50" s="26">
        <v>54053565</v>
      </c>
      <c r="H50" s="26">
        <v>9</v>
      </c>
      <c r="I50" s="26">
        <v>2000</v>
      </c>
      <c r="J50" s="26" t="s">
        <v>449</v>
      </c>
      <c r="K50" s="26" t="s">
        <v>1660</v>
      </c>
      <c r="L50" s="27">
        <v>0.24779999999999999</v>
      </c>
      <c r="M50" s="22">
        <v>629.34261600000002</v>
      </c>
    </row>
    <row r="51" spans="1:13" hidden="1">
      <c r="A51" s="22">
        <v>390</v>
      </c>
      <c r="B51" s="25" t="s">
        <v>2573</v>
      </c>
      <c r="C51" s="22" t="s">
        <v>2541</v>
      </c>
      <c r="D51" s="26" t="s">
        <v>1074</v>
      </c>
      <c r="E51" s="26" t="s">
        <v>9</v>
      </c>
      <c r="F51" s="26" t="s">
        <v>10</v>
      </c>
      <c r="G51" s="26">
        <v>52377166</v>
      </c>
      <c r="H51" s="26">
        <v>9</v>
      </c>
      <c r="I51" s="26">
        <v>1999</v>
      </c>
      <c r="J51" s="26" t="s">
        <v>47</v>
      </c>
      <c r="K51" s="26" t="s">
        <v>1075</v>
      </c>
      <c r="L51" s="27">
        <v>0.12</v>
      </c>
      <c r="M51" s="22">
        <v>143.91820000000001</v>
      </c>
    </row>
    <row r="52" spans="1:13">
      <c r="A52" s="22">
        <v>530</v>
      </c>
      <c r="B52" s="25" t="s">
        <v>2559</v>
      </c>
      <c r="C52" s="22" t="s">
        <v>2328</v>
      </c>
      <c r="D52" s="26" t="s">
        <v>1442</v>
      </c>
      <c r="E52" s="26" t="s">
        <v>9</v>
      </c>
      <c r="F52" s="26" t="s">
        <v>10</v>
      </c>
      <c r="G52" s="26">
        <v>54053748</v>
      </c>
      <c r="H52" s="26">
        <v>7</v>
      </c>
      <c r="I52" s="26">
        <v>2001</v>
      </c>
      <c r="J52" s="26" t="s">
        <v>184</v>
      </c>
      <c r="K52" s="26" t="s">
        <v>1443</v>
      </c>
      <c r="L52" s="27">
        <v>0.25</v>
      </c>
      <c r="M52" s="22">
        <v>750.69</v>
      </c>
    </row>
    <row r="53" spans="1:13" hidden="1">
      <c r="A53" s="22">
        <v>467</v>
      </c>
      <c r="B53" s="25" t="s">
        <v>2559</v>
      </c>
      <c r="C53" s="22" t="s">
        <v>2192</v>
      </c>
      <c r="D53" s="26" t="s">
        <v>1270</v>
      </c>
      <c r="E53" s="26" t="s">
        <v>9</v>
      </c>
      <c r="F53" s="26" t="s">
        <v>10</v>
      </c>
      <c r="G53" s="26">
        <v>41122614</v>
      </c>
      <c r="H53" s="26">
        <v>9</v>
      </c>
      <c r="I53" s="26">
        <v>1999</v>
      </c>
      <c r="J53" s="26" t="s">
        <v>24</v>
      </c>
      <c r="K53" s="26" t="s">
        <v>1271</v>
      </c>
      <c r="L53" s="27">
        <v>0.24990000000000001</v>
      </c>
      <c r="M53" s="22">
        <v>638.67942600000003</v>
      </c>
    </row>
    <row r="54" spans="1:13">
      <c r="A54" s="22">
        <v>823</v>
      </c>
      <c r="B54" s="25" t="s">
        <v>2559</v>
      </c>
      <c r="C54" s="22" t="s">
        <v>2205</v>
      </c>
      <c r="D54" s="26" t="s">
        <v>2173</v>
      </c>
      <c r="E54" s="26" t="s">
        <v>9</v>
      </c>
      <c r="F54" s="26" t="s">
        <v>10</v>
      </c>
      <c r="G54" s="26">
        <v>55987445</v>
      </c>
      <c r="H54" s="26">
        <v>9</v>
      </c>
      <c r="I54" s="26">
        <v>1998</v>
      </c>
      <c r="J54" s="26" t="s">
        <v>152</v>
      </c>
      <c r="K54" s="26" t="s">
        <v>2174</v>
      </c>
      <c r="L54" s="27">
        <v>0.27500000000000002</v>
      </c>
      <c r="M54" s="22">
        <v>707.35225000000003</v>
      </c>
    </row>
    <row r="55" spans="1:13" hidden="1">
      <c r="A55" s="22">
        <v>480</v>
      </c>
      <c r="B55" s="25" t="s">
        <v>2559</v>
      </c>
      <c r="C55" s="22" t="s">
        <v>2395</v>
      </c>
      <c r="D55" s="26" t="s">
        <v>1307</v>
      </c>
      <c r="E55" s="26" t="s">
        <v>9</v>
      </c>
      <c r="F55" s="26" t="s">
        <v>10</v>
      </c>
      <c r="G55" s="26">
        <v>53837604</v>
      </c>
      <c r="H55" s="26">
        <v>10</v>
      </c>
      <c r="I55" s="26">
        <v>1997</v>
      </c>
      <c r="J55" s="26" t="s">
        <v>47</v>
      </c>
      <c r="K55" s="26" t="s">
        <v>1308</v>
      </c>
      <c r="L55" s="27">
        <v>0.13</v>
      </c>
      <c r="M55" s="22">
        <v>439.51</v>
      </c>
    </row>
    <row r="56" spans="1:13">
      <c r="A56" s="22">
        <v>368</v>
      </c>
      <c r="B56" s="25" t="s">
        <v>2559</v>
      </c>
      <c r="C56" s="22" t="s">
        <v>2228</v>
      </c>
      <c r="D56" s="26" t="s">
        <v>1017</v>
      </c>
      <c r="E56" s="26" t="s">
        <v>9</v>
      </c>
      <c r="F56" s="26" t="s">
        <v>10</v>
      </c>
      <c r="G56" s="26">
        <v>18805595</v>
      </c>
      <c r="H56" s="26">
        <v>10</v>
      </c>
      <c r="I56" s="26">
        <v>2002</v>
      </c>
      <c r="J56" s="26" t="s">
        <v>656</v>
      </c>
      <c r="K56" s="26" t="s">
        <v>1018</v>
      </c>
      <c r="L56" s="27">
        <v>0.27700000000000002</v>
      </c>
      <c r="M56" s="22">
        <v>703.88469999999995</v>
      </c>
    </row>
    <row r="57" spans="1:13" hidden="1">
      <c r="A57" s="22">
        <v>679</v>
      </c>
      <c r="B57" s="25" t="s">
        <v>2559</v>
      </c>
      <c r="C57" s="22" t="s">
        <v>2221</v>
      </c>
      <c r="D57" s="26" t="s">
        <v>1816</v>
      </c>
      <c r="E57" s="26" t="s">
        <v>9</v>
      </c>
      <c r="F57" s="26" t="s">
        <v>10</v>
      </c>
      <c r="G57" s="26">
        <v>40972742</v>
      </c>
      <c r="H57" s="26">
        <v>10</v>
      </c>
      <c r="I57" s="26">
        <v>1999</v>
      </c>
      <c r="J57" s="26" t="s">
        <v>24</v>
      </c>
      <c r="K57" s="26" t="s">
        <v>1817</v>
      </c>
      <c r="L57" s="27">
        <v>0.25</v>
      </c>
      <c r="M57" s="22">
        <v>633.6</v>
      </c>
    </row>
    <row r="58" spans="1:13" hidden="1">
      <c r="A58" s="22">
        <v>130</v>
      </c>
      <c r="B58" s="25" t="s">
        <v>2559</v>
      </c>
      <c r="C58" s="22" t="s">
        <v>2244</v>
      </c>
      <c r="D58" s="26" t="s">
        <v>392</v>
      </c>
      <c r="E58" s="26" t="s">
        <v>9</v>
      </c>
      <c r="F58" s="26" t="s">
        <v>10</v>
      </c>
      <c r="G58" s="26">
        <v>27278123</v>
      </c>
      <c r="H58" s="26">
        <v>9</v>
      </c>
      <c r="I58" s="26">
        <v>1999</v>
      </c>
      <c r="J58" s="26" t="s">
        <v>24</v>
      </c>
      <c r="K58" s="26" t="s">
        <v>393</v>
      </c>
      <c r="L58" s="27">
        <v>0.26</v>
      </c>
      <c r="M58" s="22">
        <v>692.76</v>
      </c>
    </row>
    <row r="59" spans="1:13" hidden="1">
      <c r="A59" s="22">
        <v>116</v>
      </c>
      <c r="B59" s="25" t="s">
        <v>2559</v>
      </c>
      <c r="C59" s="22" t="s">
        <v>2222</v>
      </c>
      <c r="D59" s="26" t="s">
        <v>355</v>
      </c>
      <c r="E59" s="26" t="s">
        <v>9</v>
      </c>
      <c r="F59" s="26" t="s">
        <v>10</v>
      </c>
      <c r="G59" s="26">
        <v>23303771</v>
      </c>
      <c r="H59" s="26">
        <v>9</v>
      </c>
      <c r="I59" s="26">
        <v>1999</v>
      </c>
      <c r="J59" s="26" t="s">
        <v>24</v>
      </c>
      <c r="K59" s="26" t="s">
        <v>356</v>
      </c>
      <c r="L59" s="27">
        <v>0.26500000000000001</v>
      </c>
      <c r="M59" s="22">
        <v>672.60445000000004</v>
      </c>
    </row>
    <row r="60" spans="1:13" hidden="1">
      <c r="A60" s="22">
        <v>687</v>
      </c>
      <c r="B60" s="25" t="s">
        <v>2559</v>
      </c>
      <c r="C60" s="22" t="s">
        <v>2202</v>
      </c>
      <c r="D60" s="26" t="s">
        <v>1832</v>
      </c>
      <c r="E60" s="26" t="s">
        <v>9</v>
      </c>
      <c r="F60" s="26" t="s">
        <v>10</v>
      </c>
      <c r="G60" s="26">
        <v>52233396</v>
      </c>
      <c r="H60" s="26">
        <v>9</v>
      </c>
      <c r="I60" s="26">
        <v>1999</v>
      </c>
      <c r="J60" s="26" t="s">
        <v>24</v>
      </c>
      <c r="K60" s="26" t="s">
        <v>1833</v>
      </c>
      <c r="L60" s="27">
        <v>0.27</v>
      </c>
      <c r="M60" s="22">
        <v>703.77</v>
      </c>
    </row>
    <row r="61" spans="1:13" hidden="1">
      <c r="A61" s="22">
        <v>371</v>
      </c>
      <c r="B61" s="25" t="s">
        <v>2562</v>
      </c>
      <c r="C61" s="22" t="s">
        <v>2441</v>
      </c>
      <c r="D61" s="26" t="s">
        <v>1025</v>
      </c>
      <c r="E61" s="26" t="s">
        <v>9</v>
      </c>
      <c r="F61" s="26" t="s">
        <v>10</v>
      </c>
      <c r="G61" s="26">
        <v>50943185</v>
      </c>
      <c r="H61" s="26">
        <v>9</v>
      </c>
      <c r="I61" s="26">
        <v>1997</v>
      </c>
      <c r="J61" s="26" t="s">
        <v>44</v>
      </c>
      <c r="K61" s="26" t="s">
        <v>1026</v>
      </c>
      <c r="L61" s="27">
        <v>0.15</v>
      </c>
      <c r="M61" s="22">
        <v>444.6</v>
      </c>
    </row>
    <row r="62" spans="1:13">
      <c r="A62" s="22">
        <v>666</v>
      </c>
      <c r="B62" s="25" t="s">
        <v>2559</v>
      </c>
      <c r="C62" s="22" t="s">
        <v>2200</v>
      </c>
      <c r="D62" s="26" t="s">
        <v>1787</v>
      </c>
      <c r="E62" s="26" t="s">
        <v>9</v>
      </c>
      <c r="F62" s="26" t="s">
        <v>10</v>
      </c>
      <c r="G62" s="26">
        <v>43438216</v>
      </c>
      <c r="H62" s="26">
        <v>10</v>
      </c>
      <c r="I62" s="26">
        <v>2015</v>
      </c>
      <c r="J62" s="26" t="s">
        <v>192</v>
      </c>
      <c r="K62" s="26" t="s">
        <v>1788</v>
      </c>
      <c r="L62" s="27">
        <v>0.3</v>
      </c>
      <c r="M62" s="22">
        <v>777.44100000000003</v>
      </c>
    </row>
    <row r="63" spans="1:13" hidden="1">
      <c r="A63" s="22">
        <v>825</v>
      </c>
      <c r="B63" s="25" t="s">
        <v>2559</v>
      </c>
      <c r="C63" s="22" t="s">
        <v>2323</v>
      </c>
      <c r="D63" s="26" t="s">
        <v>2180</v>
      </c>
      <c r="E63" s="26" t="s">
        <v>9</v>
      </c>
      <c r="F63" s="26" t="s">
        <v>10</v>
      </c>
      <c r="G63" s="26">
        <v>52377162</v>
      </c>
      <c r="H63" s="26">
        <v>9</v>
      </c>
      <c r="I63" s="26">
        <v>1999</v>
      </c>
      <c r="J63" s="26" t="s">
        <v>47</v>
      </c>
      <c r="K63" s="26" t="s">
        <v>2181</v>
      </c>
      <c r="L63" s="27">
        <v>0.16</v>
      </c>
      <c r="M63" s="22">
        <v>479.52</v>
      </c>
    </row>
    <row r="64" spans="1:13">
      <c r="A64" s="22">
        <v>90</v>
      </c>
      <c r="B64" s="25" t="s">
        <v>2559</v>
      </c>
      <c r="C64" s="22" t="s">
        <v>2356</v>
      </c>
      <c r="D64" s="26" t="s">
        <v>285</v>
      </c>
      <c r="E64" s="26" t="s">
        <v>9</v>
      </c>
      <c r="F64" s="26" t="s">
        <v>10</v>
      </c>
      <c r="G64" s="26">
        <v>41097096</v>
      </c>
      <c r="H64" s="26">
        <v>10</v>
      </c>
      <c r="I64" s="26">
        <v>2000</v>
      </c>
      <c r="J64" s="26" t="s">
        <v>110</v>
      </c>
      <c r="K64" s="26" t="s">
        <v>286</v>
      </c>
      <c r="L64" s="27">
        <v>0.3</v>
      </c>
      <c r="M64" s="22">
        <v>913.81799999999998</v>
      </c>
    </row>
    <row r="65" spans="1:13" hidden="1">
      <c r="A65" s="22">
        <v>711</v>
      </c>
      <c r="B65" s="25" t="s">
        <v>2559</v>
      </c>
      <c r="C65" s="22" t="s">
        <v>2233</v>
      </c>
      <c r="D65" s="26" t="s">
        <v>1881</v>
      </c>
      <c r="E65" s="26" t="s">
        <v>9</v>
      </c>
      <c r="F65" s="26" t="s">
        <v>10</v>
      </c>
      <c r="G65" s="26">
        <v>55211123</v>
      </c>
      <c r="H65" s="26">
        <v>9</v>
      </c>
      <c r="I65" s="26">
        <v>1999</v>
      </c>
      <c r="J65" s="26" t="s">
        <v>24</v>
      </c>
      <c r="K65" s="26" t="s">
        <v>1882</v>
      </c>
      <c r="L65" s="27">
        <v>0.27700000000000002</v>
      </c>
      <c r="M65" s="22">
        <v>717.74023999999997</v>
      </c>
    </row>
    <row r="66" spans="1:13" hidden="1">
      <c r="A66" s="22">
        <v>762</v>
      </c>
      <c r="B66" s="25" t="s">
        <v>2559</v>
      </c>
      <c r="C66" s="22" t="s">
        <v>2197</v>
      </c>
      <c r="D66" s="26" t="s">
        <v>2016</v>
      </c>
      <c r="E66" s="26" t="s">
        <v>9</v>
      </c>
      <c r="F66" s="26" t="s">
        <v>10</v>
      </c>
      <c r="G66" s="26">
        <v>43166083</v>
      </c>
      <c r="H66" s="26">
        <v>10</v>
      </c>
      <c r="I66" s="26">
        <v>1999</v>
      </c>
      <c r="J66" s="26" t="s">
        <v>24</v>
      </c>
      <c r="K66" s="26" t="s">
        <v>2017</v>
      </c>
      <c r="L66" s="27">
        <v>0.28000000000000003</v>
      </c>
      <c r="M66" s="22">
        <v>765.2</v>
      </c>
    </row>
    <row r="67" spans="1:13" hidden="1">
      <c r="A67" s="22">
        <v>409</v>
      </c>
      <c r="B67" s="25" t="s">
        <v>2559</v>
      </c>
      <c r="C67" s="22" t="s">
        <v>2199</v>
      </c>
      <c r="D67" s="26" t="s">
        <v>1125</v>
      </c>
      <c r="E67" s="26" t="s">
        <v>9</v>
      </c>
      <c r="F67" s="26" t="s">
        <v>10</v>
      </c>
      <c r="G67" s="26">
        <v>46836881</v>
      </c>
      <c r="H67" s="26">
        <v>8</v>
      </c>
      <c r="I67" s="26">
        <v>1999</v>
      </c>
      <c r="J67" s="26" t="s">
        <v>24</v>
      </c>
      <c r="K67" s="26" t="s">
        <v>1126</v>
      </c>
      <c r="L67" s="27">
        <v>0.28999999999999998</v>
      </c>
      <c r="M67" s="22">
        <v>753.51</v>
      </c>
    </row>
    <row r="68" spans="1:13" hidden="1">
      <c r="A68" s="22">
        <v>601</v>
      </c>
      <c r="B68" s="25" t="s">
        <v>2559</v>
      </c>
      <c r="C68" s="22" t="s">
        <v>2234</v>
      </c>
      <c r="D68" s="26" t="s">
        <v>1622</v>
      </c>
      <c r="E68" s="26" t="s">
        <v>9</v>
      </c>
      <c r="F68" s="26" t="s">
        <v>10</v>
      </c>
      <c r="G68" s="26">
        <v>47618461</v>
      </c>
      <c r="H68" s="26">
        <v>9</v>
      </c>
      <c r="I68" s="26">
        <v>1996</v>
      </c>
      <c r="J68" s="26" t="s">
        <v>24</v>
      </c>
      <c r="K68" s="26" t="s">
        <v>1623</v>
      </c>
      <c r="L68" s="27">
        <v>0.28999999999999998</v>
      </c>
      <c r="M68" s="22">
        <v>751.63</v>
      </c>
    </row>
    <row r="69" spans="1:13" hidden="1">
      <c r="A69" s="22">
        <v>433</v>
      </c>
      <c r="B69" s="25" t="s">
        <v>2559</v>
      </c>
      <c r="C69" s="22" t="s">
        <v>2330</v>
      </c>
      <c r="D69" s="26" t="s">
        <v>1180</v>
      </c>
      <c r="E69" s="26" t="s">
        <v>9</v>
      </c>
      <c r="F69" s="26" t="s">
        <v>10</v>
      </c>
      <c r="G69" s="26">
        <v>53957311</v>
      </c>
      <c r="H69" s="26">
        <v>10</v>
      </c>
      <c r="I69" s="26">
        <v>1999</v>
      </c>
      <c r="J69" s="26" t="s">
        <v>24</v>
      </c>
      <c r="K69" s="26" t="s">
        <v>1181</v>
      </c>
      <c r="L69" s="27">
        <v>0.28999999999999998</v>
      </c>
      <c r="M69" s="22">
        <v>872.84</v>
      </c>
    </row>
    <row r="70" spans="1:13" hidden="1">
      <c r="A70" s="22">
        <v>490</v>
      </c>
      <c r="B70" s="25" t="s">
        <v>2559</v>
      </c>
      <c r="C70" s="22" t="s">
        <v>2396</v>
      </c>
      <c r="D70" s="26" t="s">
        <v>1344</v>
      </c>
      <c r="E70" s="26" t="s">
        <v>9</v>
      </c>
      <c r="F70" s="26" t="s">
        <v>10</v>
      </c>
      <c r="G70" s="26">
        <v>54062317</v>
      </c>
      <c r="H70" s="26">
        <v>8</v>
      </c>
      <c r="I70" s="26">
        <v>2000</v>
      </c>
      <c r="J70" s="26" t="s">
        <v>44</v>
      </c>
      <c r="K70" s="26" t="s">
        <v>1345</v>
      </c>
      <c r="L70" s="27">
        <v>0.19700000000000001</v>
      </c>
      <c r="M70" s="22">
        <v>672.37085000000002</v>
      </c>
    </row>
    <row r="71" spans="1:13" hidden="1">
      <c r="A71" s="22">
        <v>485</v>
      </c>
      <c r="B71" s="25" t="s">
        <v>2559</v>
      </c>
      <c r="C71" s="22" t="s">
        <v>2334</v>
      </c>
      <c r="D71" s="26" t="s">
        <v>1321</v>
      </c>
      <c r="E71" s="26" t="s">
        <v>9</v>
      </c>
      <c r="F71" s="26" t="s">
        <v>10</v>
      </c>
      <c r="G71" s="26">
        <v>43662025</v>
      </c>
      <c r="H71" s="26">
        <v>10</v>
      </c>
      <c r="I71" s="26">
        <v>2000</v>
      </c>
      <c r="J71" s="26" t="s">
        <v>44</v>
      </c>
      <c r="K71" s="26" t="s">
        <v>1322</v>
      </c>
      <c r="L71" s="27">
        <v>0.2</v>
      </c>
      <c r="M71" s="22">
        <v>600.02800000000002</v>
      </c>
    </row>
    <row r="72" spans="1:13" hidden="1">
      <c r="A72" s="22">
        <v>531</v>
      </c>
      <c r="B72" s="25" t="s">
        <v>2559</v>
      </c>
      <c r="C72" s="22" t="s">
        <v>2382</v>
      </c>
      <c r="D72" s="26" t="s">
        <v>1444</v>
      </c>
      <c r="E72" s="26" t="s">
        <v>9</v>
      </c>
      <c r="F72" s="26" t="s">
        <v>10</v>
      </c>
      <c r="G72" s="26">
        <v>51269875</v>
      </c>
      <c r="H72" s="26">
        <v>10</v>
      </c>
      <c r="I72" s="26">
        <v>1999</v>
      </c>
      <c r="J72" s="26" t="s">
        <v>24</v>
      </c>
      <c r="K72" s="26" t="s">
        <v>1445</v>
      </c>
      <c r="L72" s="27">
        <v>0.29399999999999998</v>
      </c>
      <c r="M72" s="22">
        <v>917.71806000000004</v>
      </c>
    </row>
    <row r="73" spans="1:13" hidden="1">
      <c r="A73" s="22">
        <v>637</v>
      </c>
      <c r="B73" s="25" t="s">
        <v>2559</v>
      </c>
      <c r="C73" s="22" t="s">
        <v>2366</v>
      </c>
      <c r="D73" s="26" t="s">
        <v>1711</v>
      </c>
      <c r="E73" s="26" t="s">
        <v>9</v>
      </c>
      <c r="F73" s="26" t="s">
        <v>10</v>
      </c>
      <c r="G73" s="26">
        <v>43576048</v>
      </c>
      <c r="H73" s="26">
        <v>10</v>
      </c>
      <c r="I73" s="26">
        <v>1999</v>
      </c>
      <c r="J73" s="26" t="s">
        <v>24</v>
      </c>
      <c r="K73" s="26" t="s">
        <v>1712</v>
      </c>
      <c r="L73" s="27">
        <v>0.29899999999999999</v>
      </c>
      <c r="M73" s="22">
        <v>940.54038000000003</v>
      </c>
    </row>
    <row r="74" spans="1:13">
      <c r="A74" s="22">
        <v>171</v>
      </c>
      <c r="B74" s="25" t="s">
        <v>2559</v>
      </c>
      <c r="C74" s="22" t="s">
        <v>2367</v>
      </c>
      <c r="D74" s="26" t="s">
        <v>490</v>
      </c>
      <c r="E74" s="26" t="s">
        <v>9</v>
      </c>
      <c r="F74" s="26" t="s">
        <v>10</v>
      </c>
      <c r="G74" s="26">
        <v>41122725</v>
      </c>
      <c r="H74" s="26">
        <v>10</v>
      </c>
      <c r="I74" s="26">
        <v>2000</v>
      </c>
      <c r="J74" s="26" t="s">
        <v>386</v>
      </c>
      <c r="K74" s="26" t="s">
        <v>491</v>
      </c>
      <c r="L74" s="27">
        <v>0.3</v>
      </c>
      <c r="M74" s="22">
        <v>943.68600000000004</v>
      </c>
    </row>
    <row r="75" spans="1:13" hidden="1">
      <c r="A75" s="22">
        <v>756</v>
      </c>
      <c r="B75" s="25" t="s">
        <v>2559</v>
      </c>
      <c r="C75" s="22" t="s">
        <v>2195</v>
      </c>
      <c r="D75" s="26" t="s">
        <v>2004</v>
      </c>
      <c r="E75" s="26" t="s">
        <v>9</v>
      </c>
      <c r="F75" s="26" t="s">
        <v>10</v>
      </c>
      <c r="G75" s="26">
        <v>43576075</v>
      </c>
      <c r="H75" s="26">
        <v>10</v>
      </c>
      <c r="I75" s="26">
        <v>1999</v>
      </c>
      <c r="J75" s="26" t="s">
        <v>24</v>
      </c>
      <c r="K75" s="26" t="s">
        <v>2005</v>
      </c>
      <c r="L75" s="27">
        <v>0.3</v>
      </c>
      <c r="M75" s="22">
        <v>824</v>
      </c>
    </row>
    <row r="76" spans="1:13" hidden="1">
      <c r="A76" s="22">
        <v>60</v>
      </c>
      <c r="B76" s="25" t="s">
        <v>2559</v>
      </c>
      <c r="C76" s="22" t="s">
        <v>2321</v>
      </c>
      <c r="D76" s="26" t="s">
        <v>194</v>
      </c>
      <c r="E76" s="26" t="s">
        <v>9</v>
      </c>
      <c r="F76" s="26" t="s">
        <v>10</v>
      </c>
      <c r="G76" s="26">
        <v>54099102</v>
      </c>
      <c r="H76" s="26">
        <v>10</v>
      </c>
      <c r="I76" s="26">
        <v>1999</v>
      </c>
      <c r="J76" s="26" t="s">
        <v>24</v>
      </c>
      <c r="K76" s="26" t="s">
        <v>195</v>
      </c>
      <c r="L76" s="27">
        <v>0.3</v>
      </c>
      <c r="M76" s="22">
        <v>903.38699999999994</v>
      </c>
    </row>
    <row r="77" spans="1:13">
      <c r="A77" s="22">
        <v>723</v>
      </c>
      <c r="B77" s="25" t="s">
        <v>2559</v>
      </c>
      <c r="C77" s="22" t="s">
        <v>2374</v>
      </c>
      <c r="D77" s="26" t="s">
        <v>1924</v>
      </c>
      <c r="E77" s="26" t="s">
        <v>9</v>
      </c>
      <c r="F77" s="26" t="s">
        <v>10</v>
      </c>
      <c r="G77" s="26">
        <v>53259497</v>
      </c>
      <c r="H77" s="26">
        <v>9</v>
      </c>
      <c r="I77" s="26">
        <v>2002</v>
      </c>
      <c r="J77" s="26" t="s">
        <v>1851</v>
      </c>
      <c r="K77" s="26" t="s">
        <v>1925</v>
      </c>
      <c r="L77" s="27">
        <v>0.3</v>
      </c>
      <c r="M77" s="22">
        <v>958.14300000000003</v>
      </c>
    </row>
    <row r="78" spans="1:13">
      <c r="A78" s="22">
        <v>366</v>
      </c>
      <c r="B78" s="25" t="s">
        <v>2559</v>
      </c>
      <c r="C78" s="22" t="s">
        <v>2324</v>
      </c>
      <c r="D78" s="26" t="s">
        <v>1013</v>
      </c>
      <c r="E78" s="26" t="s">
        <v>9</v>
      </c>
      <c r="F78" s="26" t="s">
        <v>10</v>
      </c>
      <c r="G78" s="26">
        <v>41122716</v>
      </c>
      <c r="H78" s="26">
        <v>10</v>
      </c>
      <c r="I78" s="26">
        <v>2000</v>
      </c>
      <c r="J78" s="26" t="s">
        <v>386</v>
      </c>
      <c r="K78" s="26" t="s">
        <v>1014</v>
      </c>
      <c r="L78" s="27">
        <v>0.31</v>
      </c>
      <c r="M78" s="22">
        <v>932.86</v>
      </c>
    </row>
    <row r="79" spans="1:13" hidden="1">
      <c r="A79" s="22">
        <v>37</v>
      </c>
      <c r="B79" s="25" t="s">
        <v>2559</v>
      </c>
      <c r="C79" s="22" t="s">
        <v>2409</v>
      </c>
      <c r="D79" s="26" t="s">
        <v>129</v>
      </c>
      <c r="E79" s="26" t="s">
        <v>9</v>
      </c>
      <c r="F79" s="26" t="s">
        <v>10</v>
      </c>
      <c r="G79" s="26">
        <v>50687675</v>
      </c>
      <c r="H79" s="26">
        <v>9</v>
      </c>
      <c r="I79" s="26">
        <v>1997</v>
      </c>
      <c r="J79" s="26" t="s">
        <v>47</v>
      </c>
      <c r="K79" s="26" t="s">
        <v>130</v>
      </c>
      <c r="L79" s="27">
        <v>0.2</v>
      </c>
      <c r="M79" s="22">
        <v>676.4</v>
      </c>
    </row>
    <row r="80" spans="1:13" hidden="1">
      <c r="A80" s="22">
        <v>102</v>
      </c>
      <c r="B80" s="25" t="s">
        <v>2559</v>
      </c>
      <c r="C80" s="22" t="s">
        <v>2338</v>
      </c>
      <c r="D80" s="26" t="s">
        <v>319</v>
      </c>
      <c r="E80" s="26" t="s">
        <v>9</v>
      </c>
      <c r="F80" s="26" t="s">
        <v>10</v>
      </c>
      <c r="G80" s="26">
        <v>52522835</v>
      </c>
      <c r="H80" s="26">
        <v>9</v>
      </c>
      <c r="I80" s="26">
        <v>1999</v>
      </c>
      <c r="J80" s="26" t="s">
        <v>24</v>
      </c>
      <c r="K80" s="26" t="s">
        <v>320</v>
      </c>
      <c r="L80" s="27">
        <v>0.3</v>
      </c>
      <c r="M80" s="22">
        <v>885.46500000000003</v>
      </c>
    </row>
    <row r="81" spans="1:13">
      <c r="A81" s="22">
        <v>641</v>
      </c>
      <c r="B81" s="25" t="s">
        <v>2559</v>
      </c>
      <c r="C81" s="22" t="s">
        <v>2237</v>
      </c>
      <c r="D81" s="26" t="s">
        <v>1721</v>
      </c>
      <c r="E81" s="26" t="s">
        <v>9</v>
      </c>
      <c r="F81" s="26" t="s">
        <v>10</v>
      </c>
      <c r="G81" s="26">
        <v>53124254</v>
      </c>
      <c r="H81" s="26">
        <v>8</v>
      </c>
      <c r="I81" s="26">
        <v>2000</v>
      </c>
      <c r="J81" s="26" t="s">
        <v>110</v>
      </c>
      <c r="K81" s="26" t="s">
        <v>1722</v>
      </c>
      <c r="L81" s="27">
        <v>0.32</v>
      </c>
      <c r="M81" s="22">
        <v>828.52</v>
      </c>
    </row>
    <row r="82" spans="1:13">
      <c r="A82" s="22">
        <v>347</v>
      </c>
      <c r="B82" s="25" t="s">
        <v>2559</v>
      </c>
      <c r="C82" s="22" t="s">
        <v>2254</v>
      </c>
      <c r="D82" s="26" t="s">
        <v>960</v>
      </c>
      <c r="E82" s="26" t="s">
        <v>9</v>
      </c>
      <c r="F82" s="26" t="s">
        <v>10</v>
      </c>
      <c r="G82" s="26">
        <v>50563396</v>
      </c>
      <c r="H82" s="26">
        <v>10</v>
      </c>
      <c r="I82" s="26">
        <v>2000</v>
      </c>
      <c r="J82" s="26" t="s">
        <v>14</v>
      </c>
      <c r="K82" s="26" t="s">
        <v>961</v>
      </c>
      <c r="L82" s="27">
        <v>0.32</v>
      </c>
      <c r="M82" s="22">
        <v>840.07</v>
      </c>
    </row>
    <row r="83" spans="1:13">
      <c r="A83" s="22">
        <v>242</v>
      </c>
      <c r="B83" s="25" t="s">
        <v>2559</v>
      </c>
      <c r="C83" s="22" t="s">
        <v>2392</v>
      </c>
      <c r="D83" s="26" t="s">
        <v>675</v>
      </c>
      <c r="E83" s="26" t="s">
        <v>9</v>
      </c>
      <c r="F83" s="26" t="s">
        <v>10</v>
      </c>
      <c r="G83" s="26">
        <v>47306063</v>
      </c>
      <c r="H83" s="26">
        <v>9</v>
      </c>
      <c r="I83" s="26">
        <v>2000</v>
      </c>
      <c r="J83" s="26" t="s">
        <v>110</v>
      </c>
      <c r="K83" s="26" t="s">
        <v>676</v>
      </c>
      <c r="L83" s="27">
        <v>0.32</v>
      </c>
      <c r="M83" s="22">
        <v>1064.27</v>
      </c>
    </row>
    <row r="84" spans="1:13">
      <c r="A84" s="22">
        <v>579</v>
      </c>
      <c r="B84" s="25" t="s">
        <v>2559</v>
      </c>
      <c r="C84" s="22" t="s">
        <v>2393</v>
      </c>
      <c r="D84" s="26" t="s">
        <v>1564</v>
      </c>
      <c r="E84" s="26" t="s">
        <v>9</v>
      </c>
      <c r="F84" s="26" t="s">
        <v>10</v>
      </c>
      <c r="G84" s="26">
        <v>52377173</v>
      </c>
      <c r="H84" s="26">
        <v>10</v>
      </c>
      <c r="I84" s="26">
        <v>2000</v>
      </c>
      <c r="J84" s="26" t="s">
        <v>110</v>
      </c>
      <c r="K84" s="26" t="s">
        <v>1565</v>
      </c>
      <c r="L84" s="27">
        <v>0.32500000000000001</v>
      </c>
      <c r="M84" s="22">
        <v>1079.9749999999999</v>
      </c>
    </row>
    <row r="85" spans="1:13" hidden="1">
      <c r="A85" s="22">
        <v>62</v>
      </c>
      <c r="B85" s="25" t="s">
        <v>2559</v>
      </c>
      <c r="C85" s="22" t="s">
        <v>2373</v>
      </c>
      <c r="D85" s="26" t="s">
        <v>198</v>
      </c>
      <c r="E85" s="26" t="s">
        <v>9</v>
      </c>
      <c r="F85" s="26" t="s">
        <v>10</v>
      </c>
      <c r="G85" s="26">
        <v>48502368</v>
      </c>
      <c r="H85" s="26">
        <v>9</v>
      </c>
      <c r="I85" s="26">
        <v>1999</v>
      </c>
      <c r="J85" s="26" t="s">
        <v>24</v>
      </c>
      <c r="K85" s="26" t="s">
        <v>199</v>
      </c>
      <c r="L85" s="27">
        <v>0.3</v>
      </c>
      <c r="M85" s="22">
        <v>950.88599999999997</v>
      </c>
    </row>
    <row r="86" spans="1:13" hidden="1">
      <c r="A86" s="22">
        <v>648</v>
      </c>
      <c r="B86" s="25" t="s">
        <v>2572</v>
      </c>
      <c r="C86" s="22" t="s">
        <v>2506</v>
      </c>
      <c r="D86" s="26" t="s">
        <v>1749</v>
      </c>
      <c r="E86" s="26" t="s">
        <v>9</v>
      </c>
      <c r="F86" s="26" t="s">
        <v>10</v>
      </c>
      <c r="G86" s="26">
        <v>63511840</v>
      </c>
      <c r="H86" s="26">
        <v>9</v>
      </c>
      <c r="I86" s="26">
        <v>2021</v>
      </c>
      <c r="J86" s="26" t="s">
        <v>31</v>
      </c>
      <c r="K86" s="26" t="s">
        <v>1750</v>
      </c>
      <c r="L86" s="27">
        <v>0.2</v>
      </c>
      <c r="M86" s="22">
        <v>259.63400000000001</v>
      </c>
    </row>
    <row r="87" spans="1:13">
      <c r="A87" s="22">
        <v>606</v>
      </c>
      <c r="B87" s="25" t="s">
        <v>2559</v>
      </c>
      <c r="C87" s="22" t="s">
        <v>2348</v>
      </c>
      <c r="D87" s="26" t="s">
        <v>1637</v>
      </c>
      <c r="E87" s="26" t="s">
        <v>9</v>
      </c>
      <c r="F87" s="26" t="s">
        <v>10</v>
      </c>
      <c r="G87" s="26">
        <v>50687598</v>
      </c>
      <c r="H87" s="26">
        <v>10</v>
      </c>
      <c r="I87" s="26">
        <v>2001</v>
      </c>
      <c r="J87" s="26" t="s">
        <v>266</v>
      </c>
      <c r="K87" s="26" t="s">
        <v>1638</v>
      </c>
      <c r="L87" s="27">
        <v>0.32900000000000001</v>
      </c>
      <c r="M87" s="22">
        <v>989.303</v>
      </c>
    </row>
    <row r="88" spans="1:13">
      <c r="A88" s="22">
        <v>329</v>
      </c>
      <c r="B88" s="25" t="s">
        <v>2559</v>
      </c>
      <c r="C88" s="22" t="s">
        <v>2350</v>
      </c>
      <c r="D88" s="26" t="s">
        <v>903</v>
      </c>
      <c r="E88" s="26" t="s">
        <v>9</v>
      </c>
      <c r="F88" s="26" t="s">
        <v>10</v>
      </c>
      <c r="G88" s="26">
        <v>55987449</v>
      </c>
      <c r="H88" s="26">
        <v>8</v>
      </c>
      <c r="I88" s="26">
        <v>2001</v>
      </c>
      <c r="J88" s="26" t="s">
        <v>266</v>
      </c>
      <c r="K88" s="26" t="s">
        <v>904</v>
      </c>
      <c r="L88" s="27">
        <v>0.32900000000000001</v>
      </c>
      <c r="M88" s="22">
        <v>974.68552999999997</v>
      </c>
    </row>
    <row r="89" spans="1:13" hidden="1">
      <c r="A89" s="22">
        <v>499</v>
      </c>
      <c r="B89" s="25" t="s">
        <v>2559</v>
      </c>
      <c r="C89" s="22" t="s">
        <v>2398</v>
      </c>
      <c r="D89" s="26" t="s">
        <v>1368</v>
      </c>
      <c r="E89" s="26" t="s">
        <v>9</v>
      </c>
      <c r="F89" s="26" t="s">
        <v>10</v>
      </c>
      <c r="G89" s="26">
        <v>51890735</v>
      </c>
      <c r="H89" s="26">
        <v>8</v>
      </c>
      <c r="I89" s="26">
        <v>1999</v>
      </c>
      <c r="J89" s="26" t="s">
        <v>24</v>
      </c>
      <c r="K89" s="26" t="s">
        <v>1369</v>
      </c>
      <c r="L89" s="27">
        <v>0.3</v>
      </c>
      <c r="M89" s="22">
        <v>1023.126</v>
      </c>
    </row>
    <row r="90" spans="1:13">
      <c r="A90" s="22">
        <v>40</v>
      </c>
      <c r="B90" s="25" t="s">
        <v>2559</v>
      </c>
      <c r="C90" s="22" t="s">
        <v>2238</v>
      </c>
      <c r="D90" s="26" t="s">
        <v>135</v>
      </c>
      <c r="E90" s="26" t="s">
        <v>9</v>
      </c>
      <c r="F90" s="26" t="s">
        <v>10</v>
      </c>
      <c r="G90" s="26">
        <v>52377174</v>
      </c>
      <c r="H90" s="26">
        <v>9</v>
      </c>
      <c r="I90" s="26">
        <v>2000</v>
      </c>
      <c r="J90" s="26" t="s">
        <v>110</v>
      </c>
      <c r="K90" s="26" t="s">
        <v>136</v>
      </c>
      <c r="L90" s="27">
        <v>0.34</v>
      </c>
      <c r="M90" s="22">
        <v>878.96</v>
      </c>
    </row>
    <row r="91" spans="1:13">
      <c r="A91" s="22">
        <v>684</v>
      </c>
      <c r="B91" s="25" t="s">
        <v>2559</v>
      </c>
      <c r="C91" s="22" t="s">
        <v>2257</v>
      </c>
      <c r="D91" s="26" t="s">
        <v>1826</v>
      </c>
      <c r="E91" s="26" t="s">
        <v>9</v>
      </c>
      <c r="F91" s="26" t="s">
        <v>10</v>
      </c>
      <c r="G91" s="26">
        <v>52377180</v>
      </c>
      <c r="H91" s="26">
        <v>9</v>
      </c>
      <c r="I91" s="26">
        <v>2000</v>
      </c>
      <c r="J91" s="26" t="s">
        <v>110</v>
      </c>
      <c r="K91" s="26" t="s">
        <v>1827</v>
      </c>
      <c r="L91" s="27">
        <v>0.34899999999999998</v>
      </c>
      <c r="M91" s="22">
        <v>939.45914000000005</v>
      </c>
    </row>
    <row r="92" spans="1:13">
      <c r="A92" s="22">
        <v>696</v>
      </c>
      <c r="B92" s="25" t="s">
        <v>2559</v>
      </c>
      <c r="C92" s="22" t="s">
        <v>2295</v>
      </c>
      <c r="D92" s="26" t="s">
        <v>1850</v>
      </c>
      <c r="E92" s="26" t="s">
        <v>9</v>
      </c>
      <c r="F92" s="26" t="s">
        <v>10</v>
      </c>
      <c r="G92" s="26">
        <v>42876452</v>
      </c>
      <c r="H92" s="26">
        <v>10</v>
      </c>
      <c r="I92" s="26">
        <v>2002</v>
      </c>
      <c r="J92" s="26" t="s">
        <v>1851</v>
      </c>
      <c r="K92" s="26" t="s">
        <v>1852</v>
      </c>
      <c r="L92" s="27">
        <v>0.34899999999999998</v>
      </c>
      <c r="M92" s="22">
        <v>1031.0576799999999</v>
      </c>
    </row>
    <row r="93" spans="1:13" hidden="1">
      <c r="A93" s="22">
        <v>415</v>
      </c>
      <c r="B93" s="25" t="s">
        <v>2559</v>
      </c>
      <c r="C93" s="22" t="s">
        <v>2249</v>
      </c>
      <c r="D93" s="26" t="s">
        <v>1137</v>
      </c>
      <c r="E93" s="26" t="s">
        <v>9</v>
      </c>
      <c r="F93" s="26" t="s">
        <v>10</v>
      </c>
      <c r="G93" s="26">
        <v>23303803</v>
      </c>
      <c r="H93" s="26">
        <v>9</v>
      </c>
      <c r="I93" s="26">
        <v>1999</v>
      </c>
      <c r="J93" s="26" t="s">
        <v>24</v>
      </c>
      <c r="K93" s="26" t="s">
        <v>1138</v>
      </c>
      <c r="L93" s="27">
        <v>0.30499999999999999</v>
      </c>
      <c r="M93" s="22">
        <v>801.45155</v>
      </c>
    </row>
    <row r="94" spans="1:13">
      <c r="A94" s="22">
        <v>710</v>
      </c>
      <c r="B94" s="25" t="s">
        <v>2559</v>
      </c>
      <c r="C94" s="22" t="s">
        <v>2242</v>
      </c>
      <c r="D94" s="26" t="s">
        <v>1879</v>
      </c>
      <c r="E94" s="26" t="s">
        <v>9</v>
      </c>
      <c r="F94" s="26" t="s">
        <v>10</v>
      </c>
      <c r="G94" s="26">
        <v>26113712</v>
      </c>
      <c r="H94" s="26">
        <v>9</v>
      </c>
      <c r="I94" s="26">
        <v>2000</v>
      </c>
      <c r="J94" s="26" t="s">
        <v>449</v>
      </c>
      <c r="K94" s="26" t="s">
        <v>1880</v>
      </c>
      <c r="L94" s="27">
        <v>0.35</v>
      </c>
      <c r="M94" s="22">
        <v>891.36</v>
      </c>
    </row>
    <row r="95" spans="1:13" hidden="1">
      <c r="A95" s="22">
        <v>708</v>
      </c>
      <c r="B95" s="25" t="s">
        <v>2561</v>
      </c>
      <c r="C95" s="22" t="s">
        <v>2486</v>
      </c>
      <c r="D95" s="26" t="s">
        <v>1875</v>
      </c>
      <c r="E95" s="26" t="s">
        <v>9</v>
      </c>
      <c r="F95" s="26" t="s">
        <v>10</v>
      </c>
      <c r="G95" s="26">
        <v>47491182</v>
      </c>
      <c r="H95" s="26">
        <v>9</v>
      </c>
      <c r="I95" s="26">
        <v>1999</v>
      </c>
      <c r="J95" s="26" t="s">
        <v>47</v>
      </c>
      <c r="K95" s="26" t="s">
        <v>1876</v>
      </c>
      <c r="L95" s="27">
        <v>0.22</v>
      </c>
      <c r="M95" s="22">
        <v>432.52</v>
      </c>
    </row>
    <row r="96" spans="1:13">
      <c r="A96" s="22">
        <v>450</v>
      </c>
      <c r="B96" s="25" t="s">
        <v>2559</v>
      </c>
      <c r="C96" s="22" t="s">
        <v>2259</v>
      </c>
      <c r="D96" s="26" t="s">
        <v>1227</v>
      </c>
      <c r="E96" s="26" t="s">
        <v>9</v>
      </c>
      <c r="F96" s="26" t="s">
        <v>10</v>
      </c>
      <c r="G96" s="26">
        <v>43815680</v>
      </c>
      <c r="H96" s="26">
        <v>10</v>
      </c>
      <c r="I96" s="26">
        <v>1999</v>
      </c>
      <c r="J96" s="26" t="s">
        <v>17</v>
      </c>
      <c r="K96" s="26" t="s">
        <v>1228</v>
      </c>
      <c r="L96" s="27">
        <v>0.35</v>
      </c>
      <c r="M96" s="22">
        <v>926.29</v>
      </c>
    </row>
    <row r="97" spans="1:13" hidden="1">
      <c r="A97" s="22">
        <v>138</v>
      </c>
      <c r="B97" s="25" t="s">
        <v>2559</v>
      </c>
      <c r="C97" s="22" t="s">
        <v>2236</v>
      </c>
      <c r="D97" s="26" t="s">
        <v>414</v>
      </c>
      <c r="E97" s="26" t="s">
        <v>9</v>
      </c>
      <c r="F97" s="26" t="s">
        <v>10</v>
      </c>
      <c r="G97" s="26">
        <v>43662129</v>
      </c>
      <c r="H97" s="26">
        <v>10</v>
      </c>
      <c r="I97" s="26">
        <v>1999</v>
      </c>
      <c r="J97" s="26" t="s">
        <v>24</v>
      </c>
      <c r="K97" s="26" t="s">
        <v>415</v>
      </c>
      <c r="L97" s="27">
        <v>0.31</v>
      </c>
      <c r="M97" s="22">
        <v>802.62</v>
      </c>
    </row>
    <row r="98" spans="1:13">
      <c r="A98" s="22">
        <v>374</v>
      </c>
      <c r="B98" s="25" t="s">
        <v>2559</v>
      </c>
      <c r="C98" s="22" t="s">
        <v>2326</v>
      </c>
      <c r="D98" s="26" t="s">
        <v>1031</v>
      </c>
      <c r="E98" s="26" t="s">
        <v>9</v>
      </c>
      <c r="F98" s="26" t="s">
        <v>10</v>
      </c>
      <c r="G98" s="26">
        <v>54090929</v>
      </c>
      <c r="H98" s="26">
        <v>10</v>
      </c>
      <c r="I98" s="26">
        <v>2016</v>
      </c>
      <c r="J98" s="26" t="s">
        <v>192</v>
      </c>
      <c r="K98" s="26" t="s">
        <v>1032</v>
      </c>
      <c r="L98" s="27">
        <v>0.35</v>
      </c>
      <c r="M98" s="22">
        <v>1053.01</v>
      </c>
    </row>
    <row r="99" spans="1:13">
      <c r="A99" s="22">
        <v>227</v>
      </c>
      <c r="B99" s="25" t="s">
        <v>2559</v>
      </c>
      <c r="C99" s="22" t="s">
        <v>2297</v>
      </c>
      <c r="D99" s="26" t="s">
        <v>637</v>
      </c>
      <c r="E99" s="26" t="s">
        <v>9</v>
      </c>
      <c r="F99" s="26" t="s">
        <v>10</v>
      </c>
      <c r="G99" s="26">
        <v>53853901</v>
      </c>
      <c r="H99" s="26">
        <v>10</v>
      </c>
      <c r="I99" s="26">
        <v>2016</v>
      </c>
      <c r="J99" s="26" t="s">
        <v>192</v>
      </c>
      <c r="K99" s="26" t="s">
        <v>638</v>
      </c>
      <c r="L99" s="27">
        <v>0.35899999999999999</v>
      </c>
      <c r="M99" s="22">
        <v>1065.35763</v>
      </c>
    </row>
    <row r="100" spans="1:13">
      <c r="A100" s="22">
        <v>598</v>
      </c>
      <c r="B100" s="25" t="s">
        <v>2559</v>
      </c>
      <c r="C100" s="22" t="s">
        <v>2407</v>
      </c>
      <c r="D100" s="26" t="s">
        <v>1611</v>
      </c>
      <c r="E100" s="26" t="s">
        <v>9</v>
      </c>
      <c r="F100" s="26" t="s">
        <v>10</v>
      </c>
      <c r="G100" s="26">
        <v>26442289</v>
      </c>
      <c r="H100" s="26">
        <v>10</v>
      </c>
      <c r="I100" s="26">
        <v>1999</v>
      </c>
      <c r="J100" s="26" t="s">
        <v>17</v>
      </c>
      <c r="K100" s="26" t="s">
        <v>1612</v>
      </c>
      <c r="L100" s="27">
        <v>0.38</v>
      </c>
      <c r="M100" s="22">
        <v>1279.308</v>
      </c>
    </row>
    <row r="101" spans="1:13" hidden="1">
      <c r="A101" s="22">
        <v>685</v>
      </c>
      <c r="B101" s="25" t="s">
        <v>2559</v>
      </c>
      <c r="C101" s="22" t="s">
        <v>2339</v>
      </c>
      <c r="D101" s="26" t="s">
        <v>1828</v>
      </c>
      <c r="E101" s="26" t="s">
        <v>9</v>
      </c>
      <c r="F101" s="26" t="s">
        <v>10</v>
      </c>
      <c r="G101" s="26">
        <v>43576054</v>
      </c>
      <c r="H101" s="26">
        <v>10</v>
      </c>
      <c r="I101" s="26">
        <v>1999</v>
      </c>
      <c r="J101" s="26" t="s">
        <v>24</v>
      </c>
      <c r="K101" s="26" t="s">
        <v>1829</v>
      </c>
      <c r="L101" s="27">
        <v>0.31</v>
      </c>
      <c r="M101" s="22">
        <v>914.98</v>
      </c>
    </row>
    <row r="102" spans="1:13" hidden="1">
      <c r="A102" s="22">
        <v>720</v>
      </c>
      <c r="B102" s="25" t="s">
        <v>2559</v>
      </c>
      <c r="C102" s="22" t="s">
        <v>2252</v>
      </c>
      <c r="D102" s="26" t="s">
        <v>1911</v>
      </c>
      <c r="E102" s="26" t="s">
        <v>9</v>
      </c>
      <c r="F102" s="26" t="s">
        <v>10</v>
      </c>
      <c r="G102" s="26">
        <v>28547670</v>
      </c>
      <c r="H102" s="26">
        <v>9</v>
      </c>
      <c r="I102" s="26">
        <v>1999</v>
      </c>
      <c r="J102" s="26" t="s">
        <v>24</v>
      </c>
      <c r="K102" s="26" t="s">
        <v>1912</v>
      </c>
      <c r="L102" s="27">
        <v>0.318</v>
      </c>
      <c r="M102" s="22">
        <v>833.53206</v>
      </c>
    </row>
    <row r="103" spans="1:13" hidden="1">
      <c r="A103" s="22">
        <v>363</v>
      </c>
      <c r="B103" s="25" t="s">
        <v>2559</v>
      </c>
      <c r="C103" s="22" t="s">
        <v>2387</v>
      </c>
      <c r="D103" s="26" t="s">
        <v>1007</v>
      </c>
      <c r="E103" s="26" t="s">
        <v>9</v>
      </c>
      <c r="F103" s="26" t="s">
        <v>10</v>
      </c>
      <c r="G103" s="26">
        <v>63070030</v>
      </c>
      <c r="H103" s="26">
        <v>9</v>
      </c>
      <c r="I103" s="26">
        <v>2000</v>
      </c>
      <c r="J103" s="26" t="s">
        <v>44</v>
      </c>
      <c r="K103" s="26" t="s">
        <v>1008</v>
      </c>
      <c r="L103" s="27">
        <v>0.23499999999999999</v>
      </c>
      <c r="M103" s="22">
        <v>747.44569999999999</v>
      </c>
    </row>
    <row r="104" spans="1:13" hidden="1">
      <c r="A104" s="22">
        <v>51</v>
      </c>
      <c r="B104" s="25" t="s">
        <v>2572</v>
      </c>
      <c r="C104" s="22" t="s">
        <v>2504</v>
      </c>
      <c r="D104" s="26" t="s">
        <v>165</v>
      </c>
      <c r="E104" s="26" t="s">
        <v>9</v>
      </c>
      <c r="F104" s="26" t="s">
        <v>10</v>
      </c>
      <c r="G104" s="26">
        <v>41351053</v>
      </c>
      <c r="H104" s="26">
        <v>10</v>
      </c>
      <c r="I104" s="26">
        <v>2000</v>
      </c>
      <c r="J104" s="26" t="s">
        <v>44</v>
      </c>
      <c r="K104" s="26" t="s">
        <v>166</v>
      </c>
      <c r="L104" s="27">
        <v>0.24</v>
      </c>
      <c r="M104" s="22">
        <v>306.45999999999998</v>
      </c>
    </row>
    <row r="105" spans="1:13">
      <c r="A105" s="22">
        <v>548</v>
      </c>
      <c r="B105" s="25" t="s">
        <v>2559</v>
      </c>
      <c r="C105" s="22" t="s">
        <v>2301</v>
      </c>
      <c r="D105" s="26" t="s">
        <v>1482</v>
      </c>
      <c r="E105" s="26" t="s">
        <v>9</v>
      </c>
      <c r="F105" s="26" t="s">
        <v>10</v>
      </c>
      <c r="G105" s="26">
        <v>47414429</v>
      </c>
      <c r="H105" s="26">
        <v>10</v>
      </c>
      <c r="I105" s="26">
        <v>2000</v>
      </c>
      <c r="J105" s="26" t="s">
        <v>17</v>
      </c>
      <c r="K105" s="26" t="s">
        <v>1483</v>
      </c>
      <c r="L105" s="27">
        <v>0.38500000000000001</v>
      </c>
      <c r="M105" s="22">
        <v>1129.3513</v>
      </c>
    </row>
    <row r="106" spans="1:13" hidden="1">
      <c r="A106" s="22">
        <v>719</v>
      </c>
      <c r="B106" s="25" t="s">
        <v>2559</v>
      </c>
      <c r="C106" s="22" t="s">
        <v>2204</v>
      </c>
      <c r="D106" s="26" t="s">
        <v>1907</v>
      </c>
      <c r="E106" s="26" t="s">
        <v>9</v>
      </c>
      <c r="F106" s="26" t="s">
        <v>10</v>
      </c>
      <c r="G106" s="26">
        <v>51696946</v>
      </c>
      <c r="H106" s="26">
        <v>8</v>
      </c>
      <c r="I106" s="26">
        <v>1999</v>
      </c>
      <c r="J106" s="26" t="s">
        <v>24</v>
      </c>
      <c r="K106" s="26" t="s">
        <v>1908</v>
      </c>
      <c r="L106" s="27">
        <v>0.33</v>
      </c>
      <c r="M106" s="22">
        <v>833.77</v>
      </c>
    </row>
    <row r="107" spans="1:13" hidden="1">
      <c r="A107" s="22">
        <v>241</v>
      </c>
      <c r="B107" s="25" t="s">
        <v>2559</v>
      </c>
      <c r="C107" s="22" t="s">
        <v>2241</v>
      </c>
      <c r="D107" s="26" t="s">
        <v>673</v>
      </c>
      <c r="E107" s="26" t="s">
        <v>9</v>
      </c>
      <c r="F107" s="26" t="s">
        <v>10</v>
      </c>
      <c r="G107" s="26">
        <v>49239250</v>
      </c>
      <c r="H107" s="26">
        <v>8</v>
      </c>
      <c r="I107" s="26">
        <v>1999</v>
      </c>
      <c r="J107" s="26" t="s">
        <v>24</v>
      </c>
      <c r="K107" s="26" t="s">
        <v>674</v>
      </c>
      <c r="L107" s="27">
        <v>0.33</v>
      </c>
      <c r="M107" s="22">
        <v>840.42</v>
      </c>
    </row>
    <row r="108" spans="1:13">
      <c r="A108" s="22">
        <v>777</v>
      </c>
      <c r="B108" s="25" t="s">
        <v>2559</v>
      </c>
      <c r="C108" s="22" t="s">
        <v>2306</v>
      </c>
      <c r="D108" s="26" t="s">
        <v>2064</v>
      </c>
      <c r="E108" s="26" t="s">
        <v>9</v>
      </c>
      <c r="F108" s="26" t="s">
        <v>10</v>
      </c>
      <c r="G108" s="26">
        <v>43815664</v>
      </c>
      <c r="H108" s="26">
        <v>10</v>
      </c>
      <c r="I108" s="26">
        <v>1999</v>
      </c>
      <c r="J108" s="26" t="s">
        <v>17</v>
      </c>
      <c r="K108" s="26" t="s">
        <v>2065</v>
      </c>
      <c r="L108" s="27">
        <v>0.38900000000000001</v>
      </c>
      <c r="M108" s="22">
        <v>1108.3037899999999</v>
      </c>
    </row>
    <row r="109" spans="1:13" hidden="1">
      <c r="A109" s="22">
        <v>612</v>
      </c>
      <c r="B109" s="25" t="s">
        <v>2559</v>
      </c>
      <c r="C109" s="22" t="s">
        <v>2333</v>
      </c>
      <c r="D109" s="26" t="s">
        <v>1649</v>
      </c>
      <c r="E109" s="26" t="s">
        <v>9</v>
      </c>
      <c r="F109" s="26" t="s">
        <v>10</v>
      </c>
      <c r="G109" s="26">
        <v>52377163</v>
      </c>
      <c r="H109" s="26">
        <v>10</v>
      </c>
      <c r="I109" s="26">
        <v>1999</v>
      </c>
      <c r="J109" s="26" t="s">
        <v>47</v>
      </c>
      <c r="K109" s="26" t="s">
        <v>1650</v>
      </c>
      <c r="L109" s="27">
        <v>0.25</v>
      </c>
      <c r="M109" s="22">
        <v>750.72</v>
      </c>
    </row>
    <row r="110" spans="1:13" hidden="1">
      <c r="A110" s="22">
        <v>127</v>
      </c>
      <c r="B110" s="25" t="s">
        <v>2559</v>
      </c>
      <c r="C110" s="22" t="s">
        <v>2390</v>
      </c>
      <c r="D110" s="26" t="s">
        <v>383</v>
      </c>
      <c r="E110" s="26" t="s">
        <v>9</v>
      </c>
      <c r="F110" s="26" t="s">
        <v>10</v>
      </c>
      <c r="G110" s="26">
        <v>50943294</v>
      </c>
      <c r="H110" s="26">
        <v>10</v>
      </c>
      <c r="I110" s="26">
        <v>2009</v>
      </c>
      <c r="J110" s="26" t="s">
        <v>31</v>
      </c>
      <c r="K110" s="26" t="s">
        <v>384</v>
      </c>
      <c r="L110" s="27">
        <v>0.25</v>
      </c>
      <c r="M110" s="22">
        <v>826.61</v>
      </c>
    </row>
    <row r="111" spans="1:13" hidden="1">
      <c r="A111" s="22">
        <v>663</v>
      </c>
      <c r="B111" s="25" t="s">
        <v>2562</v>
      </c>
      <c r="C111" s="22" t="s">
        <v>2437</v>
      </c>
      <c r="D111" s="26" t="s">
        <v>1781</v>
      </c>
      <c r="E111" s="26" t="s">
        <v>9</v>
      </c>
      <c r="F111" s="26" t="s">
        <v>10</v>
      </c>
      <c r="G111" s="26">
        <v>44884645</v>
      </c>
      <c r="H111" s="26">
        <v>9</v>
      </c>
      <c r="I111" s="26">
        <v>1997</v>
      </c>
      <c r="J111" s="26" t="s">
        <v>31</v>
      </c>
      <c r="K111" s="26" t="s">
        <v>1782</v>
      </c>
      <c r="L111" s="27">
        <v>0.25</v>
      </c>
      <c r="M111" s="22">
        <v>770.71</v>
      </c>
    </row>
    <row r="112" spans="1:13" hidden="1">
      <c r="A112" s="22">
        <v>559</v>
      </c>
      <c r="B112" s="25" t="s">
        <v>2559</v>
      </c>
      <c r="C112" s="22" t="s">
        <v>2255</v>
      </c>
      <c r="D112" s="26" t="s">
        <v>1513</v>
      </c>
      <c r="E112" s="26" t="s">
        <v>9</v>
      </c>
      <c r="F112" s="26" t="s">
        <v>10</v>
      </c>
      <c r="G112" s="26">
        <v>50687560</v>
      </c>
      <c r="H112" s="26">
        <v>10</v>
      </c>
      <c r="I112" s="26">
        <v>1996</v>
      </c>
      <c r="J112" s="26" t="s">
        <v>24</v>
      </c>
      <c r="K112" s="26" t="s">
        <v>1514</v>
      </c>
      <c r="L112" s="27">
        <v>0.33</v>
      </c>
      <c r="M112" s="22">
        <v>866.08</v>
      </c>
    </row>
    <row r="113" spans="1:13" hidden="1">
      <c r="A113" s="22">
        <v>188</v>
      </c>
      <c r="B113" s="25" t="s">
        <v>2559</v>
      </c>
      <c r="C113" s="22" t="s">
        <v>2283</v>
      </c>
      <c r="D113" s="26" t="s">
        <v>526</v>
      </c>
      <c r="E113" s="26" t="s">
        <v>9</v>
      </c>
      <c r="F113" s="26" t="s">
        <v>10</v>
      </c>
      <c r="G113" s="26">
        <v>44159567</v>
      </c>
      <c r="H113" s="26">
        <v>9</v>
      </c>
      <c r="I113" s="26">
        <v>1999</v>
      </c>
      <c r="J113" s="26" t="s">
        <v>24</v>
      </c>
      <c r="K113" s="26" t="s">
        <v>527</v>
      </c>
      <c r="L113" s="27">
        <v>0.33</v>
      </c>
      <c r="M113" s="22">
        <v>928.8</v>
      </c>
    </row>
    <row r="114" spans="1:13" hidden="1">
      <c r="A114" s="22">
        <v>176</v>
      </c>
      <c r="B114" s="25" t="s">
        <v>2559</v>
      </c>
      <c r="C114" s="22" t="s">
        <v>2229</v>
      </c>
      <c r="D114" s="26" t="s">
        <v>500</v>
      </c>
      <c r="E114" s="26" t="s">
        <v>9</v>
      </c>
      <c r="F114" s="26" t="s">
        <v>10</v>
      </c>
      <c r="G114" s="26">
        <v>52523124</v>
      </c>
      <c r="H114" s="26">
        <v>10</v>
      </c>
      <c r="I114" s="26">
        <v>2000</v>
      </c>
      <c r="J114" s="26" t="s">
        <v>44</v>
      </c>
      <c r="K114" s="26" t="s">
        <v>501</v>
      </c>
      <c r="L114" s="27">
        <v>0.26500000000000001</v>
      </c>
      <c r="M114" s="22">
        <v>673.39149999999995</v>
      </c>
    </row>
    <row r="115" spans="1:13" hidden="1">
      <c r="A115" s="22">
        <v>265</v>
      </c>
      <c r="B115" s="25" t="s">
        <v>2559</v>
      </c>
      <c r="C115" s="22" t="s">
        <v>2351</v>
      </c>
      <c r="D115" s="26" t="s">
        <v>734</v>
      </c>
      <c r="E115" s="26" t="s">
        <v>9</v>
      </c>
      <c r="F115" s="26" t="s">
        <v>10</v>
      </c>
      <c r="G115" s="26">
        <v>51334735</v>
      </c>
      <c r="H115" s="26">
        <v>9</v>
      </c>
      <c r="I115" s="26">
        <v>1999</v>
      </c>
      <c r="J115" s="26" t="s">
        <v>24</v>
      </c>
      <c r="K115" s="26" t="s">
        <v>735</v>
      </c>
      <c r="L115" s="27">
        <v>0.33</v>
      </c>
      <c r="M115" s="22">
        <v>977.22</v>
      </c>
    </row>
    <row r="116" spans="1:13" hidden="1">
      <c r="A116" s="22">
        <v>774</v>
      </c>
      <c r="B116" s="25" t="s">
        <v>2559</v>
      </c>
      <c r="C116" s="22" t="s">
        <v>2231</v>
      </c>
      <c r="D116" s="26" t="s">
        <v>2056</v>
      </c>
      <c r="E116" s="26" t="s">
        <v>9</v>
      </c>
      <c r="F116" s="26" t="s">
        <v>10</v>
      </c>
      <c r="G116" s="26">
        <v>1421306</v>
      </c>
      <c r="H116" s="26">
        <v>9</v>
      </c>
      <c r="I116" s="26">
        <v>1998</v>
      </c>
      <c r="J116" s="26" t="s">
        <v>31</v>
      </c>
      <c r="K116" s="26" t="s">
        <v>2057</v>
      </c>
      <c r="L116" s="27">
        <v>0.26900000000000002</v>
      </c>
      <c r="M116" s="22">
        <v>688.64538000000005</v>
      </c>
    </row>
    <row r="117" spans="1:13" hidden="1">
      <c r="A117" s="22">
        <v>550</v>
      </c>
      <c r="B117" s="25" t="s">
        <v>2559</v>
      </c>
      <c r="C117" s="22" t="s">
        <v>2203</v>
      </c>
      <c r="D117" s="26" t="s">
        <v>1487</v>
      </c>
      <c r="E117" s="26" t="s">
        <v>9</v>
      </c>
      <c r="F117" s="26" t="s">
        <v>10</v>
      </c>
      <c r="G117" s="26">
        <v>50687640</v>
      </c>
      <c r="H117" s="26">
        <v>7</v>
      </c>
      <c r="I117" s="26">
        <v>1999</v>
      </c>
      <c r="J117" s="26" t="s">
        <v>24</v>
      </c>
      <c r="K117" s="26" t="s">
        <v>1488</v>
      </c>
      <c r="L117" s="27">
        <v>0.34</v>
      </c>
      <c r="M117" s="22">
        <v>882.47</v>
      </c>
    </row>
    <row r="118" spans="1:13">
      <c r="A118" s="22">
        <v>12</v>
      </c>
      <c r="B118" s="25" t="s">
        <v>2559</v>
      </c>
      <c r="C118" s="22" t="s">
        <v>2307</v>
      </c>
      <c r="D118" s="26" t="s">
        <v>61</v>
      </c>
      <c r="E118" s="26" t="s">
        <v>9</v>
      </c>
      <c r="F118" s="26" t="s">
        <v>10</v>
      </c>
      <c r="G118" s="26">
        <v>40770488</v>
      </c>
      <c r="H118" s="26">
        <v>9</v>
      </c>
      <c r="I118" s="26">
        <v>2011</v>
      </c>
      <c r="J118" s="26" t="s">
        <v>62</v>
      </c>
      <c r="K118" s="26" t="s">
        <v>63</v>
      </c>
      <c r="L118" s="27">
        <v>0.38900000000000001</v>
      </c>
      <c r="M118" s="22">
        <v>1133.7638400000001</v>
      </c>
    </row>
    <row r="119" spans="1:13" hidden="1">
      <c r="A119" s="22">
        <v>432</v>
      </c>
      <c r="B119" s="25" t="s">
        <v>2559</v>
      </c>
      <c r="C119" s="22" t="s">
        <v>2226</v>
      </c>
      <c r="D119" s="26" t="s">
        <v>1178</v>
      </c>
      <c r="E119" s="26" t="s">
        <v>9</v>
      </c>
      <c r="F119" s="26" t="s">
        <v>10</v>
      </c>
      <c r="G119" s="26">
        <v>50687639</v>
      </c>
      <c r="H119" s="26">
        <v>9</v>
      </c>
      <c r="I119" s="26">
        <v>1997</v>
      </c>
      <c r="J119" s="26" t="s">
        <v>44</v>
      </c>
      <c r="K119" s="26" t="s">
        <v>1179</v>
      </c>
      <c r="L119" s="27">
        <v>0.27200000000000002</v>
      </c>
      <c r="M119" s="22">
        <v>690.57808</v>
      </c>
    </row>
    <row r="120" spans="1:13">
      <c r="A120" s="22">
        <v>189</v>
      </c>
      <c r="B120" s="25" t="s">
        <v>2559</v>
      </c>
      <c r="C120" s="22" t="s">
        <v>2309</v>
      </c>
      <c r="D120" s="26" t="s">
        <v>528</v>
      </c>
      <c r="E120" s="26" t="s">
        <v>9</v>
      </c>
      <c r="F120" s="26" t="s">
        <v>10</v>
      </c>
      <c r="G120" s="26">
        <v>26920057</v>
      </c>
      <c r="H120" s="26">
        <v>10</v>
      </c>
      <c r="I120" s="26">
        <v>2016</v>
      </c>
      <c r="J120" s="26" t="s">
        <v>17</v>
      </c>
      <c r="K120" s="26" t="s">
        <v>529</v>
      </c>
      <c r="L120" s="27">
        <v>0.39</v>
      </c>
      <c r="M120" s="22">
        <v>1143.02</v>
      </c>
    </row>
    <row r="121" spans="1:13" hidden="1">
      <c r="A121" s="22">
        <v>355</v>
      </c>
      <c r="B121" s="25" t="s">
        <v>2572</v>
      </c>
      <c r="C121" s="22" t="s">
        <v>2501</v>
      </c>
      <c r="D121" s="26" t="s">
        <v>986</v>
      </c>
      <c r="E121" s="26" t="s">
        <v>9</v>
      </c>
      <c r="F121" s="26" t="s">
        <v>10</v>
      </c>
      <c r="G121" s="26">
        <v>41497436</v>
      </c>
      <c r="H121" s="26">
        <v>10</v>
      </c>
      <c r="I121" s="26">
        <v>2000</v>
      </c>
      <c r="J121" s="26" t="s">
        <v>44</v>
      </c>
      <c r="K121" s="26" t="s">
        <v>987</v>
      </c>
      <c r="L121" s="27">
        <v>0.27500000000000002</v>
      </c>
      <c r="M121" s="22">
        <v>364.22375</v>
      </c>
    </row>
    <row r="122" spans="1:13">
      <c r="A122" s="22">
        <v>152</v>
      </c>
      <c r="B122" s="25" t="s">
        <v>2559</v>
      </c>
      <c r="C122" s="22" t="s">
        <v>2313</v>
      </c>
      <c r="D122" s="26" t="s">
        <v>444</v>
      </c>
      <c r="E122" s="26" t="s">
        <v>9</v>
      </c>
      <c r="F122" s="26" t="s">
        <v>10</v>
      </c>
      <c r="G122" s="26">
        <v>54053747</v>
      </c>
      <c r="H122" s="26">
        <v>8</v>
      </c>
      <c r="I122" s="26">
        <v>2001</v>
      </c>
      <c r="J122" s="26" t="s">
        <v>184</v>
      </c>
      <c r="K122" s="26" t="s">
        <v>445</v>
      </c>
      <c r="L122" s="27">
        <v>0.39989999999999998</v>
      </c>
      <c r="M122" s="22">
        <v>1166.6602620000001</v>
      </c>
    </row>
    <row r="123" spans="1:13" hidden="1">
      <c r="A123" s="22">
        <v>50</v>
      </c>
      <c r="B123" s="25" t="s">
        <v>2559</v>
      </c>
      <c r="C123" s="22" t="s">
        <v>2287</v>
      </c>
      <c r="D123" s="26" t="s">
        <v>163</v>
      </c>
      <c r="E123" s="26" t="s">
        <v>9</v>
      </c>
      <c r="F123" s="26" t="s">
        <v>10</v>
      </c>
      <c r="G123" s="26">
        <v>27911151</v>
      </c>
      <c r="H123" s="26">
        <v>9</v>
      </c>
      <c r="I123" s="26">
        <v>1999</v>
      </c>
      <c r="J123" s="26" t="s">
        <v>24</v>
      </c>
      <c r="K123" s="26" t="s">
        <v>164</v>
      </c>
      <c r="L123" s="27">
        <v>0.34</v>
      </c>
      <c r="M123" s="22">
        <v>957.01</v>
      </c>
    </row>
    <row r="124" spans="1:13" hidden="1">
      <c r="A124" s="22">
        <v>722</v>
      </c>
      <c r="B124" s="25" t="s">
        <v>2559</v>
      </c>
      <c r="C124" s="22" t="s">
        <v>2201</v>
      </c>
      <c r="D124" s="26" t="s">
        <v>1922</v>
      </c>
      <c r="E124" s="26" t="s">
        <v>9</v>
      </c>
      <c r="F124" s="26" t="s">
        <v>10</v>
      </c>
      <c r="G124" s="26">
        <v>52522855</v>
      </c>
      <c r="H124" s="26">
        <v>7</v>
      </c>
      <c r="I124" s="26">
        <v>1999</v>
      </c>
      <c r="J124" s="26" t="s">
        <v>24</v>
      </c>
      <c r="K124" s="26" t="s">
        <v>1923</v>
      </c>
      <c r="L124" s="27">
        <v>0.35</v>
      </c>
      <c r="M124" s="22">
        <v>906.22</v>
      </c>
    </row>
    <row r="125" spans="1:13" hidden="1">
      <c r="A125" s="22">
        <v>616</v>
      </c>
      <c r="B125" s="25" t="s">
        <v>2559</v>
      </c>
      <c r="C125" s="22" t="s">
        <v>2246</v>
      </c>
      <c r="D125" s="26" t="s">
        <v>1657</v>
      </c>
      <c r="E125" s="26" t="s">
        <v>9</v>
      </c>
      <c r="F125" s="26" t="s">
        <v>10</v>
      </c>
      <c r="G125" s="26">
        <v>26953755</v>
      </c>
      <c r="H125" s="26">
        <v>9</v>
      </c>
      <c r="I125" s="26">
        <v>1999</v>
      </c>
      <c r="J125" s="26" t="s">
        <v>47</v>
      </c>
      <c r="K125" s="26" t="s">
        <v>1658</v>
      </c>
      <c r="L125" s="27">
        <v>0.28000000000000003</v>
      </c>
      <c r="M125" s="22">
        <v>734.46799999999996</v>
      </c>
    </row>
    <row r="126" spans="1:13" hidden="1">
      <c r="A126" s="22">
        <v>342</v>
      </c>
      <c r="B126" s="25" t="s">
        <v>2559</v>
      </c>
      <c r="C126" s="22" t="s">
        <v>2325</v>
      </c>
      <c r="D126" s="26" t="s">
        <v>943</v>
      </c>
      <c r="E126" s="26" t="s">
        <v>9</v>
      </c>
      <c r="F126" s="26" t="s">
        <v>10</v>
      </c>
      <c r="G126" s="26">
        <v>52377161</v>
      </c>
      <c r="H126" s="26">
        <v>10</v>
      </c>
      <c r="I126" s="26">
        <v>1999</v>
      </c>
      <c r="J126" s="26" t="s">
        <v>47</v>
      </c>
      <c r="K126" s="26" t="s">
        <v>944</v>
      </c>
      <c r="L126" s="27">
        <v>0.28000000000000003</v>
      </c>
      <c r="M126" s="22">
        <v>842.59</v>
      </c>
    </row>
    <row r="127" spans="1:13" hidden="1">
      <c r="A127" s="22">
        <v>798</v>
      </c>
      <c r="B127" s="25" t="s">
        <v>2559</v>
      </c>
      <c r="C127" s="22" t="s">
        <v>2377</v>
      </c>
      <c r="D127" s="26" t="s">
        <v>2110</v>
      </c>
      <c r="E127" s="26" t="s">
        <v>9</v>
      </c>
      <c r="F127" s="26" t="s">
        <v>10</v>
      </c>
      <c r="G127" s="26">
        <v>62460846</v>
      </c>
      <c r="H127" s="26">
        <v>10</v>
      </c>
      <c r="I127" s="26">
        <v>1997</v>
      </c>
      <c r="J127" s="26" t="s">
        <v>47</v>
      </c>
      <c r="K127" s="26" t="s">
        <v>2111</v>
      </c>
      <c r="L127" s="27">
        <v>0.28000000000000003</v>
      </c>
      <c r="M127" s="22">
        <v>870.4</v>
      </c>
    </row>
    <row r="128" spans="1:13" hidden="1">
      <c r="A128" s="22">
        <v>509</v>
      </c>
      <c r="B128" s="25" t="s">
        <v>2573</v>
      </c>
      <c r="C128" s="22" t="s">
        <v>2542</v>
      </c>
      <c r="D128" s="26" t="s">
        <v>1398</v>
      </c>
      <c r="E128" s="26" t="s">
        <v>9</v>
      </c>
      <c r="F128" s="26" t="s">
        <v>10</v>
      </c>
      <c r="G128" s="26">
        <v>57640970</v>
      </c>
      <c r="H128" s="26">
        <v>10</v>
      </c>
      <c r="I128" s="26">
        <v>2001</v>
      </c>
      <c r="J128" s="26" t="s">
        <v>31</v>
      </c>
      <c r="K128" s="26" t="s">
        <v>1399</v>
      </c>
      <c r="L128" s="27">
        <v>0.28470000000000001</v>
      </c>
      <c r="M128" s="22">
        <v>341.44592</v>
      </c>
    </row>
    <row r="129" spans="1:13">
      <c r="A129" s="22">
        <v>46</v>
      </c>
      <c r="B129" s="25" t="s">
        <v>2559</v>
      </c>
      <c r="C129" s="22" t="s">
        <v>2320</v>
      </c>
      <c r="D129" s="26" t="s">
        <v>151</v>
      </c>
      <c r="E129" s="26" t="s">
        <v>9</v>
      </c>
      <c r="F129" s="26" t="s">
        <v>10</v>
      </c>
      <c r="G129" s="26">
        <v>55987437</v>
      </c>
      <c r="H129" s="26">
        <v>9</v>
      </c>
      <c r="I129" s="26">
        <v>1998</v>
      </c>
      <c r="J129" s="26" t="s">
        <v>152</v>
      </c>
      <c r="K129" s="26" t="s">
        <v>153</v>
      </c>
      <c r="L129" s="27">
        <v>0.43190000000000001</v>
      </c>
      <c r="M129" s="22">
        <v>1298.192063</v>
      </c>
    </row>
    <row r="130" spans="1:13" hidden="1">
      <c r="A130" s="22">
        <v>1</v>
      </c>
      <c r="B130" s="25" t="s">
        <v>2559</v>
      </c>
      <c r="C130" s="22" t="s">
        <v>2368</v>
      </c>
      <c r="D130" s="26" t="s">
        <v>1993</v>
      </c>
      <c r="E130" s="26" t="s">
        <v>9</v>
      </c>
      <c r="F130" s="26" t="s">
        <v>10</v>
      </c>
      <c r="G130" s="26">
        <v>48322292</v>
      </c>
      <c r="H130" s="26">
        <v>9</v>
      </c>
      <c r="I130" s="26">
        <v>2000</v>
      </c>
      <c r="J130" s="26" t="s">
        <v>11</v>
      </c>
      <c r="K130" s="26" t="s">
        <v>1994</v>
      </c>
      <c r="L130" s="27">
        <v>0.3</v>
      </c>
      <c r="M130" s="22">
        <v>941.952</v>
      </c>
    </row>
    <row r="131" spans="1:13" hidden="1">
      <c r="A131" s="22">
        <v>580</v>
      </c>
      <c r="B131" s="25" t="s">
        <v>2559</v>
      </c>
      <c r="C131" s="22" t="s">
        <v>2198</v>
      </c>
      <c r="D131" s="26" t="s">
        <v>1566</v>
      </c>
      <c r="E131" s="26" t="s">
        <v>9</v>
      </c>
      <c r="F131" s="26" t="s">
        <v>10</v>
      </c>
      <c r="G131" s="26">
        <v>43457721</v>
      </c>
      <c r="H131" s="26">
        <v>10</v>
      </c>
      <c r="I131" s="26">
        <v>1999</v>
      </c>
      <c r="J131" s="26" t="s">
        <v>47</v>
      </c>
      <c r="K131" s="26" t="s">
        <v>1567</v>
      </c>
      <c r="L131" s="27">
        <v>0.28999999999999998</v>
      </c>
      <c r="M131" s="22">
        <v>753.51</v>
      </c>
    </row>
    <row r="132" spans="1:13" hidden="1">
      <c r="A132" s="22">
        <v>287</v>
      </c>
      <c r="B132" s="25" t="s">
        <v>2559</v>
      </c>
      <c r="C132" s="22" t="s">
        <v>2258</v>
      </c>
      <c r="D132" s="26" t="s">
        <v>785</v>
      </c>
      <c r="E132" s="26" t="s">
        <v>9</v>
      </c>
      <c r="F132" s="26" t="s">
        <v>10</v>
      </c>
      <c r="G132" s="26">
        <v>21079168</v>
      </c>
      <c r="H132" s="26">
        <v>9</v>
      </c>
      <c r="I132" s="26">
        <v>1999</v>
      </c>
      <c r="J132" s="26" t="s">
        <v>24</v>
      </c>
      <c r="K132" s="26" t="s">
        <v>786</v>
      </c>
      <c r="L132" s="27">
        <v>0.35</v>
      </c>
      <c r="M132" s="22">
        <v>924.42</v>
      </c>
    </row>
    <row r="133" spans="1:13" hidden="1">
      <c r="A133" s="22">
        <v>472</v>
      </c>
      <c r="B133" s="25" t="s">
        <v>2559</v>
      </c>
      <c r="C133" s="22" t="s">
        <v>2296</v>
      </c>
      <c r="D133" s="26" t="s">
        <v>1287</v>
      </c>
      <c r="E133" s="26" t="s">
        <v>9</v>
      </c>
      <c r="F133" s="26" t="s">
        <v>10</v>
      </c>
      <c r="G133" s="26">
        <v>51712166</v>
      </c>
      <c r="H133" s="26">
        <v>8.5</v>
      </c>
      <c r="I133" s="26">
        <v>1999</v>
      </c>
      <c r="J133" s="26" t="s">
        <v>24</v>
      </c>
      <c r="K133" s="26" t="s">
        <v>1288</v>
      </c>
      <c r="L133" s="27">
        <v>0.35</v>
      </c>
      <c r="M133" s="22">
        <v>1033.01</v>
      </c>
    </row>
    <row r="134" spans="1:13" hidden="1">
      <c r="A134" s="22">
        <v>264</v>
      </c>
      <c r="B134" s="25" t="s">
        <v>2559</v>
      </c>
      <c r="C134" s="22" t="s">
        <v>2247</v>
      </c>
      <c r="D134" s="26" t="s">
        <v>732</v>
      </c>
      <c r="E134" s="26" t="s">
        <v>9</v>
      </c>
      <c r="F134" s="26" t="s">
        <v>10</v>
      </c>
      <c r="G134" s="26">
        <v>4207421</v>
      </c>
      <c r="H134" s="26">
        <v>10</v>
      </c>
      <c r="I134" s="26">
        <v>1999</v>
      </c>
      <c r="J134" s="26" t="s">
        <v>31</v>
      </c>
      <c r="K134" s="26" t="s">
        <v>733</v>
      </c>
      <c r="L134" s="27">
        <v>0.28999999999999998</v>
      </c>
      <c r="M134" s="22">
        <v>760.69899999999996</v>
      </c>
    </row>
    <row r="135" spans="1:13" hidden="1">
      <c r="A135" s="22">
        <v>180</v>
      </c>
      <c r="B135" s="25" t="s">
        <v>2559</v>
      </c>
      <c r="C135" s="22" t="s">
        <v>2400</v>
      </c>
      <c r="D135" s="26" t="s">
        <v>510</v>
      </c>
      <c r="E135" s="26" t="s">
        <v>9</v>
      </c>
      <c r="F135" s="26" t="s">
        <v>10</v>
      </c>
      <c r="G135" s="26">
        <v>48502354</v>
      </c>
      <c r="H135" s="26">
        <v>9</v>
      </c>
      <c r="I135" s="26">
        <v>1999</v>
      </c>
      <c r="J135" s="26" t="s">
        <v>24</v>
      </c>
      <c r="K135" s="26" t="s">
        <v>511</v>
      </c>
      <c r="L135" s="27">
        <v>0.35</v>
      </c>
      <c r="M135" s="22">
        <v>1178.78</v>
      </c>
    </row>
    <row r="136" spans="1:13" hidden="1">
      <c r="A136" s="22">
        <v>729</v>
      </c>
      <c r="B136" s="25" t="s">
        <v>2559</v>
      </c>
      <c r="C136" s="22" t="s">
        <v>2289</v>
      </c>
      <c r="D136" s="26" t="s">
        <v>1940</v>
      </c>
      <c r="E136" s="26" t="s">
        <v>9</v>
      </c>
      <c r="F136" s="26" t="s">
        <v>10</v>
      </c>
      <c r="G136" s="26">
        <v>22034369</v>
      </c>
      <c r="H136" s="26">
        <v>9</v>
      </c>
      <c r="I136" s="26">
        <v>1999</v>
      </c>
      <c r="J136" s="26" t="s">
        <v>24</v>
      </c>
      <c r="K136" s="26" t="s">
        <v>1941</v>
      </c>
      <c r="L136" s="27">
        <v>0.36</v>
      </c>
      <c r="M136" s="22">
        <v>1008.73</v>
      </c>
    </row>
    <row r="137" spans="1:13" hidden="1">
      <c r="A137" s="22">
        <v>413</v>
      </c>
      <c r="B137" s="25" t="s">
        <v>2569</v>
      </c>
      <c r="C137" s="22" t="s">
        <v>2474</v>
      </c>
      <c r="D137" s="26" t="s">
        <v>1133</v>
      </c>
      <c r="E137" s="26" t="s">
        <v>9</v>
      </c>
      <c r="F137" s="26" t="s">
        <v>10</v>
      </c>
      <c r="G137" s="26">
        <v>55990826</v>
      </c>
      <c r="H137" s="26">
        <v>9</v>
      </c>
      <c r="I137" s="26">
        <v>1997</v>
      </c>
      <c r="J137" s="26" t="s">
        <v>47</v>
      </c>
      <c r="K137" s="26" t="s">
        <v>1134</v>
      </c>
      <c r="L137" s="27">
        <v>0.28999999999999998</v>
      </c>
      <c r="M137" s="22">
        <v>515.48</v>
      </c>
    </row>
    <row r="138" spans="1:13" hidden="1">
      <c r="A138" s="22">
        <v>346</v>
      </c>
      <c r="B138" s="25" t="s">
        <v>2561</v>
      </c>
      <c r="C138" s="22" t="s">
        <v>2493</v>
      </c>
      <c r="D138" s="26" t="s">
        <v>958</v>
      </c>
      <c r="E138" s="26" t="s">
        <v>9</v>
      </c>
      <c r="F138" s="26" t="s">
        <v>10</v>
      </c>
      <c r="G138" s="26">
        <v>53225356</v>
      </c>
      <c r="H138" s="26">
        <v>10</v>
      </c>
      <c r="I138" s="26">
        <v>2000</v>
      </c>
      <c r="J138" s="26" t="s">
        <v>31</v>
      </c>
      <c r="K138" s="26" t="s">
        <v>959</v>
      </c>
      <c r="L138" s="27">
        <v>0.28999999999999998</v>
      </c>
      <c r="M138" s="22">
        <v>493.15</v>
      </c>
    </row>
    <row r="139" spans="1:13" hidden="1">
      <c r="A139" s="22">
        <v>438</v>
      </c>
      <c r="B139" s="25" t="s">
        <v>2559</v>
      </c>
      <c r="C139" s="22" t="s">
        <v>2298</v>
      </c>
      <c r="D139" s="26" t="s">
        <v>1193</v>
      </c>
      <c r="E139" s="26" t="s">
        <v>9</v>
      </c>
      <c r="F139" s="26" t="s">
        <v>10</v>
      </c>
      <c r="G139" s="26">
        <v>27919386</v>
      </c>
      <c r="H139" s="26">
        <v>9</v>
      </c>
      <c r="I139" s="26">
        <v>1999</v>
      </c>
      <c r="J139" s="26" t="s">
        <v>24</v>
      </c>
      <c r="K139" s="26" t="s">
        <v>1194</v>
      </c>
      <c r="L139" s="27">
        <v>0.37</v>
      </c>
      <c r="M139" s="22">
        <v>1102.47</v>
      </c>
    </row>
    <row r="140" spans="1:13" hidden="1">
      <c r="A140" s="22">
        <v>230</v>
      </c>
      <c r="B140" s="25" t="s">
        <v>2559</v>
      </c>
      <c r="C140" s="22" t="s">
        <v>2305</v>
      </c>
      <c r="D140" s="26" t="s">
        <v>643</v>
      </c>
      <c r="E140" s="26" t="s">
        <v>9</v>
      </c>
      <c r="F140" s="26" t="s">
        <v>10</v>
      </c>
      <c r="G140" s="26">
        <v>27032905</v>
      </c>
      <c r="H140" s="26">
        <v>10</v>
      </c>
      <c r="I140" s="26">
        <v>1999</v>
      </c>
      <c r="J140" s="26" t="s">
        <v>24</v>
      </c>
      <c r="K140" s="26" t="s">
        <v>644</v>
      </c>
      <c r="L140" s="27">
        <v>0.375</v>
      </c>
      <c r="M140" s="22">
        <v>1064.325</v>
      </c>
    </row>
    <row r="141" spans="1:13" hidden="1">
      <c r="A141" s="22">
        <v>211</v>
      </c>
      <c r="B141" s="25" t="s">
        <v>2559</v>
      </c>
      <c r="C141" s="22" t="s">
        <v>2389</v>
      </c>
      <c r="D141" s="26" t="s">
        <v>592</v>
      </c>
      <c r="E141" s="26" t="s">
        <v>9</v>
      </c>
      <c r="F141" s="26" t="s">
        <v>10</v>
      </c>
      <c r="G141" s="26">
        <v>54062285</v>
      </c>
      <c r="H141" s="26">
        <v>10</v>
      </c>
      <c r="I141" s="26">
        <v>1999</v>
      </c>
      <c r="J141" s="26" t="s">
        <v>47</v>
      </c>
      <c r="K141" s="26" t="s">
        <v>593</v>
      </c>
      <c r="L141" s="27">
        <v>0.29399999999999998</v>
      </c>
      <c r="M141" s="22">
        <v>962.60598000000005</v>
      </c>
    </row>
    <row r="142" spans="1:13" hidden="1">
      <c r="A142" s="22">
        <v>475</v>
      </c>
      <c r="B142" s="25" t="s">
        <v>2559</v>
      </c>
      <c r="C142" s="22" t="s">
        <v>2248</v>
      </c>
      <c r="D142" s="26" t="s">
        <v>1293</v>
      </c>
      <c r="E142" s="26" t="s">
        <v>9</v>
      </c>
      <c r="F142" s="26" t="s">
        <v>10</v>
      </c>
      <c r="G142" s="26">
        <v>44911756</v>
      </c>
      <c r="H142" s="26">
        <v>9</v>
      </c>
      <c r="I142" s="26">
        <v>2000</v>
      </c>
      <c r="J142" s="26" t="s">
        <v>44</v>
      </c>
      <c r="K142" s="26" t="s">
        <v>1294</v>
      </c>
      <c r="L142" s="27">
        <v>0.29799999999999999</v>
      </c>
      <c r="M142" s="22">
        <v>781.96987999999999</v>
      </c>
    </row>
    <row r="143" spans="1:13" hidden="1">
      <c r="A143" s="22">
        <v>386</v>
      </c>
      <c r="B143" s="25" t="s">
        <v>2559</v>
      </c>
      <c r="C143" s="22" t="s">
        <v>2260</v>
      </c>
      <c r="D143" s="26" t="s">
        <v>1062</v>
      </c>
      <c r="E143" s="26" t="s">
        <v>9</v>
      </c>
      <c r="F143" s="26" t="s">
        <v>10</v>
      </c>
      <c r="G143" s="26">
        <v>21358077</v>
      </c>
      <c r="H143" s="26">
        <v>9</v>
      </c>
      <c r="I143" s="26">
        <v>1999</v>
      </c>
      <c r="J143" s="26" t="s">
        <v>24</v>
      </c>
      <c r="K143" s="26" t="s">
        <v>1063</v>
      </c>
      <c r="L143" s="27">
        <v>0.38500000000000001</v>
      </c>
      <c r="M143" s="22">
        <v>1011.84545</v>
      </c>
    </row>
    <row r="144" spans="1:13" hidden="1">
      <c r="A144" s="22">
        <v>118</v>
      </c>
      <c r="B144" s="25" t="s">
        <v>2559</v>
      </c>
      <c r="C144" s="22" t="s">
        <v>2312</v>
      </c>
      <c r="D144" s="26" t="s">
        <v>359</v>
      </c>
      <c r="E144" s="26" t="s">
        <v>9</v>
      </c>
      <c r="F144" s="26" t="s">
        <v>10</v>
      </c>
      <c r="G144" s="26">
        <v>52377217</v>
      </c>
      <c r="H144" s="26">
        <v>9</v>
      </c>
      <c r="I144" s="26">
        <v>1999</v>
      </c>
      <c r="J144" s="26" t="s">
        <v>24</v>
      </c>
      <c r="K144" s="26" t="s">
        <v>360</v>
      </c>
      <c r="L144" s="27">
        <v>0.39689999999999998</v>
      </c>
      <c r="M144" s="22">
        <v>1157.237361</v>
      </c>
    </row>
    <row r="145" spans="1:13" hidden="1">
      <c r="A145" s="22">
        <v>726</v>
      </c>
      <c r="B145" s="25" t="s">
        <v>2559</v>
      </c>
      <c r="C145" s="22" t="s">
        <v>2196</v>
      </c>
      <c r="D145" s="26" t="s">
        <v>1930</v>
      </c>
      <c r="E145" s="26" t="s">
        <v>9</v>
      </c>
      <c r="F145" s="26" t="s">
        <v>10</v>
      </c>
      <c r="G145" s="26">
        <v>47455969</v>
      </c>
      <c r="H145" s="26">
        <v>9</v>
      </c>
      <c r="I145" s="26">
        <v>1999</v>
      </c>
      <c r="J145" s="26" t="s">
        <v>47</v>
      </c>
      <c r="K145" s="26" t="s">
        <v>1931</v>
      </c>
      <c r="L145" s="27">
        <v>0.3</v>
      </c>
      <c r="M145" s="22">
        <v>822.2</v>
      </c>
    </row>
    <row r="146" spans="1:13">
      <c r="A146" s="22">
        <v>821</v>
      </c>
      <c r="B146" s="25" t="s">
        <v>2559</v>
      </c>
      <c r="C146" s="22" t="s">
        <v>2265</v>
      </c>
      <c r="D146" s="26" t="s">
        <v>2169</v>
      </c>
      <c r="E146" s="26" t="s">
        <v>9</v>
      </c>
      <c r="F146" s="26" t="s">
        <v>10</v>
      </c>
      <c r="G146" s="26">
        <v>51931416</v>
      </c>
      <c r="H146" s="26">
        <v>9</v>
      </c>
      <c r="I146" s="26">
        <v>2003</v>
      </c>
      <c r="J146" s="26" t="s">
        <v>50</v>
      </c>
      <c r="K146" s="26" t="s">
        <v>2170</v>
      </c>
      <c r="L146" s="27">
        <v>0.435</v>
      </c>
      <c r="M146" s="22">
        <v>1174.7479499999999</v>
      </c>
    </row>
    <row r="147" spans="1:13" hidden="1">
      <c r="A147" s="22">
        <v>827</v>
      </c>
      <c r="B147" s="25" t="s">
        <v>2559</v>
      </c>
      <c r="C147" s="22" t="s">
        <v>2235</v>
      </c>
      <c r="D147" s="26" t="s">
        <v>2184</v>
      </c>
      <c r="E147" s="26" t="s">
        <v>9</v>
      </c>
      <c r="F147" s="26" t="s">
        <v>10</v>
      </c>
      <c r="G147" s="26">
        <v>52779817</v>
      </c>
      <c r="H147" s="26">
        <v>9</v>
      </c>
      <c r="I147" s="26">
        <v>1997</v>
      </c>
      <c r="J147" s="26" t="s">
        <v>47</v>
      </c>
      <c r="K147" s="26" t="s">
        <v>2185</v>
      </c>
      <c r="L147" s="27">
        <v>0.3</v>
      </c>
      <c r="M147" s="22">
        <v>776.73299999999995</v>
      </c>
    </row>
    <row r="148" spans="1:13" hidden="1">
      <c r="A148" s="22">
        <v>629</v>
      </c>
      <c r="B148" s="25" t="s">
        <v>2559</v>
      </c>
      <c r="C148" s="22" t="s">
        <v>2376</v>
      </c>
      <c r="D148" s="26" t="s">
        <v>1693</v>
      </c>
      <c r="E148" s="26" t="s">
        <v>9</v>
      </c>
      <c r="F148" s="26" t="s">
        <v>10</v>
      </c>
      <c r="G148" s="26">
        <v>41122621</v>
      </c>
      <c r="H148" s="26">
        <v>10</v>
      </c>
      <c r="I148" s="26">
        <v>1999</v>
      </c>
      <c r="J148" s="26" t="s">
        <v>24</v>
      </c>
      <c r="K148" s="26" t="s">
        <v>1694</v>
      </c>
      <c r="L148" s="27">
        <v>0.4</v>
      </c>
      <c r="M148" s="22">
        <v>1275.296</v>
      </c>
    </row>
    <row r="149" spans="1:13" hidden="1">
      <c r="A149" s="22">
        <v>199</v>
      </c>
      <c r="B149" s="25" t="s">
        <v>2559</v>
      </c>
      <c r="C149" s="22" t="s">
        <v>2214</v>
      </c>
      <c r="D149" s="26" t="s">
        <v>1070</v>
      </c>
      <c r="E149" s="26" t="s">
        <v>9</v>
      </c>
      <c r="F149" s="26" t="s">
        <v>10</v>
      </c>
      <c r="G149" s="26">
        <v>54053792</v>
      </c>
      <c r="H149" s="26">
        <v>10</v>
      </c>
      <c r="I149" s="26">
        <v>2000</v>
      </c>
      <c r="J149" s="26" t="s">
        <v>11</v>
      </c>
      <c r="K149" s="26" t="s">
        <v>1071</v>
      </c>
      <c r="L149" s="27">
        <v>0.33</v>
      </c>
      <c r="M149" s="22">
        <v>848.81</v>
      </c>
    </row>
    <row r="150" spans="1:13" hidden="1">
      <c r="A150" s="22">
        <v>757</v>
      </c>
      <c r="B150" s="25" t="s">
        <v>2559</v>
      </c>
      <c r="C150" s="22" t="s">
        <v>2401</v>
      </c>
      <c r="D150" s="26" t="s">
        <v>2006</v>
      </c>
      <c r="E150" s="26" t="s">
        <v>9</v>
      </c>
      <c r="F150" s="26" t="s">
        <v>10</v>
      </c>
      <c r="G150" s="26">
        <v>51931393</v>
      </c>
      <c r="H150" s="26">
        <v>9</v>
      </c>
      <c r="I150" s="26">
        <v>1999</v>
      </c>
      <c r="J150" s="26" t="s">
        <v>24</v>
      </c>
      <c r="K150" s="26" t="s">
        <v>2007</v>
      </c>
      <c r="L150" s="27">
        <v>0.4</v>
      </c>
      <c r="M150" s="22">
        <v>1350.0719999999999</v>
      </c>
    </row>
    <row r="151" spans="1:13" hidden="1">
      <c r="A151" s="22">
        <v>263</v>
      </c>
      <c r="B151" s="25" t="s">
        <v>2559</v>
      </c>
      <c r="C151" s="22" t="s">
        <v>2349</v>
      </c>
      <c r="D151" s="26" t="s">
        <v>723</v>
      </c>
      <c r="E151" s="26" t="s">
        <v>9</v>
      </c>
      <c r="F151" s="26" t="s">
        <v>10</v>
      </c>
      <c r="G151" s="26">
        <v>51475770</v>
      </c>
      <c r="H151" s="26">
        <v>9</v>
      </c>
      <c r="I151" s="26">
        <v>2018</v>
      </c>
      <c r="J151" s="26" t="s">
        <v>31</v>
      </c>
      <c r="K151" s="26" t="s">
        <v>724</v>
      </c>
      <c r="L151" s="27">
        <v>0.3</v>
      </c>
      <c r="M151" s="22">
        <v>900.60599999999999</v>
      </c>
    </row>
    <row r="152" spans="1:13">
      <c r="A152" s="22">
        <v>243</v>
      </c>
      <c r="B152" s="25" t="s">
        <v>2559</v>
      </c>
      <c r="C152" s="22" t="s">
        <v>2317</v>
      </c>
      <c r="D152" s="26" t="s">
        <v>677</v>
      </c>
      <c r="E152" s="26" t="s">
        <v>9</v>
      </c>
      <c r="F152" s="26" t="s">
        <v>10</v>
      </c>
      <c r="G152" s="26">
        <v>41402246</v>
      </c>
      <c r="H152" s="26">
        <v>10</v>
      </c>
      <c r="I152" s="26">
        <v>2000</v>
      </c>
      <c r="J152" s="26" t="s">
        <v>110</v>
      </c>
      <c r="K152" s="26" t="s">
        <v>678</v>
      </c>
      <c r="L152" s="27">
        <v>0.44700000000000001</v>
      </c>
      <c r="M152" s="22">
        <v>1309.7859900000001</v>
      </c>
    </row>
    <row r="153" spans="1:13">
      <c r="A153" s="22">
        <v>721</v>
      </c>
      <c r="B153" s="25" t="s">
        <v>2559</v>
      </c>
      <c r="C153" s="22" t="s">
        <v>2267</v>
      </c>
      <c r="D153" s="26" t="s">
        <v>1916</v>
      </c>
      <c r="E153" s="26" t="s">
        <v>9</v>
      </c>
      <c r="F153" s="26" t="s">
        <v>10</v>
      </c>
      <c r="G153" s="26">
        <v>50687658</v>
      </c>
      <c r="H153" s="26">
        <v>10</v>
      </c>
      <c r="I153" s="26">
        <v>2001</v>
      </c>
      <c r="J153" s="26" t="s">
        <v>860</v>
      </c>
      <c r="K153" s="26" t="s">
        <v>1917</v>
      </c>
      <c r="L153" s="27">
        <v>0.44900000000000001</v>
      </c>
      <c r="M153" s="22">
        <v>1212.55593</v>
      </c>
    </row>
    <row r="154" spans="1:13" hidden="1">
      <c r="A154" s="22">
        <v>752</v>
      </c>
      <c r="B154" s="25" t="s">
        <v>2559</v>
      </c>
      <c r="C154" s="22" t="s">
        <v>2394</v>
      </c>
      <c r="D154" s="26" t="s">
        <v>1779</v>
      </c>
      <c r="E154" s="26" t="s">
        <v>9</v>
      </c>
      <c r="F154" s="26" t="s">
        <v>10</v>
      </c>
      <c r="G154" s="26">
        <v>45454584</v>
      </c>
      <c r="H154" s="26">
        <v>9</v>
      </c>
      <c r="I154" s="26">
        <v>2000</v>
      </c>
      <c r="J154" s="26" t="s">
        <v>11</v>
      </c>
      <c r="K154" s="26" t="s">
        <v>1780</v>
      </c>
      <c r="L154" s="27">
        <v>0.33</v>
      </c>
      <c r="M154" s="22">
        <v>1105.49</v>
      </c>
    </row>
    <row r="155" spans="1:13" hidden="1">
      <c r="A155" s="22">
        <v>105</v>
      </c>
      <c r="B155" s="25" t="s">
        <v>2559</v>
      </c>
      <c r="C155" s="22" t="s">
        <v>2371</v>
      </c>
      <c r="D155" s="26" t="s">
        <v>325</v>
      </c>
      <c r="E155" s="26" t="s">
        <v>9</v>
      </c>
      <c r="F155" s="26" t="s">
        <v>10</v>
      </c>
      <c r="G155" s="26">
        <v>41860204</v>
      </c>
      <c r="H155" s="26">
        <v>10</v>
      </c>
      <c r="I155" s="26">
        <v>1999</v>
      </c>
      <c r="J155" s="26" t="s">
        <v>47</v>
      </c>
      <c r="K155" s="26" t="s">
        <v>326</v>
      </c>
      <c r="L155" s="27">
        <v>0.3</v>
      </c>
      <c r="M155" s="22">
        <v>950.88599999999997</v>
      </c>
    </row>
    <row r="156" spans="1:13" hidden="1">
      <c r="A156" s="22">
        <v>19</v>
      </c>
      <c r="B156" s="25" t="s">
        <v>2559</v>
      </c>
      <c r="C156" s="22" t="s">
        <v>2372</v>
      </c>
      <c r="D156" s="26" t="s">
        <v>77</v>
      </c>
      <c r="E156" s="26" t="s">
        <v>9</v>
      </c>
      <c r="F156" s="26" t="s">
        <v>10</v>
      </c>
      <c r="G156" s="26">
        <v>41122648</v>
      </c>
      <c r="H156" s="26">
        <v>10</v>
      </c>
      <c r="I156" s="26">
        <v>1999</v>
      </c>
      <c r="J156" s="26" t="s">
        <v>47</v>
      </c>
      <c r="K156" s="26" t="s">
        <v>78</v>
      </c>
      <c r="L156" s="27">
        <v>0.3</v>
      </c>
      <c r="M156" s="22">
        <v>950.88599999999997</v>
      </c>
    </row>
    <row r="157" spans="1:13" hidden="1">
      <c r="A157" s="22">
        <v>536</v>
      </c>
      <c r="B157" s="25" t="s">
        <v>2559</v>
      </c>
      <c r="C157" s="22" t="s">
        <v>2316</v>
      </c>
      <c r="D157" s="26" t="s">
        <v>1454</v>
      </c>
      <c r="E157" s="26" t="s">
        <v>9</v>
      </c>
      <c r="F157" s="26" t="s">
        <v>10</v>
      </c>
      <c r="G157" s="26">
        <v>59084899</v>
      </c>
      <c r="H157" s="26">
        <v>9</v>
      </c>
      <c r="I157" s="26">
        <v>1999</v>
      </c>
      <c r="J157" s="26" t="s">
        <v>24</v>
      </c>
      <c r="K157" s="26" t="s">
        <v>1455</v>
      </c>
      <c r="L157" s="27">
        <v>0.42</v>
      </c>
      <c r="M157" s="22">
        <v>1215.1099999999999</v>
      </c>
    </row>
    <row r="158" spans="1:13">
      <c r="A158" s="22">
        <v>31</v>
      </c>
      <c r="B158" s="25" t="s">
        <v>2559</v>
      </c>
      <c r="C158" s="22" t="s">
        <v>2270</v>
      </c>
      <c r="D158" s="26" t="s">
        <v>116</v>
      </c>
      <c r="E158" s="26" t="s">
        <v>9</v>
      </c>
      <c r="F158" s="26" t="s">
        <v>10</v>
      </c>
      <c r="G158" s="26">
        <v>26328961</v>
      </c>
      <c r="H158" s="26">
        <v>9</v>
      </c>
      <c r="I158" s="26">
        <v>2002</v>
      </c>
      <c r="J158" s="26" t="s">
        <v>117</v>
      </c>
      <c r="K158" s="26" t="s">
        <v>118</v>
      </c>
      <c r="L158" s="27">
        <v>0.45</v>
      </c>
      <c r="M158" s="22">
        <v>1218.47</v>
      </c>
    </row>
    <row r="159" spans="1:13" hidden="1">
      <c r="A159" s="22">
        <v>316</v>
      </c>
      <c r="B159" s="25" t="s">
        <v>2559</v>
      </c>
      <c r="C159" s="22" t="s">
        <v>2266</v>
      </c>
      <c r="D159" s="26" t="s">
        <v>862</v>
      </c>
      <c r="E159" s="26" t="s">
        <v>9</v>
      </c>
      <c r="F159" s="26" t="s">
        <v>10</v>
      </c>
      <c r="G159" s="26">
        <v>54099219</v>
      </c>
      <c r="H159" s="26">
        <v>8</v>
      </c>
      <c r="I159" s="26">
        <v>1999</v>
      </c>
      <c r="J159" s="26" t="s">
        <v>24</v>
      </c>
      <c r="K159" s="26" t="s">
        <v>863</v>
      </c>
      <c r="L159" s="27">
        <v>0.44</v>
      </c>
      <c r="M159" s="22">
        <v>1188.25</v>
      </c>
    </row>
    <row r="160" spans="1:13" hidden="1">
      <c r="A160" s="22">
        <v>590</v>
      </c>
      <c r="B160" s="25" t="s">
        <v>2559</v>
      </c>
      <c r="C160" s="22" t="s">
        <v>2403</v>
      </c>
      <c r="D160" s="26" t="s">
        <v>1595</v>
      </c>
      <c r="E160" s="26" t="s">
        <v>9</v>
      </c>
      <c r="F160" s="26" t="s">
        <v>10</v>
      </c>
      <c r="G160" s="26">
        <v>26616845</v>
      </c>
      <c r="H160" s="26">
        <v>10</v>
      </c>
      <c r="I160" s="26">
        <v>2002</v>
      </c>
      <c r="J160" s="26" t="s">
        <v>31</v>
      </c>
      <c r="K160" s="26" t="s">
        <v>1596</v>
      </c>
      <c r="L160" s="27">
        <v>0.3</v>
      </c>
      <c r="M160" s="22">
        <v>1028.7329999999999</v>
      </c>
    </row>
    <row r="161" spans="1:13" hidden="1">
      <c r="A161" s="22">
        <v>48</v>
      </c>
      <c r="B161" s="25" t="s">
        <v>2562</v>
      </c>
      <c r="C161" s="22" t="s">
        <v>2423</v>
      </c>
      <c r="D161" s="26" t="s">
        <v>156</v>
      </c>
      <c r="E161" s="26" t="s">
        <v>9</v>
      </c>
      <c r="F161" s="26" t="s">
        <v>10</v>
      </c>
      <c r="G161" s="26">
        <v>43457715</v>
      </c>
      <c r="H161" s="26">
        <v>10</v>
      </c>
      <c r="I161" s="26">
        <v>1999</v>
      </c>
      <c r="J161" s="26" t="s">
        <v>47</v>
      </c>
      <c r="K161" s="26" t="s">
        <v>157</v>
      </c>
      <c r="L161" s="27">
        <v>0.3</v>
      </c>
      <c r="M161" s="22">
        <v>917.25300000000004</v>
      </c>
    </row>
    <row r="162" spans="1:13" hidden="1">
      <c r="A162" s="22">
        <v>464</v>
      </c>
      <c r="B162" s="25" t="s">
        <v>2562</v>
      </c>
      <c r="C162" s="22" t="s">
        <v>2424</v>
      </c>
      <c r="D162" s="26" t="s">
        <v>1261</v>
      </c>
      <c r="E162" s="26" t="s">
        <v>9</v>
      </c>
      <c r="F162" s="26" t="s">
        <v>10</v>
      </c>
      <c r="G162" s="26">
        <v>43457704</v>
      </c>
      <c r="H162" s="26">
        <v>10</v>
      </c>
      <c r="I162" s="26">
        <v>1999</v>
      </c>
      <c r="J162" s="26" t="s">
        <v>47</v>
      </c>
      <c r="K162" s="26" t="s">
        <v>1262</v>
      </c>
      <c r="L162" s="27">
        <v>0.3</v>
      </c>
      <c r="M162" s="22">
        <v>898.51199999999994</v>
      </c>
    </row>
    <row r="163" spans="1:13" hidden="1">
      <c r="A163" s="22">
        <v>53</v>
      </c>
      <c r="B163" s="25" t="s">
        <v>2569</v>
      </c>
      <c r="C163" s="22" t="s">
        <v>2482</v>
      </c>
      <c r="D163" s="26" t="s">
        <v>171</v>
      </c>
      <c r="E163" s="26" t="s">
        <v>9</v>
      </c>
      <c r="F163" s="26" t="s">
        <v>10</v>
      </c>
      <c r="G163" s="26">
        <v>63884539</v>
      </c>
      <c r="H163" s="26">
        <v>10</v>
      </c>
      <c r="I163" s="26">
        <v>2021</v>
      </c>
      <c r="J163" s="26" t="s">
        <v>31</v>
      </c>
      <c r="K163" s="26" t="s">
        <v>172</v>
      </c>
      <c r="L163" s="27">
        <v>0.3</v>
      </c>
      <c r="M163" s="22">
        <v>338.09699999999998</v>
      </c>
    </row>
    <row r="164" spans="1:13">
      <c r="A164" s="22">
        <v>806</v>
      </c>
      <c r="B164" s="25" t="s">
        <v>2559</v>
      </c>
      <c r="C164" s="22" t="s">
        <v>2281</v>
      </c>
      <c r="D164" s="26" t="s">
        <v>2128</v>
      </c>
      <c r="E164" s="26" t="s">
        <v>9</v>
      </c>
      <c r="F164" s="26" t="s">
        <v>10</v>
      </c>
      <c r="G164" s="26">
        <v>51318058</v>
      </c>
      <c r="H164" s="26">
        <v>9</v>
      </c>
      <c r="I164" s="26">
        <v>2002</v>
      </c>
      <c r="J164" s="26" t="s">
        <v>266</v>
      </c>
      <c r="K164" s="26" t="s">
        <v>2129</v>
      </c>
      <c r="L164" s="27">
        <v>0.46</v>
      </c>
      <c r="M164" s="22">
        <v>1272.94</v>
      </c>
    </row>
    <row r="165" spans="1:13" hidden="1">
      <c r="A165" s="22">
        <v>15</v>
      </c>
      <c r="B165" s="25" t="s">
        <v>2559</v>
      </c>
      <c r="C165" s="22" t="s">
        <v>2318</v>
      </c>
      <c r="D165" s="26" t="s">
        <v>69</v>
      </c>
      <c r="E165" s="26" t="s">
        <v>9</v>
      </c>
      <c r="F165" s="26" t="s">
        <v>10</v>
      </c>
      <c r="G165" s="26">
        <v>52522802</v>
      </c>
      <c r="H165" s="26">
        <v>9</v>
      </c>
      <c r="I165" s="26">
        <v>1999</v>
      </c>
      <c r="J165" s="26" t="s">
        <v>24</v>
      </c>
      <c r="K165" s="26" t="s">
        <v>70</v>
      </c>
      <c r="L165" s="27">
        <v>0.44800000000000001</v>
      </c>
      <c r="M165" s="22">
        <v>1312.7161599999999</v>
      </c>
    </row>
    <row r="166" spans="1:13">
      <c r="A166" s="22">
        <v>210</v>
      </c>
      <c r="B166" s="25" t="s">
        <v>2559</v>
      </c>
      <c r="C166" s="22" t="s">
        <v>2272</v>
      </c>
      <c r="D166" s="26" t="s">
        <v>587</v>
      </c>
      <c r="E166" s="26" t="s">
        <v>9</v>
      </c>
      <c r="F166" s="26" t="s">
        <v>10</v>
      </c>
      <c r="G166" s="26">
        <v>52039944</v>
      </c>
      <c r="H166" s="26">
        <v>8</v>
      </c>
      <c r="I166" s="26">
        <v>2002</v>
      </c>
      <c r="J166" s="26" t="s">
        <v>266</v>
      </c>
      <c r="K166" s="26" t="s">
        <v>588</v>
      </c>
      <c r="L166" s="27">
        <v>0.49</v>
      </c>
      <c r="M166" s="22">
        <v>1326.78</v>
      </c>
    </row>
    <row r="167" spans="1:13" hidden="1">
      <c r="A167" s="22">
        <v>367</v>
      </c>
      <c r="B167" s="25" t="s">
        <v>2559</v>
      </c>
      <c r="C167" s="22" t="s">
        <v>2329</v>
      </c>
      <c r="D167" s="26" t="s">
        <v>1366</v>
      </c>
      <c r="E167" s="26" t="s">
        <v>9</v>
      </c>
      <c r="F167" s="26" t="s">
        <v>10</v>
      </c>
      <c r="G167" s="26">
        <v>52377034</v>
      </c>
      <c r="H167" s="26">
        <v>8</v>
      </c>
      <c r="I167" s="26">
        <v>2000</v>
      </c>
      <c r="J167" s="26" t="s">
        <v>11</v>
      </c>
      <c r="K167" s="26" t="s">
        <v>1367</v>
      </c>
      <c r="L167" s="27">
        <v>0.35</v>
      </c>
      <c r="M167" s="22">
        <v>1050.96</v>
      </c>
    </row>
    <row r="168" spans="1:13" hidden="1">
      <c r="A168" s="22">
        <v>209</v>
      </c>
      <c r="B168" s="25" t="s">
        <v>2559</v>
      </c>
      <c r="C168" s="22" t="s">
        <v>2268</v>
      </c>
      <c r="D168" s="26" t="s">
        <v>585</v>
      </c>
      <c r="E168" s="26" t="s">
        <v>9</v>
      </c>
      <c r="F168" s="26" t="s">
        <v>10</v>
      </c>
      <c r="G168" s="26">
        <v>52377110</v>
      </c>
      <c r="H168" s="26">
        <v>8</v>
      </c>
      <c r="I168" s="26">
        <v>1999</v>
      </c>
      <c r="J168" s="26" t="s">
        <v>24</v>
      </c>
      <c r="K168" s="26" t="s">
        <v>586</v>
      </c>
      <c r="L168" s="27">
        <v>0.45</v>
      </c>
      <c r="M168" s="22">
        <v>1215.26</v>
      </c>
    </row>
    <row r="169" spans="1:13" hidden="1">
      <c r="A169" s="22">
        <v>489</v>
      </c>
      <c r="B169" s="25" t="s">
        <v>2559</v>
      </c>
      <c r="C169" s="22" t="s">
        <v>2332</v>
      </c>
      <c r="D169" s="26" t="s">
        <v>335</v>
      </c>
      <c r="E169" s="26" t="s">
        <v>9</v>
      </c>
      <c r="F169" s="26" t="s">
        <v>10</v>
      </c>
      <c r="G169" s="26">
        <v>52435045</v>
      </c>
      <c r="H169" s="26">
        <v>8</v>
      </c>
      <c r="I169" s="26">
        <v>2000</v>
      </c>
      <c r="J169" s="26" t="s">
        <v>11</v>
      </c>
      <c r="K169" s="26" t="s">
        <v>336</v>
      </c>
      <c r="L169" s="27">
        <v>0.35</v>
      </c>
      <c r="M169" s="22">
        <v>1051.925</v>
      </c>
    </row>
    <row r="170" spans="1:13" hidden="1">
      <c r="A170" s="22">
        <v>203</v>
      </c>
      <c r="B170" s="25" t="s">
        <v>2559</v>
      </c>
      <c r="C170" s="22" t="s">
        <v>2269</v>
      </c>
      <c r="D170" s="26" t="s">
        <v>571</v>
      </c>
      <c r="E170" s="26" t="s">
        <v>9</v>
      </c>
      <c r="F170" s="26" t="s">
        <v>10</v>
      </c>
      <c r="G170" s="26">
        <v>54062323</v>
      </c>
      <c r="H170" s="26">
        <v>9</v>
      </c>
      <c r="I170" s="26">
        <v>1999</v>
      </c>
      <c r="J170" s="26" t="s">
        <v>24</v>
      </c>
      <c r="K170" s="26" t="s">
        <v>572</v>
      </c>
      <c r="L170" s="27">
        <v>0.45</v>
      </c>
      <c r="M170" s="22">
        <v>1218.47</v>
      </c>
    </row>
    <row r="171" spans="1:13" hidden="1">
      <c r="A171" s="22">
        <v>728</v>
      </c>
      <c r="B171" s="25" t="s">
        <v>2559</v>
      </c>
      <c r="C171" s="22" t="s">
        <v>2250</v>
      </c>
      <c r="D171" s="26" t="s">
        <v>1934</v>
      </c>
      <c r="E171" s="26" t="s">
        <v>9</v>
      </c>
      <c r="F171" s="26" t="s">
        <v>10</v>
      </c>
      <c r="G171" s="26">
        <v>52523125</v>
      </c>
      <c r="H171" s="26">
        <v>9</v>
      </c>
      <c r="I171" s="26">
        <v>2000</v>
      </c>
      <c r="J171" s="26" t="s">
        <v>44</v>
      </c>
      <c r="K171" s="26" t="s">
        <v>1935</v>
      </c>
      <c r="L171" s="27">
        <v>0.309</v>
      </c>
      <c r="M171" s="22">
        <v>808.56339000000003</v>
      </c>
    </row>
    <row r="172" spans="1:13" hidden="1">
      <c r="A172" s="22">
        <v>322</v>
      </c>
      <c r="B172" s="25" t="s">
        <v>2559</v>
      </c>
      <c r="C172" s="22" t="s">
        <v>2375</v>
      </c>
      <c r="D172" s="26" t="s">
        <v>888</v>
      </c>
      <c r="E172" s="26" t="s">
        <v>9</v>
      </c>
      <c r="F172" s="26" t="s">
        <v>10</v>
      </c>
      <c r="G172" s="26">
        <v>46238966</v>
      </c>
      <c r="H172" s="26">
        <v>7</v>
      </c>
      <c r="I172" s="26">
        <v>1999</v>
      </c>
      <c r="J172" s="26" t="s">
        <v>24</v>
      </c>
      <c r="K172" s="26" t="s">
        <v>889</v>
      </c>
      <c r="L172" s="27">
        <v>0.45</v>
      </c>
      <c r="M172" s="22">
        <v>1437.21</v>
      </c>
    </row>
    <row r="173" spans="1:13">
      <c r="A173" s="22">
        <v>234</v>
      </c>
      <c r="B173" s="25" t="s">
        <v>2559</v>
      </c>
      <c r="C173" s="22" t="s">
        <v>2274</v>
      </c>
      <c r="D173" s="26" t="s">
        <v>655</v>
      </c>
      <c r="E173" s="26" t="s">
        <v>9</v>
      </c>
      <c r="F173" s="26" t="s">
        <v>10</v>
      </c>
      <c r="G173" s="26">
        <v>53853909</v>
      </c>
      <c r="H173" s="26">
        <v>9</v>
      </c>
      <c r="I173" s="26">
        <v>2002</v>
      </c>
      <c r="J173" s="26" t="s">
        <v>656</v>
      </c>
      <c r="K173" s="26" t="s">
        <v>657</v>
      </c>
      <c r="L173" s="27">
        <v>0.5</v>
      </c>
      <c r="M173" s="22">
        <v>1353.855</v>
      </c>
    </row>
    <row r="174" spans="1:13" hidden="1">
      <c r="A174" s="22">
        <v>586</v>
      </c>
      <c r="B174" s="25" t="s">
        <v>2559</v>
      </c>
      <c r="C174" s="22" t="s">
        <v>2278</v>
      </c>
      <c r="D174" s="26" t="s">
        <v>1586</v>
      </c>
      <c r="E174" s="26" t="s">
        <v>9</v>
      </c>
      <c r="F174" s="26" t="s">
        <v>10</v>
      </c>
      <c r="G174" s="26">
        <v>54099199</v>
      </c>
      <c r="H174" s="26">
        <v>9</v>
      </c>
      <c r="I174" s="26">
        <v>1999</v>
      </c>
      <c r="J174" s="26" t="s">
        <v>24</v>
      </c>
      <c r="K174" s="26" t="s">
        <v>1587</v>
      </c>
      <c r="L174" s="27">
        <v>0.48</v>
      </c>
      <c r="M174" s="22">
        <v>1275.19</v>
      </c>
    </row>
    <row r="175" spans="1:13" hidden="1">
      <c r="A175" s="22">
        <v>562</v>
      </c>
      <c r="B175" s="25" t="s">
        <v>2559</v>
      </c>
      <c r="C175" s="22" t="s">
        <v>2340</v>
      </c>
      <c r="D175" s="26" t="s">
        <v>1519</v>
      </c>
      <c r="E175" s="26" t="s">
        <v>9</v>
      </c>
      <c r="F175" s="26" t="s">
        <v>10</v>
      </c>
      <c r="G175" s="26">
        <v>43457698</v>
      </c>
      <c r="H175" s="26">
        <v>10</v>
      </c>
      <c r="I175" s="26">
        <v>1999</v>
      </c>
      <c r="J175" s="26" t="s">
        <v>47</v>
      </c>
      <c r="K175" s="26" t="s">
        <v>1520</v>
      </c>
      <c r="L175" s="27">
        <v>0.31</v>
      </c>
      <c r="M175" s="22">
        <v>914.98</v>
      </c>
    </row>
    <row r="176" spans="1:13" hidden="1">
      <c r="A176" s="22">
        <v>100</v>
      </c>
      <c r="B176" s="25" t="s">
        <v>2559</v>
      </c>
      <c r="C176" s="22" t="s">
        <v>2243</v>
      </c>
      <c r="D176" s="26" t="s">
        <v>313</v>
      </c>
      <c r="E176" s="26" t="s">
        <v>9</v>
      </c>
      <c r="F176" s="26" t="s">
        <v>10</v>
      </c>
      <c r="G176" s="26">
        <v>46529014</v>
      </c>
      <c r="H176" s="26">
        <v>10</v>
      </c>
      <c r="I176" s="26">
        <v>2016</v>
      </c>
      <c r="J176" s="26" t="s">
        <v>31</v>
      </c>
      <c r="K176" s="26" t="s">
        <v>314</v>
      </c>
      <c r="L176" s="27">
        <v>0.315</v>
      </c>
      <c r="M176" s="22">
        <v>801.88919999999996</v>
      </c>
    </row>
    <row r="177" spans="1:13">
      <c r="A177" s="22">
        <v>158</v>
      </c>
      <c r="B177" s="25" t="s">
        <v>2559</v>
      </c>
      <c r="C177" s="22" t="s">
        <v>2275</v>
      </c>
      <c r="D177" s="26" t="s">
        <v>459</v>
      </c>
      <c r="E177" s="26" t="s">
        <v>9</v>
      </c>
      <c r="F177" s="26" t="s">
        <v>10</v>
      </c>
      <c r="G177" s="26">
        <v>43815640</v>
      </c>
      <c r="H177" s="26">
        <v>10</v>
      </c>
      <c r="I177" s="26">
        <v>2001</v>
      </c>
      <c r="J177" s="26" t="s">
        <v>17</v>
      </c>
      <c r="K177" s="26" t="s">
        <v>460</v>
      </c>
      <c r="L177" s="27">
        <v>0.54</v>
      </c>
      <c r="M177" s="22">
        <v>1463.76</v>
      </c>
    </row>
    <row r="178" spans="1:13" hidden="1">
      <c r="A178" s="22">
        <v>570</v>
      </c>
      <c r="B178" s="25" t="s">
        <v>2559</v>
      </c>
      <c r="C178" s="22" t="s">
        <v>2271</v>
      </c>
      <c r="D178" s="26" t="s">
        <v>1543</v>
      </c>
      <c r="E178" s="26" t="s">
        <v>9</v>
      </c>
      <c r="F178" s="26" t="s">
        <v>10</v>
      </c>
      <c r="G178" s="26">
        <v>52377212</v>
      </c>
      <c r="H178" s="26">
        <v>9</v>
      </c>
      <c r="I178" s="26">
        <v>1996</v>
      </c>
      <c r="J178" s="26" t="s">
        <v>24</v>
      </c>
      <c r="K178" s="26" t="s">
        <v>1544</v>
      </c>
      <c r="L178" s="27">
        <v>0.48899999999999999</v>
      </c>
      <c r="M178" s="22">
        <v>1324.0701899999999</v>
      </c>
    </row>
    <row r="179" spans="1:13" hidden="1">
      <c r="A179" s="22">
        <v>817</v>
      </c>
      <c r="B179" s="25" t="s">
        <v>2559</v>
      </c>
      <c r="C179" s="22" t="s">
        <v>2279</v>
      </c>
      <c r="D179" s="26" t="s">
        <v>2161</v>
      </c>
      <c r="E179" s="26" t="s">
        <v>9</v>
      </c>
      <c r="F179" s="26" t="s">
        <v>10</v>
      </c>
      <c r="G179" s="26">
        <v>27032865</v>
      </c>
      <c r="H179" s="26">
        <v>10</v>
      </c>
      <c r="I179" s="26">
        <v>1999</v>
      </c>
      <c r="J179" s="26" t="s">
        <v>24</v>
      </c>
      <c r="K179" s="26" t="s">
        <v>2162</v>
      </c>
      <c r="L179" s="27">
        <v>0.49</v>
      </c>
      <c r="M179" s="22">
        <v>1311.877</v>
      </c>
    </row>
    <row r="180" spans="1:13">
      <c r="A180" s="22">
        <v>151</v>
      </c>
      <c r="B180" s="25" t="s">
        <v>2562</v>
      </c>
      <c r="C180" s="22" t="s">
        <v>2440</v>
      </c>
      <c r="D180" s="26" t="s">
        <v>442</v>
      </c>
      <c r="E180" s="26" t="s">
        <v>9</v>
      </c>
      <c r="F180" s="26" t="s">
        <v>10</v>
      </c>
      <c r="G180" s="26">
        <v>43815709</v>
      </c>
      <c r="H180" s="26">
        <v>10</v>
      </c>
      <c r="I180" s="26">
        <v>2001</v>
      </c>
      <c r="J180" s="26" t="s">
        <v>17</v>
      </c>
      <c r="K180" s="26" t="s">
        <v>443</v>
      </c>
      <c r="L180" s="27">
        <v>3.0000000000000001E-3</v>
      </c>
      <c r="M180" s="22">
        <v>8.8986300000000007</v>
      </c>
    </row>
    <row r="181" spans="1:13">
      <c r="A181" s="22">
        <v>747</v>
      </c>
      <c r="B181" s="25" t="s">
        <v>2562</v>
      </c>
      <c r="C181" s="22" t="s">
        <v>2452</v>
      </c>
      <c r="D181" s="26" t="s">
        <v>1981</v>
      </c>
      <c r="E181" s="26" t="s">
        <v>9</v>
      </c>
      <c r="F181" s="26" t="s">
        <v>10</v>
      </c>
      <c r="G181" s="26">
        <v>47734872</v>
      </c>
      <c r="H181" s="26">
        <v>10</v>
      </c>
      <c r="I181" s="26">
        <v>2002</v>
      </c>
      <c r="J181" s="26" t="s">
        <v>266</v>
      </c>
      <c r="K181" s="26" t="s">
        <v>1982</v>
      </c>
      <c r="L181" s="27">
        <v>0.2</v>
      </c>
      <c r="M181" s="22">
        <v>601.64400000000001</v>
      </c>
    </row>
    <row r="182" spans="1:13">
      <c r="A182" s="22">
        <v>731</v>
      </c>
      <c r="B182" s="25" t="s">
        <v>2562</v>
      </c>
      <c r="C182" s="22" t="s">
        <v>2422</v>
      </c>
      <c r="D182" s="26" t="s">
        <v>1944</v>
      </c>
      <c r="E182" s="26" t="s">
        <v>9</v>
      </c>
      <c r="F182" s="26" t="s">
        <v>10</v>
      </c>
      <c r="G182" s="26">
        <v>52377140</v>
      </c>
      <c r="H182" s="26">
        <v>8</v>
      </c>
      <c r="I182" s="26">
        <v>2000</v>
      </c>
      <c r="J182" s="26" t="s">
        <v>449</v>
      </c>
      <c r="K182" s="26" t="s">
        <v>1945</v>
      </c>
      <c r="L182" s="27">
        <v>0.28499999999999998</v>
      </c>
      <c r="M182" s="22">
        <v>866.80470000000003</v>
      </c>
    </row>
    <row r="183" spans="1:13">
      <c r="A183" s="22">
        <v>670</v>
      </c>
      <c r="B183" s="25" t="s">
        <v>2562</v>
      </c>
      <c r="C183" s="22" t="s">
        <v>2417</v>
      </c>
      <c r="D183" s="26" t="s">
        <v>1795</v>
      </c>
      <c r="E183" s="26" t="s">
        <v>9</v>
      </c>
      <c r="F183" s="26" t="s">
        <v>10</v>
      </c>
      <c r="G183" s="26">
        <v>50687684</v>
      </c>
      <c r="H183" s="26">
        <v>10</v>
      </c>
      <c r="I183" s="26">
        <v>2001</v>
      </c>
      <c r="J183" s="26" t="s">
        <v>860</v>
      </c>
      <c r="K183" s="26" t="s">
        <v>1796</v>
      </c>
      <c r="L183" s="27">
        <v>0.315</v>
      </c>
      <c r="M183" s="22">
        <v>1006.44705</v>
      </c>
    </row>
    <row r="184" spans="1:13" hidden="1">
      <c r="A184" s="22">
        <v>436</v>
      </c>
      <c r="B184" s="25" t="s">
        <v>2559</v>
      </c>
      <c r="C184" s="22" t="s">
        <v>2273</v>
      </c>
      <c r="D184" s="26" t="s">
        <v>1189</v>
      </c>
      <c r="E184" s="26" t="s">
        <v>9</v>
      </c>
      <c r="F184" s="26" t="s">
        <v>10</v>
      </c>
      <c r="G184" s="26">
        <v>51712163</v>
      </c>
      <c r="H184" s="26">
        <v>9</v>
      </c>
      <c r="I184" s="26">
        <v>1999</v>
      </c>
      <c r="J184" s="26" t="s">
        <v>24</v>
      </c>
      <c r="K184" s="26" t="s">
        <v>1190</v>
      </c>
      <c r="L184" s="27">
        <v>0.55800000000000005</v>
      </c>
      <c r="M184" s="22">
        <v>1510.90218</v>
      </c>
    </row>
    <row r="185" spans="1:13" hidden="1">
      <c r="A185" s="22">
        <v>593</v>
      </c>
      <c r="B185" s="25" t="s">
        <v>2559</v>
      </c>
      <c r="C185" s="22" t="s">
        <v>2193</v>
      </c>
      <c r="D185" s="26" t="s">
        <v>1601</v>
      </c>
      <c r="E185" s="26" t="s">
        <v>9</v>
      </c>
      <c r="F185" s="26" t="s">
        <v>10</v>
      </c>
      <c r="G185" s="26">
        <v>49000715</v>
      </c>
      <c r="H185" s="26">
        <v>10</v>
      </c>
      <c r="I185" s="26">
        <v>1996</v>
      </c>
      <c r="J185" s="26" t="s">
        <v>24</v>
      </c>
      <c r="K185" s="26" t="s">
        <v>1602</v>
      </c>
      <c r="L185" s="27">
        <v>0.79</v>
      </c>
      <c r="M185" s="22">
        <v>2184.4290000000001</v>
      </c>
    </row>
    <row r="186" spans="1:13" hidden="1">
      <c r="A186" s="22">
        <v>295</v>
      </c>
      <c r="B186" s="25" t="s">
        <v>2560</v>
      </c>
      <c r="C186" s="22" t="s">
        <v>2544</v>
      </c>
      <c r="D186" s="26" t="s">
        <v>803</v>
      </c>
      <c r="E186" s="26" t="s">
        <v>9</v>
      </c>
      <c r="F186" s="26" t="s">
        <v>10</v>
      </c>
      <c r="G186" s="26">
        <v>43251947</v>
      </c>
      <c r="H186" s="26">
        <v>10</v>
      </c>
      <c r="I186" s="26">
        <v>2002</v>
      </c>
      <c r="J186" s="26" t="s">
        <v>31</v>
      </c>
      <c r="K186" s="26" t="s">
        <v>804</v>
      </c>
      <c r="L186" s="27">
        <v>0.32</v>
      </c>
      <c r="M186" s="22">
        <v>489.95603999999997</v>
      </c>
    </row>
    <row r="187" spans="1:13" hidden="1">
      <c r="A187" s="22">
        <v>16</v>
      </c>
      <c r="B187" s="25" t="s">
        <v>2560</v>
      </c>
      <c r="C187" s="22" t="s">
        <v>2466</v>
      </c>
      <c r="D187" s="26" t="s">
        <v>71</v>
      </c>
      <c r="E187" s="26" t="s">
        <v>9</v>
      </c>
      <c r="F187" s="26" t="s">
        <v>10</v>
      </c>
      <c r="G187" s="26">
        <v>48502374</v>
      </c>
      <c r="H187" s="26">
        <v>9</v>
      </c>
      <c r="I187" s="26">
        <v>2000</v>
      </c>
      <c r="J187" s="26" t="s">
        <v>44</v>
      </c>
      <c r="K187" s="26" t="s">
        <v>72</v>
      </c>
      <c r="L187" s="27">
        <v>0.32</v>
      </c>
      <c r="M187" s="22">
        <v>640.46</v>
      </c>
    </row>
    <row r="188" spans="1:13" hidden="1">
      <c r="A188" s="22">
        <v>698</v>
      </c>
      <c r="B188" s="25" t="s">
        <v>2559</v>
      </c>
      <c r="C188" s="22" t="s">
        <v>2402</v>
      </c>
      <c r="D188" s="26" t="s">
        <v>1855</v>
      </c>
      <c r="E188" s="26" t="s">
        <v>9</v>
      </c>
      <c r="F188" s="26" t="s">
        <v>10</v>
      </c>
      <c r="G188" s="26">
        <v>52522805</v>
      </c>
      <c r="H188" s="26">
        <v>8</v>
      </c>
      <c r="I188" s="26">
        <v>1999</v>
      </c>
      <c r="J188" s="26" t="s">
        <v>24</v>
      </c>
      <c r="K188" s="26" t="s">
        <v>1856</v>
      </c>
      <c r="L188" s="27">
        <v>1.1000000000000001</v>
      </c>
      <c r="M188" s="22">
        <v>3731.9479999999999</v>
      </c>
    </row>
    <row r="189" spans="1:13" hidden="1">
      <c r="A189" s="22">
        <v>765</v>
      </c>
      <c r="B189" s="25" t="s">
        <v>2569</v>
      </c>
      <c r="C189" s="22" t="s">
        <v>2475</v>
      </c>
      <c r="D189" s="26" t="s">
        <v>2024</v>
      </c>
      <c r="E189" s="26" t="s">
        <v>9</v>
      </c>
      <c r="F189" s="26" t="s">
        <v>10</v>
      </c>
      <c r="G189" s="26">
        <v>41122650</v>
      </c>
      <c r="H189" s="26">
        <v>10</v>
      </c>
      <c r="I189" s="26">
        <v>1999</v>
      </c>
      <c r="J189" s="26" t="s">
        <v>47</v>
      </c>
      <c r="K189" s="26" t="s">
        <v>2025</v>
      </c>
      <c r="L189" s="27">
        <v>0.32</v>
      </c>
      <c r="M189" s="22">
        <v>563.13599999999997</v>
      </c>
    </row>
    <row r="190" spans="1:13" hidden="1">
      <c r="A190" s="22">
        <v>9</v>
      </c>
      <c r="B190" s="25" t="s">
        <v>2559</v>
      </c>
      <c r="C190" s="22" t="s">
        <v>2240</v>
      </c>
      <c r="D190" s="26" t="s">
        <v>43</v>
      </c>
      <c r="E190" s="26" t="s">
        <v>9</v>
      </c>
      <c r="F190" s="26" t="s">
        <v>10</v>
      </c>
      <c r="G190" s="26">
        <v>52523103</v>
      </c>
      <c r="H190" s="26">
        <v>8</v>
      </c>
      <c r="I190" s="26">
        <v>2000</v>
      </c>
      <c r="J190" s="26" t="s">
        <v>44</v>
      </c>
      <c r="K190" s="26" t="s">
        <v>45</v>
      </c>
      <c r="L190" s="27">
        <v>0.32500000000000001</v>
      </c>
      <c r="M190" s="22">
        <v>827.69050000000004</v>
      </c>
    </row>
    <row r="191" spans="1:13">
      <c r="A191" s="22">
        <v>620</v>
      </c>
      <c r="B191" s="25" t="s">
        <v>2562</v>
      </c>
      <c r="C191" s="22" t="s">
        <v>2418</v>
      </c>
      <c r="D191" s="26" t="s">
        <v>1665</v>
      </c>
      <c r="E191" s="26" t="s">
        <v>9</v>
      </c>
      <c r="F191" s="26" t="s">
        <v>10</v>
      </c>
      <c r="G191" s="26">
        <v>52377123</v>
      </c>
      <c r="H191" s="26">
        <v>8</v>
      </c>
      <c r="I191" s="26">
        <v>2002</v>
      </c>
      <c r="J191" s="26" t="s">
        <v>656</v>
      </c>
      <c r="K191" s="26" t="s">
        <v>1666</v>
      </c>
      <c r="L191" s="27">
        <v>0.32</v>
      </c>
      <c r="M191" s="22">
        <v>1057.1400000000001</v>
      </c>
    </row>
    <row r="192" spans="1:13">
      <c r="A192" s="22">
        <v>770</v>
      </c>
      <c r="B192" s="25" t="s">
        <v>2562</v>
      </c>
      <c r="C192" s="22" t="s">
        <v>2413</v>
      </c>
      <c r="D192" s="26" t="s">
        <v>2046</v>
      </c>
      <c r="E192" s="26" t="s">
        <v>9</v>
      </c>
      <c r="F192" s="26" t="s">
        <v>10</v>
      </c>
      <c r="G192" s="26">
        <v>43815695</v>
      </c>
      <c r="H192" s="26">
        <v>10</v>
      </c>
      <c r="I192" s="26">
        <v>2000</v>
      </c>
      <c r="J192" s="26" t="s">
        <v>17</v>
      </c>
      <c r="K192" s="26" t="s">
        <v>2047</v>
      </c>
      <c r="L192" s="27">
        <v>0.34899999999999998</v>
      </c>
      <c r="M192" s="22">
        <v>1150.1329900000001</v>
      </c>
    </row>
    <row r="193" spans="1:22">
      <c r="A193" s="22">
        <v>135</v>
      </c>
      <c r="B193" s="25" t="s">
        <v>2562</v>
      </c>
      <c r="C193" s="22" t="s">
        <v>2414</v>
      </c>
      <c r="D193" s="26" t="s">
        <v>406</v>
      </c>
      <c r="E193" s="26" t="s">
        <v>9</v>
      </c>
      <c r="F193" s="26" t="s">
        <v>10</v>
      </c>
      <c r="G193" s="26">
        <v>54053686</v>
      </c>
      <c r="H193" s="26">
        <v>8</v>
      </c>
      <c r="I193" s="26">
        <v>2001</v>
      </c>
      <c r="J193" s="26" t="s">
        <v>14</v>
      </c>
      <c r="K193" s="26" t="s">
        <v>407</v>
      </c>
      <c r="L193" s="27">
        <v>0.34899999999999998</v>
      </c>
      <c r="M193" s="22">
        <v>1143.8091099999999</v>
      </c>
    </row>
    <row r="194" spans="1:22" s="32" customFormat="1">
      <c r="A194" s="22">
        <v>154</v>
      </c>
      <c r="B194" s="25" t="s">
        <v>2562</v>
      </c>
      <c r="C194" s="22" t="s">
        <v>2430</v>
      </c>
      <c r="D194" s="26" t="s">
        <v>448</v>
      </c>
      <c r="E194" s="26" t="s">
        <v>9</v>
      </c>
      <c r="F194" s="26" t="s">
        <v>10</v>
      </c>
      <c r="G194" s="26">
        <v>53764180</v>
      </c>
      <c r="H194" s="26">
        <v>10</v>
      </c>
      <c r="I194" s="26">
        <v>1999</v>
      </c>
      <c r="J194" s="26" t="s">
        <v>449</v>
      </c>
      <c r="K194" s="26" t="s">
        <v>450</v>
      </c>
      <c r="L194" s="27">
        <v>0.35</v>
      </c>
      <c r="M194" s="22">
        <v>1082.3800000000001</v>
      </c>
      <c r="N194"/>
      <c r="O194"/>
      <c r="P194"/>
      <c r="Q194"/>
      <c r="R194"/>
      <c r="S194"/>
      <c r="T194"/>
      <c r="U194"/>
      <c r="V194"/>
    </row>
    <row r="195" spans="1:22">
      <c r="A195" s="22">
        <v>402</v>
      </c>
      <c r="B195" s="25" t="s">
        <v>2562</v>
      </c>
      <c r="C195" s="22" t="s">
        <v>2443</v>
      </c>
      <c r="D195" s="26" t="s">
        <v>1109</v>
      </c>
      <c r="E195" s="26" t="s">
        <v>9</v>
      </c>
      <c r="F195" s="26" t="s">
        <v>10</v>
      </c>
      <c r="G195" s="26">
        <v>47691154</v>
      </c>
      <c r="H195" s="26">
        <v>8</v>
      </c>
      <c r="I195" s="26">
        <v>2000</v>
      </c>
      <c r="J195" s="26" t="s">
        <v>17</v>
      </c>
      <c r="K195" s="26" t="s">
        <v>1110</v>
      </c>
      <c r="L195" s="27">
        <v>0.36</v>
      </c>
      <c r="M195" s="22">
        <v>1079.748</v>
      </c>
    </row>
    <row r="196" spans="1:22">
      <c r="A196" s="22">
        <v>3</v>
      </c>
      <c r="B196" s="25" t="s">
        <v>2562</v>
      </c>
      <c r="C196" s="22" t="s">
        <v>2435</v>
      </c>
      <c r="D196" s="26" t="s">
        <v>16</v>
      </c>
      <c r="E196" s="26" t="s">
        <v>9</v>
      </c>
      <c r="F196" s="26" t="s">
        <v>10</v>
      </c>
      <c r="G196" s="26">
        <v>43815661</v>
      </c>
      <c r="H196" s="26">
        <v>10</v>
      </c>
      <c r="I196" s="26">
        <v>2001</v>
      </c>
      <c r="J196" s="26" t="s">
        <v>17</v>
      </c>
      <c r="K196" s="26" t="s">
        <v>18</v>
      </c>
      <c r="L196" s="27">
        <v>0.4</v>
      </c>
      <c r="M196" s="22">
        <v>1242.4559999999999</v>
      </c>
    </row>
    <row r="197" spans="1:22" hidden="1">
      <c r="A197" s="22">
        <v>516</v>
      </c>
      <c r="B197" s="25" t="s">
        <v>2562</v>
      </c>
      <c r="C197" s="22" t="s">
        <v>2436</v>
      </c>
      <c r="D197" s="26" t="s">
        <v>1414</v>
      </c>
      <c r="E197" s="26" t="s">
        <v>9</v>
      </c>
      <c r="F197" s="26" t="s">
        <v>10</v>
      </c>
      <c r="G197" s="26">
        <v>51049307</v>
      </c>
      <c r="H197" s="26">
        <v>8</v>
      </c>
      <c r="I197" s="26">
        <v>1999</v>
      </c>
      <c r="J197" s="26" t="s">
        <v>24</v>
      </c>
      <c r="K197" s="26" t="s">
        <v>1415</v>
      </c>
      <c r="L197" s="27">
        <v>5.7500000000000002E-2</v>
      </c>
      <c r="M197" s="22">
        <v>176.13917499999999</v>
      </c>
    </row>
    <row r="198" spans="1:22" hidden="1">
      <c r="A198" s="22">
        <v>736</v>
      </c>
      <c r="B198" s="25" t="s">
        <v>2562</v>
      </c>
      <c r="C198" s="22" t="s">
        <v>2449</v>
      </c>
      <c r="D198" s="26" t="s">
        <v>1956</v>
      </c>
      <c r="E198" s="26" t="s">
        <v>9</v>
      </c>
      <c r="F198" s="26" t="s">
        <v>10</v>
      </c>
      <c r="G198" s="26">
        <v>47740100</v>
      </c>
      <c r="H198" s="26">
        <v>10</v>
      </c>
      <c r="I198" s="26">
        <v>1999</v>
      </c>
      <c r="J198" s="26" t="s">
        <v>24</v>
      </c>
      <c r="K198" s="26" t="s">
        <v>1957</v>
      </c>
      <c r="L198" s="27">
        <v>5.8000000000000003E-2</v>
      </c>
      <c r="M198" s="22">
        <v>173.99477999999999</v>
      </c>
    </row>
    <row r="199" spans="1:22" hidden="1">
      <c r="A199" s="22">
        <v>799</v>
      </c>
      <c r="B199" s="25" t="s">
        <v>2559</v>
      </c>
      <c r="C199" s="22" t="s">
        <v>2209</v>
      </c>
      <c r="D199" s="26" t="s">
        <v>2112</v>
      </c>
      <c r="E199" s="26" t="s">
        <v>9</v>
      </c>
      <c r="F199" s="26" t="s">
        <v>10</v>
      </c>
      <c r="G199" s="26">
        <v>49044096</v>
      </c>
      <c r="H199" s="26">
        <v>10</v>
      </c>
      <c r="I199" s="26">
        <v>1997</v>
      </c>
      <c r="J199" s="26" t="s">
        <v>47</v>
      </c>
      <c r="K199" s="26" t="s">
        <v>2113</v>
      </c>
      <c r="L199" s="27">
        <v>0.33</v>
      </c>
      <c r="M199" s="22">
        <v>847.52</v>
      </c>
    </row>
    <row r="200" spans="1:22" hidden="1">
      <c r="A200" s="22">
        <v>389</v>
      </c>
      <c r="B200" s="25" t="s">
        <v>2559</v>
      </c>
      <c r="C200" s="22" t="s">
        <v>2292</v>
      </c>
      <c r="D200" s="26" t="s">
        <v>1299</v>
      </c>
      <c r="E200" s="26" t="s">
        <v>9</v>
      </c>
      <c r="F200" s="26" t="s">
        <v>10</v>
      </c>
      <c r="G200" s="26">
        <v>52377035</v>
      </c>
      <c r="H200" s="26">
        <v>8</v>
      </c>
      <c r="I200" s="26">
        <v>2000</v>
      </c>
      <c r="J200" s="26" t="s">
        <v>11</v>
      </c>
      <c r="K200" s="26" t="s">
        <v>1300</v>
      </c>
      <c r="L200" s="27">
        <v>0.36899999999999999</v>
      </c>
      <c r="M200" s="22">
        <v>1083.0186900000001</v>
      </c>
    </row>
    <row r="201" spans="1:22" hidden="1">
      <c r="A201" s="22">
        <v>168</v>
      </c>
      <c r="B201" s="25" t="s">
        <v>2559</v>
      </c>
      <c r="C201" s="22" t="s">
        <v>2239</v>
      </c>
      <c r="D201" s="26" t="s">
        <v>484</v>
      </c>
      <c r="E201" s="26" t="s">
        <v>9</v>
      </c>
      <c r="F201" s="26" t="s">
        <v>10</v>
      </c>
      <c r="G201" s="26">
        <v>52377168</v>
      </c>
      <c r="H201" s="26">
        <v>8</v>
      </c>
      <c r="I201" s="26">
        <v>1999</v>
      </c>
      <c r="J201" s="26" t="s">
        <v>47</v>
      </c>
      <c r="K201" s="26" t="s">
        <v>485</v>
      </c>
      <c r="L201" s="27">
        <v>0.33</v>
      </c>
      <c r="M201" s="22">
        <v>851.2</v>
      </c>
    </row>
    <row r="202" spans="1:22" hidden="1">
      <c r="A202" s="22">
        <v>518</v>
      </c>
      <c r="B202" s="25" t="s">
        <v>2562</v>
      </c>
      <c r="C202" s="22" t="s">
        <v>2419</v>
      </c>
      <c r="D202" s="26" t="s">
        <v>1418</v>
      </c>
      <c r="E202" s="26" t="s">
        <v>9</v>
      </c>
      <c r="F202" s="26" t="s">
        <v>10</v>
      </c>
      <c r="G202" s="26">
        <v>28351515</v>
      </c>
      <c r="H202" s="26">
        <v>9</v>
      </c>
      <c r="I202" s="26">
        <v>1999</v>
      </c>
      <c r="J202" s="26" t="s">
        <v>24</v>
      </c>
      <c r="K202" s="26" t="s">
        <v>1419</v>
      </c>
      <c r="L202" s="27">
        <v>0.2</v>
      </c>
      <c r="M202" s="22">
        <v>636.33799999999997</v>
      </c>
    </row>
    <row r="203" spans="1:22" hidden="1">
      <c r="A203" s="22">
        <v>439</v>
      </c>
      <c r="B203" s="25" t="s">
        <v>2562</v>
      </c>
      <c r="C203" s="22" t="s">
        <v>2420</v>
      </c>
      <c r="D203" s="26" t="s">
        <v>1195</v>
      </c>
      <c r="E203" s="26" t="s">
        <v>9</v>
      </c>
      <c r="F203" s="26" t="s">
        <v>10</v>
      </c>
      <c r="G203" s="26">
        <v>21121568</v>
      </c>
      <c r="H203" s="26">
        <v>9</v>
      </c>
      <c r="I203" s="26">
        <v>1999</v>
      </c>
      <c r="J203" s="26" t="s">
        <v>24</v>
      </c>
      <c r="K203" s="26" t="s">
        <v>1196</v>
      </c>
      <c r="L203" s="27">
        <v>0.28999999999999998</v>
      </c>
      <c r="M203" s="22">
        <v>865.76</v>
      </c>
    </row>
    <row r="204" spans="1:22" hidden="1">
      <c r="A204" s="22">
        <v>79</v>
      </c>
      <c r="B204" s="25" t="s">
        <v>2562</v>
      </c>
      <c r="C204" s="22" t="s">
        <v>2425</v>
      </c>
      <c r="D204" s="26" t="s">
        <v>256</v>
      </c>
      <c r="E204" s="26" t="s">
        <v>9</v>
      </c>
      <c r="F204" s="26" t="s">
        <v>10</v>
      </c>
      <c r="G204" s="26">
        <v>57356644</v>
      </c>
      <c r="H204" s="26">
        <v>9</v>
      </c>
      <c r="I204" s="26">
        <v>1999</v>
      </c>
      <c r="J204" s="26" t="s">
        <v>24</v>
      </c>
      <c r="K204" s="26" t="s">
        <v>257</v>
      </c>
      <c r="L204" s="27">
        <v>0.3175</v>
      </c>
      <c r="M204" s="22">
        <v>949.74092499999995</v>
      </c>
    </row>
    <row r="205" spans="1:22" hidden="1">
      <c r="A205" s="22">
        <v>292</v>
      </c>
      <c r="B205" s="25" t="s">
        <v>2559</v>
      </c>
      <c r="C205" s="22" t="s">
        <v>2341</v>
      </c>
      <c r="D205" s="26" t="s">
        <v>797</v>
      </c>
      <c r="E205" s="26" t="s">
        <v>9</v>
      </c>
      <c r="F205" s="26" t="s">
        <v>10</v>
      </c>
      <c r="G205" s="26">
        <v>41122674</v>
      </c>
      <c r="H205" s="26">
        <v>10</v>
      </c>
      <c r="I205" s="26">
        <v>2000</v>
      </c>
      <c r="J205" s="26" t="s">
        <v>44</v>
      </c>
      <c r="K205" s="26" t="s">
        <v>798</v>
      </c>
      <c r="L205" s="27">
        <v>0.33</v>
      </c>
      <c r="M205" s="22">
        <v>974.89</v>
      </c>
    </row>
    <row r="206" spans="1:22" hidden="1">
      <c r="A206" s="22">
        <v>328</v>
      </c>
      <c r="B206" s="25" t="s">
        <v>2562</v>
      </c>
      <c r="C206" s="22" t="s">
        <v>2426</v>
      </c>
      <c r="D206" s="26" t="s">
        <v>901</v>
      </c>
      <c r="E206" s="26" t="s">
        <v>9</v>
      </c>
      <c r="F206" s="26" t="s">
        <v>10</v>
      </c>
      <c r="G206" s="26">
        <v>21524342</v>
      </c>
      <c r="H206" s="26">
        <v>9</v>
      </c>
      <c r="I206" s="26">
        <v>1999</v>
      </c>
      <c r="J206" s="26" t="s">
        <v>24</v>
      </c>
      <c r="K206" s="26" t="s">
        <v>902</v>
      </c>
      <c r="L206" s="27">
        <v>0.32</v>
      </c>
      <c r="M206" s="22">
        <v>973.51</v>
      </c>
    </row>
    <row r="207" spans="1:22" hidden="1">
      <c r="A207" s="22">
        <v>662</v>
      </c>
      <c r="B207" s="25" t="s">
        <v>2559</v>
      </c>
      <c r="C207" s="22" t="s">
        <v>2277</v>
      </c>
      <c r="D207" s="26" t="s">
        <v>311</v>
      </c>
      <c r="E207" s="26" t="s">
        <v>9</v>
      </c>
      <c r="F207" s="26" t="s">
        <v>10</v>
      </c>
      <c r="G207" s="26">
        <v>54053449</v>
      </c>
      <c r="H207" s="26">
        <v>7</v>
      </c>
      <c r="I207" s="26">
        <v>2000</v>
      </c>
      <c r="J207" s="26" t="s">
        <v>11</v>
      </c>
      <c r="K207" s="26" t="s">
        <v>312</v>
      </c>
      <c r="L207" s="27">
        <v>0.51</v>
      </c>
      <c r="M207" s="22">
        <v>1368.33</v>
      </c>
    </row>
    <row r="208" spans="1:22" hidden="1">
      <c r="A208" s="22">
        <v>769</v>
      </c>
      <c r="B208" s="25" t="s">
        <v>2562</v>
      </c>
      <c r="C208" s="22" t="s">
        <v>2428</v>
      </c>
      <c r="D208" s="26" t="s">
        <v>2044</v>
      </c>
      <c r="E208" s="26" t="s">
        <v>9</v>
      </c>
      <c r="F208" s="26" t="s">
        <v>10</v>
      </c>
      <c r="G208" s="26">
        <v>50687632</v>
      </c>
      <c r="H208" s="26">
        <v>9</v>
      </c>
      <c r="I208" s="26">
        <v>1997</v>
      </c>
      <c r="J208" s="26" t="s">
        <v>47</v>
      </c>
      <c r="K208" s="26" t="s">
        <v>2045</v>
      </c>
      <c r="L208" s="27">
        <v>0.33</v>
      </c>
      <c r="M208" s="22">
        <v>1020.53</v>
      </c>
    </row>
    <row r="209" spans="1:13" hidden="1">
      <c r="A209" s="22">
        <v>422</v>
      </c>
      <c r="B209" s="25" t="s">
        <v>2574</v>
      </c>
      <c r="C209" s="22" t="s">
        <v>2534</v>
      </c>
      <c r="D209" s="26" t="s">
        <v>1153</v>
      </c>
      <c r="E209" s="26" t="s">
        <v>9</v>
      </c>
      <c r="F209" s="26" t="s">
        <v>10</v>
      </c>
      <c r="G209" s="26">
        <v>45816220</v>
      </c>
      <c r="H209" s="26">
        <v>10</v>
      </c>
      <c r="I209" s="26">
        <v>2000</v>
      </c>
      <c r="J209" s="26" t="s">
        <v>44</v>
      </c>
      <c r="K209" s="26" t="s">
        <v>1154</v>
      </c>
      <c r="L209" s="27">
        <v>0.33</v>
      </c>
      <c r="M209" s="22">
        <v>431.77204999999998</v>
      </c>
    </row>
    <row r="210" spans="1:13" hidden="1">
      <c r="A210" s="22">
        <v>607</v>
      </c>
      <c r="B210" s="25" t="s">
        <v>2562</v>
      </c>
      <c r="C210" s="22" t="s">
        <v>2427</v>
      </c>
      <c r="D210" s="26" t="s">
        <v>1639</v>
      </c>
      <c r="E210" s="26" t="s">
        <v>9</v>
      </c>
      <c r="F210" s="26" t="s">
        <v>10</v>
      </c>
      <c r="G210" s="26">
        <v>54049300</v>
      </c>
      <c r="H210" s="26">
        <v>9</v>
      </c>
      <c r="I210" s="26">
        <v>1996</v>
      </c>
      <c r="J210" s="26" t="s">
        <v>24</v>
      </c>
      <c r="K210" s="26" t="s">
        <v>1640</v>
      </c>
      <c r="L210" s="27">
        <v>0.32</v>
      </c>
      <c r="M210" s="22">
        <v>973.51</v>
      </c>
    </row>
    <row r="211" spans="1:13">
      <c r="A211" s="22">
        <v>589</v>
      </c>
      <c r="B211" s="25" t="s">
        <v>2562</v>
      </c>
      <c r="C211" s="22" t="s">
        <v>2439</v>
      </c>
      <c r="D211" s="26" t="s">
        <v>1593</v>
      </c>
      <c r="E211" s="26" t="s">
        <v>9</v>
      </c>
      <c r="F211" s="26" t="s">
        <v>10</v>
      </c>
      <c r="G211" s="26">
        <v>54052035</v>
      </c>
      <c r="H211" s="26">
        <v>9</v>
      </c>
      <c r="I211" s="26">
        <v>2003</v>
      </c>
      <c r="J211" s="26" t="s">
        <v>1156</v>
      </c>
      <c r="K211" s="26" t="s">
        <v>1594</v>
      </c>
      <c r="L211" s="27">
        <v>0.4</v>
      </c>
      <c r="M211" s="22">
        <v>1241.8599999999999</v>
      </c>
    </row>
    <row r="212" spans="1:13" hidden="1">
      <c r="A212" s="22">
        <v>14</v>
      </c>
      <c r="B212" s="25" t="s">
        <v>2562</v>
      </c>
      <c r="C212" s="22" t="s">
        <v>2429</v>
      </c>
      <c r="D212" s="26" t="s">
        <v>67</v>
      </c>
      <c r="E212" s="26" t="s">
        <v>9</v>
      </c>
      <c r="F212" s="26" t="s">
        <v>10</v>
      </c>
      <c r="G212" s="26">
        <v>52527802</v>
      </c>
      <c r="H212" s="26">
        <v>10</v>
      </c>
      <c r="I212" s="26">
        <v>1999</v>
      </c>
      <c r="J212" s="26" t="s">
        <v>24</v>
      </c>
      <c r="K212" s="26" t="s">
        <v>68</v>
      </c>
      <c r="L212" s="27">
        <v>0.32990000000000003</v>
      </c>
      <c r="M212" s="22">
        <v>1020.222348</v>
      </c>
    </row>
    <row r="213" spans="1:13" hidden="1">
      <c r="A213" s="22">
        <v>27</v>
      </c>
      <c r="B213" s="25" t="s">
        <v>2562</v>
      </c>
      <c r="C213" s="22" t="s">
        <v>2416</v>
      </c>
      <c r="D213" s="26" t="s">
        <v>107</v>
      </c>
      <c r="E213" s="26" t="s">
        <v>9</v>
      </c>
      <c r="F213" s="26" t="s">
        <v>10</v>
      </c>
      <c r="G213" s="26">
        <v>50687728</v>
      </c>
      <c r="H213" s="26">
        <v>9</v>
      </c>
      <c r="I213" s="26">
        <v>1996</v>
      </c>
      <c r="J213" s="26" t="s">
        <v>24</v>
      </c>
      <c r="K213" s="26" t="s">
        <v>108</v>
      </c>
      <c r="L213" s="27">
        <v>0.34</v>
      </c>
      <c r="M213" s="22">
        <v>1197.52</v>
      </c>
    </row>
    <row r="214" spans="1:13" hidden="1">
      <c r="A214" s="22">
        <v>577</v>
      </c>
      <c r="B214" s="25" t="s">
        <v>2562</v>
      </c>
      <c r="C214" s="22" t="s">
        <v>2433</v>
      </c>
      <c r="D214" s="26" t="s">
        <v>1560</v>
      </c>
      <c r="E214" s="26" t="s">
        <v>9</v>
      </c>
      <c r="F214" s="26" t="s">
        <v>10</v>
      </c>
      <c r="G214" s="26">
        <v>57356636</v>
      </c>
      <c r="H214" s="26">
        <v>9</v>
      </c>
      <c r="I214" s="26">
        <v>1999</v>
      </c>
      <c r="J214" s="26" t="s">
        <v>24</v>
      </c>
      <c r="K214" s="26" t="s">
        <v>1561</v>
      </c>
      <c r="L214" s="27">
        <v>0.39</v>
      </c>
      <c r="M214" s="22">
        <v>1205.48</v>
      </c>
    </row>
    <row r="215" spans="1:13">
      <c r="A215" s="22">
        <v>134</v>
      </c>
      <c r="B215" s="25" t="s">
        <v>2560</v>
      </c>
      <c r="C215" s="22" t="s">
        <v>2467</v>
      </c>
      <c r="D215" s="26" t="s">
        <v>403</v>
      </c>
      <c r="E215" s="26" t="s">
        <v>9</v>
      </c>
      <c r="F215" s="26" t="s">
        <v>10</v>
      </c>
      <c r="G215" s="26">
        <v>53125326</v>
      </c>
      <c r="H215" s="26">
        <v>9</v>
      </c>
      <c r="I215" s="26">
        <v>2000</v>
      </c>
      <c r="J215" s="26" t="s">
        <v>404</v>
      </c>
      <c r="K215" s="26" t="s">
        <v>405</v>
      </c>
      <c r="L215" s="27">
        <v>0.09</v>
      </c>
      <c r="M215" s="22">
        <v>178.12</v>
      </c>
    </row>
    <row r="216" spans="1:13">
      <c r="A216" s="22">
        <v>734</v>
      </c>
      <c r="B216" s="25" t="s">
        <v>2560</v>
      </c>
      <c r="C216" s="22" t="s">
        <v>2470</v>
      </c>
      <c r="D216" s="26" t="s">
        <v>1950</v>
      </c>
      <c r="E216" s="26" t="s">
        <v>9</v>
      </c>
      <c r="F216" s="26" t="s">
        <v>10</v>
      </c>
      <c r="G216" s="26">
        <v>26122043</v>
      </c>
      <c r="H216" s="26">
        <v>9</v>
      </c>
      <c r="I216" s="26">
        <v>2003</v>
      </c>
      <c r="J216" s="26" t="s">
        <v>50</v>
      </c>
      <c r="K216" s="26" t="s">
        <v>1951</v>
      </c>
      <c r="L216" s="27">
        <v>0.1</v>
      </c>
      <c r="M216" s="22">
        <v>178.988</v>
      </c>
    </row>
    <row r="217" spans="1:13">
      <c r="A217" s="22">
        <v>183</v>
      </c>
      <c r="B217" s="25" t="s">
        <v>2560</v>
      </c>
      <c r="C217" s="22" t="s">
        <v>2464</v>
      </c>
      <c r="D217" s="26" t="s">
        <v>516</v>
      </c>
      <c r="E217" s="26" t="s">
        <v>9</v>
      </c>
      <c r="F217" s="26" t="s">
        <v>10</v>
      </c>
      <c r="G217" s="26">
        <v>57640961</v>
      </c>
      <c r="H217" s="26">
        <v>10</v>
      </c>
      <c r="I217" s="26">
        <v>2020</v>
      </c>
      <c r="J217" s="26" t="s">
        <v>65</v>
      </c>
      <c r="K217" s="26" t="s">
        <v>517</v>
      </c>
      <c r="L217" s="27">
        <v>0.2</v>
      </c>
      <c r="M217" s="22">
        <v>385.4</v>
      </c>
    </row>
    <row r="218" spans="1:13">
      <c r="A218" s="22">
        <v>778</v>
      </c>
      <c r="B218" s="25" t="s">
        <v>2560</v>
      </c>
      <c r="C218" s="22" t="s">
        <v>2469</v>
      </c>
      <c r="D218" s="26" t="s">
        <v>2066</v>
      </c>
      <c r="E218" s="26" t="s">
        <v>9</v>
      </c>
      <c r="F218" s="26" t="s">
        <v>10</v>
      </c>
      <c r="G218" s="26">
        <v>63213183</v>
      </c>
      <c r="H218" s="26">
        <v>9</v>
      </c>
      <c r="I218" s="26">
        <v>2001</v>
      </c>
      <c r="J218" s="26" t="s">
        <v>184</v>
      </c>
      <c r="K218" s="26" t="s">
        <v>2067</v>
      </c>
      <c r="L218" s="27">
        <v>0.27</v>
      </c>
      <c r="M218" s="22">
        <v>472.82</v>
      </c>
    </row>
    <row r="219" spans="1:13" hidden="1">
      <c r="A219" s="22">
        <v>824</v>
      </c>
      <c r="B219" s="25" t="s">
        <v>2562</v>
      </c>
      <c r="C219" s="22" t="s">
        <v>2438</v>
      </c>
      <c r="D219" s="26" t="s">
        <v>2178</v>
      </c>
      <c r="E219" s="26" t="s">
        <v>9</v>
      </c>
      <c r="F219" s="26" t="s">
        <v>10</v>
      </c>
      <c r="G219" s="26">
        <v>41975742</v>
      </c>
      <c r="H219" s="26">
        <v>6</v>
      </c>
      <c r="I219" s="26">
        <v>1996</v>
      </c>
      <c r="J219" s="26" t="s">
        <v>24</v>
      </c>
      <c r="K219" s="26" t="s">
        <v>2179</v>
      </c>
      <c r="L219" s="27">
        <v>0.39</v>
      </c>
      <c r="M219" s="22">
        <v>1210.81</v>
      </c>
    </row>
    <row r="220" spans="1:13">
      <c r="A220" s="22">
        <v>657</v>
      </c>
      <c r="B220" s="25" t="s">
        <v>2560</v>
      </c>
      <c r="C220" s="22" t="s">
        <v>2472</v>
      </c>
      <c r="D220" s="26" t="s">
        <v>1769</v>
      </c>
      <c r="E220" s="26" t="s">
        <v>9</v>
      </c>
      <c r="F220" s="26" t="s">
        <v>10</v>
      </c>
      <c r="G220" s="26">
        <v>52877788</v>
      </c>
      <c r="H220" s="26">
        <v>9</v>
      </c>
      <c r="I220" s="26">
        <v>2000</v>
      </c>
      <c r="J220" s="26" t="s">
        <v>110</v>
      </c>
      <c r="K220" s="26" t="s">
        <v>1770</v>
      </c>
      <c r="L220" s="27">
        <v>0.4</v>
      </c>
      <c r="M220" s="22">
        <v>710.25199999999995</v>
      </c>
    </row>
    <row r="221" spans="1:13" hidden="1">
      <c r="A221" s="22">
        <v>38</v>
      </c>
      <c r="B221" s="25" t="s">
        <v>2562</v>
      </c>
      <c r="C221" s="22" t="s">
        <v>2434</v>
      </c>
      <c r="D221" s="26" t="s">
        <v>131</v>
      </c>
      <c r="E221" s="26" t="s">
        <v>9</v>
      </c>
      <c r="F221" s="26" t="s">
        <v>10</v>
      </c>
      <c r="G221" s="26">
        <v>48502401</v>
      </c>
      <c r="H221" s="26">
        <v>9</v>
      </c>
      <c r="I221" s="26">
        <v>1999</v>
      </c>
      <c r="J221" s="26" t="s">
        <v>24</v>
      </c>
      <c r="K221" s="26" t="s">
        <v>132</v>
      </c>
      <c r="L221" s="27">
        <v>0.4</v>
      </c>
      <c r="M221" s="22">
        <v>1236.3920000000001</v>
      </c>
    </row>
    <row r="222" spans="1:13">
      <c r="A222" s="22">
        <v>591</v>
      </c>
      <c r="B222" s="25" t="s">
        <v>2569</v>
      </c>
      <c r="C222" s="22" t="s">
        <v>2477</v>
      </c>
      <c r="D222" s="26" t="s">
        <v>1597</v>
      </c>
      <c r="E222" s="26" t="s">
        <v>9</v>
      </c>
      <c r="F222" s="26" t="s">
        <v>10</v>
      </c>
      <c r="G222" s="26">
        <v>41486481</v>
      </c>
      <c r="H222" s="26">
        <v>9</v>
      </c>
      <c r="I222" s="26">
        <v>2002</v>
      </c>
      <c r="J222" s="26" t="s">
        <v>266</v>
      </c>
      <c r="K222" s="26" t="s">
        <v>1598</v>
      </c>
      <c r="L222" s="27">
        <v>7.7600000000000002E-2</v>
      </c>
      <c r="M222" s="22">
        <v>86.468127999999993</v>
      </c>
    </row>
    <row r="223" spans="1:13" hidden="1">
      <c r="A223" s="22">
        <v>43</v>
      </c>
      <c r="B223" s="25" t="s">
        <v>2559</v>
      </c>
      <c r="C223" s="22" t="s">
        <v>2291</v>
      </c>
      <c r="D223" s="26" t="s">
        <v>141</v>
      </c>
      <c r="E223" s="26" t="s">
        <v>9</v>
      </c>
      <c r="F223" s="26" t="s">
        <v>10</v>
      </c>
      <c r="G223" s="26">
        <v>43662034</v>
      </c>
      <c r="H223" s="26">
        <v>10</v>
      </c>
      <c r="I223" s="26">
        <v>2000</v>
      </c>
      <c r="J223" s="26" t="s">
        <v>44</v>
      </c>
      <c r="K223" s="26" t="s">
        <v>142</v>
      </c>
      <c r="L223" s="27">
        <v>0.35</v>
      </c>
      <c r="M223" s="22">
        <v>976.95</v>
      </c>
    </row>
    <row r="224" spans="1:13" hidden="1">
      <c r="A224" s="22">
        <v>400</v>
      </c>
      <c r="B224" s="25" t="s">
        <v>2562</v>
      </c>
      <c r="C224" s="22" t="s">
        <v>2415</v>
      </c>
      <c r="D224" s="26" t="s">
        <v>1105</v>
      </c>
      <c r="E224" s="26" t="s">
        <v>9</v>
      </c>
      <c r="F224" s="26" t="s">
        <v>10</v>
      </c>
      <c r="G224" s="26">
        <v>50599818</v>
      </c>
      <c r="H224" s="26">
        <v>8</v>
      </c>
      <c r="I224" s="26">
        <v>1999</v>
      </c>
      <c r="J224" s="26" t="s">
        <v>24</v>
      </c>
      <c r="K224" s="26" t="s">
        <v>1106</v>
      </c>
      <c r="L224" s="27">
        <v>0.85</v>
      </c>
      <c r="M224" s="22">
        <v>2973.85</v>
      </c>
    </row>
    <row r="225" spans="1:13">
      <c r="A225" s="22">
        <v>441</v>
      </c>
      <c r="B225" s="25" t="s">
        <v>2569</v>
      </c>
      <c r="C225" s="22" t="s">
        <v>2480</v>
      </c>
      <c r="D225" s="26" t="s">
        <v>1199</v>
      </c>
      <c r="E225" s="26" t="s">
        <v>9</v>
      </c>
      <c r="F225" s="26" t="s">
        <v>10</v>
      </c>
      <c r="G225" s="26">
        <v>54053598</v>
      </c>
      <c r="H225" s="26">
        <v>9</v>
      </c>
      <c r="I225" s="26">
        <v>2000</v>
      </c>
      <c r="J225" s="26" t="s">
        <v>110</v>
      </c>
      <c r="K225" s="26" t="s">
        <v>1200</v>
      </c>
      <c r="L225" s="27">
        <v>0.1</v>
      </c>
      <c r="M225" s="22">
        <v>111.06100000000001</v>
      </c>
    </row>
    <row r="226" spans="1:13" hidden="1">
      <c r="A226" s="22">
        <v>498</v>
      </c>
      <c r="B226" s="25" t="s">
        <v>2571</v>
      </c>
      <c r="C226" s="22" t="s">
        <v>2496</v>
      </c>
      <c r="D226" s="26" t="s">
        <v>254</v>
      </c>
      <c r="E226" s="26" t="s">
        <v>9</v>
      </c>
      <c r="F226" s="26" t="s">
        <v>10</v>
      </c>
      <c r="G226" s="26">
        <v>52377069</v>
      </c>
      <c r="H226" s="26">
        <v>9</v>
      </c>
      <c r="I226" s="26">
        <v>2000</v>
      </c>
      <c r="J226" s="26" t="s">
        <v>11</v>
      </c>
      <c r="K226" s="26" t="s">
        <v>255</v>
      </c>
      <c r="L226" s="27">
        <v>0.09</v>
      </c>
      <c r="M226" s="22">
        <v>146.41999999999999</v>
      </c>
    </row>
    <row r="227" spans="1:13" hidden="1">
      <c r="A227" s="22">
        <v>109</v>
      </c>
      <c r="B227" s="25" t="s">
        <v>2572</v>
      </c>
      <c r="C227" s="22" t="s">
        <v>2509</v>
      </c>
      <c r="D227" s="26" t="s">
        <v>1015</v>
      </c>
      <c r="E227" s="26" t="s">
        <v>9</v>
      </c>
      <c r="F227" s="26" t="s">
        <v>10</v>
      </c>
      <c r="G227" s="26">
        <v>52040102</v>
      </c>
      <c r="H227" s="26">
        <v>8</v>
      </c>
      <c r="I227" s="26">
        <v>2000</v>
      </c>
      <c r="J227" s="26" t="s">
        <v>11</v>
      </c>
      <c r="K227" s="26" t="s">
        <v>1016</v>
      </c>
      <c r="L227" s="27">
        <v>0.3</v>
      </c>
      <c r="M227" s="22">
        <v>466.863</v>
      </c>
    </row>
    <row r="228" spans="1:13" hidden="1">
      <c r="A228" s="22">
        <v>660</v>
      </c>
      <c r="B228" s="25" t="s">
        <v>2559</v>
      </c>
      <c r="C228" s="22" t="s">
        <v>2352</v>
      </c>
      <c r="D228" s="26" t="s">
        <v>1775</v>
      </c>
      <c r="E228" s="26" t="s">
        <v>9</v>
      </c>
      <c r="F228" s="26" t="s">
        <v>10</v>
      </c>
      <c r="G228" s="26">
        <v>52523099</v>
      </c>
      <c r="H228" s="26">
        <v>8</v>
      </c>
      <c r="I228" s="26">
        <v>2000</v>
      </c>
      <c r="J228" s="26" t="s">
        <v>44</v>
      </c>
      <c r="K228" s="26" t="s">
        <v>1776</v>
      </c>
      <c r="L228" s="27">
        <v>0.35</v>
      </c>
      <c r="M228" s="22">
        <v>1067.44</v>
      </c>
    </row>
    <row r="229" spans="1:13" hidden="1">
      <c r="A229" s="22">
        <v>725</v>
      </c>
      <c r="B229" s="25" t="s">
        <v>2559</v>
      </c>
      <c r="C229" s="22" t="s">
        <v>2378</v>
      </c>
      <c r="D229" s="26" t="s">
        <v>1928</v>
      </c>
      <c r="E229" s="26" t="s">
        <v>9</v>
      </c>
      <c r="F229" s="26" t="s">
        <v>10</v>
      </c>
      <c r="G229" s="26">
        <v>51318373</v>
      </c>
      <c r="H229" s="26">
        <v>9</v>
      </c>
      <c r="I229" s="26">
        <v>2000</v>
      </c>
      <c r="J229" s="26" t="s">
        <v>44</v>
      </c>
      <c r="K229" s="26" t="s">
        <v>1929</v>
      </c>
      <c r="L229" s="27">
        <v>0.35</v>
      </c>
      <c r="M229" s="22">
        <v>1089.03</v>
      </c>
    </row>
    <row r="230" spans="1:13">
      <c r="A230" s="22">
        <v>811</v>
      </c>
      <c r="B230" s="25" t="s">
        <v>2569</v>
      </c>
      <c r="C230" s="22" t="s">
        <v>2479</v>
      </c>
      <c r="D230" s="26" t="s">
        <v>2147</v>
      </c>
      <c r="E230" s="26" t="s">
        <v>9</v>
      </c>
      <c r="F230" s="26" t="s">
        <v>10</v>
      </c>
      <c r="G230" s="26">
        <v>41234011</v>
      </c>
      <c r="H230" s="26">
        <v>9</v>
      </c>
      <c r="I230" s="26">
        <v>2013</v>
      </c>
      <c r="J230" s="26" t="s">
        <v>2148</v>
      </c>
      <c r="K230" s="26" t="s">
        <v>2149</v>
      </c>
      <c r="L230" s="27">
        <v>0.2</v>
      </c>
      <c r="M230" s="22">
        <v>214.35599999999999</v>
      </c>
    </row>
    <row r="231" spans="1:13">
      <c r="A231" s="22">
        <v>786</v>
      </c>
      <c r="B231" s="25" t="s">
        <v>2570</v>
      </c>
      <c r="C231" s="22" t="s">
        <v>2483</v>
      </c>
      <c r="D231" s="26" t="s">
        <v>2082</v>
      </c>
      <c r="E231" s="26" t="s">
        <v>9</v>
      </c>
      <c r="F231" s="26" t="s">
        <v>10</v>
      </c>
      <c r="G231" s="26">
        <v>54053691</v>
      </c>
      <c r="H231" s="26">
        <v>8</v>
      </c>
      <c r="I231" s="26">
        <v>2001</v>
      </c>
      <c r="J231" s="26" t="s">
        <v>14</v>
      </c>
      <c r="K231" s="26" t="s">
        <v>2083</v>
      </c>
      <c r="L231" s="27">
        <v>0.3</v>
      </c>
      <c r="M231" s="22">
        <v>318.2</v>
      </c>
    </row>
    <row r="232" spans="1:13" hidden="1">
      <c r="A232" s="22">
        <v>478</v>
      </c>
      <c r="B232" s="25" t="s">
        <v>2560</v>
      </c>
      <c r="C232" s="22" t="s">
        <v>2471</v>
      </c>
      <c r="D232" s="26" t="s">
        <v>1301</v>
      </c>
      <c r="E232" s="26" t="s">
        <v>9</v>
      </c>
      <c r="F232" s="26" t="s">
        <v>10</v>
      </c>
      <c r="G232" s="26">
        <v>51838796</v>
      </c>
      <c r="H232" s="26">
        <v>10</v>
      </c>
      <c r="I232" s="26">
        <v>1996</v>
      </c>
      <c r="J232" s="26" t="s">
        <v>24</v>
      </c>
      <c r="K232" s="26" t="s">
        <v>1302</v>
      </c>
      <c r="L232" s="27">
        <v>0.08</v>
      </c>
      <c r="M232" s="22">
        <v>143.19</v>
      </c>
    </row>
    <row r="233" spans="1:13">
      <c r="A233" s="22">
        <v>689</v>
      </c>
      <c r="B233" s="25" t="s">
        <v>2561</v>
      </c>
      <c r="C233" s="22" t="s">
        <v>2487</v>
      </c>
      <c r="D233" s="26" t="s">
        <v>1836</v>
      </c>
      <c r="E233" s="26" t="s">
        <v>9</v>
      </c>
      <c r="F233" s="26" t="s">
        <v>10</v>
      </c>
      <c r="G233" s="26">
        <v>15283311</v>
      </c>
      <c r="H233" s="26">
        <v>9</v>
      </c>
      <c r="I233" s="26">
        <v>2001</v>
      </c>
      <c r="J233" s="26" t="s">
        <v>17</v>
      </c>
      <c r="K233" s="26" t="s">
        <v>1837</v>
      </c>
      <c r="L233" s="27">
        <v>0.09</v>
      </c>
      <c r="M233" s="22">
        <v>144.22</v>
      </c>
    </row>
    <row r="234" spans="1:13" hidden="1">
      <c r="A234" s="22">
        <v>804</v>
      </c>
      <c r="B234" s="25" t="s">
        <v>2562</v>
      </c>
      <c r="C234" s="22" t="s">
        <v>2431</v>
      </c>
      <c r="D234" s="26" t="s">
        <v>2124</v>
      </c>
      <c r="E234" s="26" t="s">
        <v>9</v>
      </c>
      <c r="F234" s="26" t="s">
        <v>10</v>
      </c>
      <c r="G234" s="26">
        <v>49000039</v>
      </c>
      <c r="H234" s="26">
        <v>9</v>
      </c>
      <c r="I234" s="26">
        <v>2018</v>
      </c>
      <c r="J234" s="26" t="s">
        <v>31</v>
      </c>
      <c r="K234" s="26" t="s">
        <v>2125</v>
      </c>
      <c r="L234" s="27">
        <v>0.35</v>
      </c>
      <c r="M234" s="22">
        <v>1082.3800000000001</v>
      </c>
    </row>
    <row r="235" spans="1:13" hidden="1">
      <c r="A235" s="22">
        <v>254</v>
      </c>
      <c r="B235" s="25" t="s">
        <v>2569</v>
      </c>
      <c r="C235" s="22" t="s">
        <v>2478</v>
      </c>
      <c r="D235" s="26" t="s">
        <v>703</v>
      </c>
      <c r="E235" s="26" t="s">
        <v>9</v>
      </c>
      <c r="F235" s="26" t="s">
        <v>10</v>
      </c>
      <c r="G235" s="26">
        <v>52523068</v>
      </c>
      <c r="H235" s="26">
        <v>9</v>
      </c>
      <c r="I235" s="26">
        <v>1999</v>
      </c>
      <c r="J235" s="26" t="s">
        <v>47</v>
      </c>
      <c r="K235" s="26" t="s">
        <v>704</v>
      </c>
      <c r="L235" s="27">
        <v>0.35</v>
      </c>
      <c r="M235" s="22">
        <v>413.91</v>
      </c>
    </row>
    <row r="236" spans="1:13" hidden="1">
      <c r="A236" s="22">
        <v>157</v>
      </c>
      <c r="B236" s="25" t="s">
        <v>2575</v>
      </c>
      <c r="C236" s="22" t="s">
        <v>2519</v>
      </c>
      <c r="D236" s="26" t="s">
        <v>455</v>
      </c>
      <c r="E236" s="26" t="s">
        <v>9</v>
      </c>
      <c r="F236" s="26" t="s">
        <v>10</v>
      </c>
      <c r="G236" s="26">
        <v>45992326</v>
      </c>
      <c r="H236" s="26">
        <v>9</v>
      </c>
      <c r="I236" s="26">
        <v>2000</v>
      </c>
      <c r="J236" s="26" t="s">
        <v>44</v>
      </c>
      <c r="K236" s="26" t="s">
        <v>456</v>
      </c>
      <c r="L236" s="27">
        <v>0.35</v>
      </c>
      <c r="M236" s="22">
        <v>559.46456999999998</v>
      </c>
    </row>
    <row r="237" spans="1:13" hidden="1">
      <c r="A237" s="22">
        <v>121</v>
      </c>
      <c r="B237" s="25" t="s">
        <v>2560</v>
      </c>
      <c r="C237" s="22" t="s">
        <v>2454</v>
      </c>
      <c r="D237" s="26" t="s">
        <v>371</v>
      </c>
      <c r="E237" s="26" t="s">
        <v>9</v>
      </c>
      <c r="F237" s="26" t="s">
        <v>10</v>
      </c>
      <c r="G237" s="26">
        <v>51931407</v>
      </c>
      <c r="H237" s="26">
        <v>9</v>
      </c>
      <c r="I237" s="26">
        <v>1999</v>
      </c>
      <c r="J237" s="26" t="s">
        <v>24</v>
      </c>
      <c r="K237" s="26" t="s">
        <v>372</v>
      </c>
      <c r="L237" s="27">
        <v>9.9000000000000005E-2</v>
      </c>
      <c r="M237" s="22">
        <v>281.94902999999999</v>
      </c>
    </row>
    <row r="238" spans="1:13">
      <c r="A238" s="22">
        <v>645</v>
      </c>
      <c r="B238" s="25" t="s">
        <v>2561</v>
      </c>
      <c r="C238" s="22" t="s">
        <v>2495</v>
      </c>
      <c r="D238" s="26" t="s">
        <v>1743</v>
      </c>
      <c r="E238" s="26" t="s">
        <v>9</v>
      </c>
      <c r="F238" s="26" t="s">
        <v>10</v>
      </c>
      <c r="G238" s="26">
        <v>49848773</v>
      </c>
      <c r="H238" s="26">
        <v>9</v>
      </c>
      <c r="I238" s="26">
        <v>2001</v>
      </c>
      <c r="J238" s="26" t="s">
        <v>656</v>
      </c>
      <c r="K238" s="26" t="s">
        <v>1744</v>
      </c>
      <c r="L238" s="27">
        <v>0.12</v>
      </c>
      <c r="M238" s="22">
        <v>185.85</v>
      </c>
    </row>
    <row r="239" spans="1:13" hidden="1">
      <c r="A239" s="22">
        <v>205</v>
      </c>
      <c r="B239" s="25" t="s">
        <v>2560</v>
      </c>
      <c r="C239" s="22" t="s">
        <v>2465</v>
      </c>
      <c r="D239" s="26" t="s">
        <v>575</v>
      </c>
      <c r="E239" s="26" t="s">
        <v>9</v>
      </c>
      <c r="F239" s="26" t="s">
        <v>10</v>
      </c>
      <c r="G239" s="26">
        <v>48502353</v>
      </c>
      <c r="H239" s="26">
        <v>9</v>
      </c>
      <c r="I239" s="26">
        <v>1999</v>
      </c>
      <c r="J239" s="26" t="s">
        <v>24</v>
      </c>
      <c r="K239" s="26" t="s">
        <v>576</v>
      </c>
      <c r="L239" s="27">
        <v>0.26500000000000001</v>
      </c>
      <c r="M239" s="22">
        <v>536.37059999999997</v>
      </c>
    </row>
    <row r="240" spans="1:13" hidden="1">
      <c r="A240" s="22">
        <v>496</v>
      </c>
      <c r="B240" s="25" t="s">
        <v>2559</v>
      </c>
      <c r="C240" s="22" t="s">
        <v>2327</v>
      </c>
      <c r="D240" s="26" t="s">
        <v>1362</v>
      </c>
      <c r="E240" s="26" t="s">
        <v>9</v>
      </c>
      <c r="F240" s="26" t="s">
        <v>10</v>
      </c>
      <c r="G240" s="26">
        <v>1420896</v>
      </c>
      <c r="H240" s="26">
        <v>10</v>
      </c>
      <c r="I240" s="26">
        <v>1998</v>
      </c>
      <c r="J240" s="26" t="s">
        <v>31</v>
      </c>
      <c r="K240" s="26" t="s">
        <v>1363</v>
      </c>
      <c r="L240" s="27">
        <v>0.36</v>
      </c>
      <c r="M240" s="22">
        <v>1082.04</v>
      </c>
    </row>
    <row r="241" spans="1:13">
      <c r="A241" s="22">
        <v>87</v>
      </c>
      <c r="B241" s="25" t="s">
        <v>2561</v>
      </c>
      <c r="C241" s="22" t="s">
        <v>2491</v>
      </c>
      <c r="D241" s="26" t="s">
        <v>279</v>
      </c>
      <c r="E241" s="26" t="s">
        <v>9</v>
      </c>
      <c r="F241" s="26" t="s">
        <v>10</v>
      </c>
      <c r="G241" s="26">
        <v>54413310</v>
      </c>
      <c r="H241" s="26">
        <v>10</v>
      </c>
      <c r="I241" s="26">
        <v>1998</v>
      </c>
      <c r="J241" s="26" t="s">
        <v>152</v>
      </c>
      <c r="K241" s="26" t="s">
        <v>280</v>
      </c>
      <c r="L241" s="27">
        <v>0.15</v>
      </c>
      <c r="M241" s="22">
        <v>255.79</v>
      </c>
    </row>
    <row r="242" spans="1:13" hidden="1">
      <c r="A242" s="22">
        <v>740</v>
      </c>
      <c r="B242" s="25" t="s">
        <v>2559</v>
      </c>
      <c r="C242" s="22" t="s">
        <v>2412</v>
      </c>
      <c r="D242" s="26" t="s">
        <v>1966</v>
      </c>
      <c r="E242" s="26" t="s">
        <v>9</v>
      </c>
      <c r="F242" s="26" t="s">
        <v>10</v>
      </c>
      <c r="G242" s="26">
        <v>52171545</v>
      </c>
      <c r="H242" s="26">
        <v>10</v>
      </c>
      <c r="I242" s="26">
        <v>1999</v>
      </c>
      <c r="J242" s="26" t="s">
        <v>47</v>
      </c>
      <c r="K242" s="26" t="s">
        <v>1967</v>
      </c>
      <c r="L242" s="27">
        <v>0.36499999999999999</v>
      </c>
      <c r="M242" s="22">
        <v>1242.17895</v>
      </c>
    </row>
    <row r="243" spans="1:13" hidden="1">
      <c r="A243" s="22">
        <v>477</v>
      </c>
      <c r="B243" s="25" t="s">
        <v>2575</v>
      </c>
      <c r="C243" s="22" t="s">
        <v>2525</v>
      </c>
      <c r="D243" s="26" t="s">
        <v>1050</v>
      </c>
      <c r="E243" s="26" t="s">
        <v>9</v>
      </c>
      <c r="F243" s="26" t="s">
        <v>10</v>
      </c>
      <c r="G243" s="26">
        <v>68525189</v>
      </c>
      <c r="H243" s="26">
        <v>8</v>
      </c>
      <c r="I243" s="26">
        <v>2000</v>
      </c>
      <c r="J243" s="26" t="s">
        <v>11</v>
      </c>
      <c r="K243" s="26" t="s">
        <v>1051</v>
      </c>
      <c r="L243" s="27">
        <v>9.2299999999999993E-2</v>
      </c>
      <c r="M243" s="22">
        <v>144.86769000000001</v>
      </c>
    </row>
    <row r="244" spans="1:13" hidden="1">
      <c r="A244" s="22">
        <v>271</v>
      </c>
      <c r="B244" s="25" t="s">
        <v>2560</v>
      </c>
      <c r="C244" s="22" t="s">
        <v>2468</v>
      </c>
      <c r="D244" s="26" t="s">
        <v>746</v>
      </c>
      <c r="E244" s="26" t="s">
        <v>9</v>
      </c>
      <c r="F244" s="26" t="s">
        <v>10</v>
      </c>
      <c r="G244" s="26">
        <v>41319849</v>
      </c>
      <c r="H244" s="26">
        <v>10</v>
      </c>
      <c r="I244" s="26">
        <v>1999</v>
      </c>
      <c r="J244" s="26" t="s">
        <v>24</v>
      </c>
      <c r="K244" s="26" t="s">
        <v>747</v>
      </c>
      <c r="L244" s="27">
        <v>0.32</v>
      </c>
      <c r="M244" s="22">
        <v>629.20000000000005</v>
      </c>
    </row>
    <row r="245" spans="1:13" hidden="1">
      <c r="A245" s="22">
        <v>198</v>
      </c>
      <c r="B245" s="25" t="s">
        <v>2560</v>
      </c>
      <c r="C245" s="22" t="s">
        <v>2462</v>
      </c>
      <c r="D245" s="26" t="s">
        <v>551</v>
      </c>
      <c r="E245" s="26" t="s">
        <v>9</v>
      </c>
      <c r="F245" s="26" t="s">
        <v>10</v>
      </c>
      <c r="G245" s="26">
        <v>41883991</v>
      </c>
      <c r="H245" s="26">
        <v>8</v>
      </c>
      <c r="I245" s="26">
        <v>2000</v>
      </c>
      <c r="J245" s="26" t="s">
        <v>24</v>
      </c>
      <c r="K245" s="26" t="s">
        <v>552</v>
      </c>
      <c r="L245" s="27">
        <v>0.35499999999999998</v>
      </c>
      <c r="M245" s="22">
        <v>733.00045</v>
      </c>
    </row>
    <row r="246" spans="1:13" hidden="1">
      <c r="A246" s="22">
        <v>507</v>
      </c>
      <c r="B246" s="25" t="s">
        <v>2559</v>
      </c>
      <c r="C246" s="22" t="s">
        <v>2311</v>
      </c>
      <c r="D246" s="26" t="s">
        <v>1394</v>
      </c>
      <c r="E246" s="26" t="s">
        <v>9</v>
      </c>
      <c r="F246" s="26" t="s">
        <v>10</v>
      </c>
      <c r="G246" s="26">
        <v>51475778</v>
      </c>
      <c r="H246" s="26">
        <v>10</v>
      </c>
      <c r="I246" s="26">
        <v>2017</v>
      </c>
      <c r="J246" s="26" t="s">
        <v>31</v>
      </c>
      <c r="K246" s="26" t="s">
        <v>1395</v>
      </c>
      <c r="L246" s="27">
        <v>0.375</v>
      </c>
      <c r="M246" s="22">
        <v>1093.38375</v>
      </c>
    </row>
    <row r="247" spans="1:13" hidden="1">
      <c r="A247" s="22">
        <v>140</v>
      </c>
      <c r="B247" s="25" t="s">
        <v>2559</v>
      </c>
      <c r="C247" s="22" t="s">
        <v>2302</v>
      </c>
      <c r="D247" s="26" t="s">
        <v>418</v>
      </c>
      <c r="E247" s="26" t="s">
        <v>9</v>
      </c>
      <c r="F247" s="26" t="s">
        <v>10</v>
      </c>
      <c r="G247" s="26">
        <v>54062322</v>
      </c>
      <c r="H247" s="26">
        <v>9</v>
      </c>
      <c r="I247" s="26">
        <v>1999</v>
      </c>
      <c r="J247" s="26" t="s">
        <v>47</v>
      </c>
      <c r="K247" s="26" t="s">
        <v>419</v>
      </c>
      <c r="L247" s="27">
        <v>0.38</v>
      </c>
      <c r="M247" s="22">
        <v>1083.33</v>
      </c>
    </row>
    <row r="248" spans="1:13">
      <c r="A248" s="22">
        <v>826</v>
      </c>
      <c r="B248" s="25" t="s">
        <v>2561</v>
      </c>
      <c r="C248" s="22" t="s">
        <v>2488</v>
      </c>
      <c r="D248" s="26" t="s">
        <v>2182</v>
      </c>
      <c r="E248" s="26" t="s">
        <v>9</v>
      </c>
      <c r="F248" s="26" t="s">
        <v>10</v>
      </c>
      <c r="G248" s="26">
        <v>54051929</v>
      </c>
      <c r="H248" s="26">
        <v>9</v>
      </c>
      <c r="I248" s="26">
        <v>2002</v>
      </c>
      <c r="J248" s="26" t="s">
        <v>266</v>
      </c>
      <c r="K248" s="26" t="s">
        <v>2183</v>
      </c>
      <c r="L248" s="27">
        <v>0.2</v>
      </c>
      <c r="M248" s="22">
        <v>328.91399999999999</v>
      </c>
    </row>
    <row r="249" spans="1:13" hidden="1">
      <c r="A249" s="22">
        <v>691</v>
      </c>
      <c r="B249" s="25" t="s">
        <v>2572</v>
      </c>
      <c r="C249" s="22" t="s">
        <v>2510</v>
      </c>
      <c r="D249" s="26" t="s">
        <v>1840</v>
      </c>
      <c r="E249" s="26" t="s">
        <v>9</v>
      </c>
      <c r="F249" s="26" t="s">
        <v>10</v>
      </c>
      <c r="G249" s="26">
        <v>43693755</v>
      </c>
      <c r="H249" s="26">
        <v>9</v>
      </c>
      <c r="I249" s="26">
        <v>1999</v>
      </c>
      <c r="J249" s="26" t="s">
        <v>47</v>
      </c>
      <c r="K249" s="26" t="s">
        <v>1841</v>
      </c>
      <c r="L249" s="27">
        <v>0.38</v>
      </c>
      <c r="M249" s="22">
        <v>613.62</v>
      </c>
    </row>
    <row r="250" spans="1:13" hidden="1">
      <c r="A250" s="22">
        <v>144</v>
      </c>
      <c r="B250" s="25" t="s">
        <v>2569</v>
      </c>
      <c r="C250" s="22" t="s">
        <v>2473</v>
      </c>
      <c r="D250" s="26" t="s">
        <v>426</v>
      </c>
      <c r="E250" s="26" t="s">
        <v>9</v>
      </c>
      <c r="F250" s="26" t="s">
        <v>10</v>
      </c>
      <c r="G250" s="26">
        <v>25411135</v>
      </c>
      <c r="H250" s="26">
        <v>10</v>
      </c>
      <c r="I250" s="26">
        <v>2015</v>
      </c>
      <c r="J250" s="26" t="s">
        <v>31</v>
      </c>
      <c r="K250" s="26" t="s">
        <v>427</v>
      </c>
      <c r="L250" s="27">
        <v>0.38490000000000002</v>
      </c>
      <c r="M250" s="22">
        <v>743.42280300000004</v>
      </c>
    </row>
    <row r="251" spans="1:13" hidden="1">
      <c r="A251" s="33">
        <v>468</v>
      </c>
      <c r="B251" s="34" t="s">
        <v>2560</v>
      </c>
      <c r="C251" s="22" t="s">
        <v>2456</v>
      </c>
      <c r="D251" s="26" t="s">
        <v>1272</v>
      </c>
      <c r="E251" s="26" t="s">
        <v>9</v>
      </c>
      <c r="F251" s="26" t="s">
        <v>10</v>
      </c>
      <c r="G251" s="26">
        <v>26988713</v>
      </c>
      <c r="H251" s="26">
        <v>9</v>
      </c>
      <c r="I251" s="26">
        <v>1999</v>
      </c>
      <c r="J251" s="35" t="s">
        <v>24</v>
      </c>
      <c r="K251" s="35" t="s">
        <v>1273</v>
      </c>
      <c r="L251" s="36">
        <v>10</v>
      </c>
      <c r="M251" s="33">
        <v>25359.4</v>
      </c>
    </row>
    <row r="252" spans="1:13" hidden="1">
      <c r="A252" s="22">
        <v>560</v>
      </c>
      <c r="B252" s="25" t="s">
        <v>2559</v>
      </c>
      <c r="C252" s="22" t="s">
        <v>2300</v>
      </c>
      <c r="D252" s="26" t="s">
        <v>1515</v>
      </c>
      <c r="E252" s="26" t="s">
        <v>9</v>
      </c>
      <c r="F252" s="26" t="s">
        <v>10</v>
      </c>
      <c r="G252" s="26">
        <v>54062259</v>
      </c>
      <c r="H252" s="26">
        <v>9</v>
      </c>
      <c r="I252" s="26">
        <v>2000</v>
      </c>
      <c r="J252" s="26" t="s">
        <v>44</v>
      </c>
      <c r="K252" s="26" t="s">
        <v>1516</v>
      </c>
      <c r="L252" s="27">
        <v>0.38500000000000001</v>
      </c>
      <c r="M252" s="22">
        <v>1138.3295000000001</v>
      </c>
    </row>
    <row r="253" spans="1:13">
      <c r="A253" s="22">
        <v>74</v>
      </c>
      <c r="B253" s="25" t="s">
        <v>2571</v>
      </c>
      <c r="C253" s="22" t="s">
        <v>2498</v>
      </c>
      <c r="D253" s="26" t="s">
        <v>246</v>
      </c>
      <c r="E253" s="26" t="s">
        <v>9</v>
      </c>
      <c r="F253" s="26" t="s">
        <v>10</v>
      </c>
      <c r="G253" s="26">
        <v>53965613</v>
      </c>
      <c r="H253" s="26">
        <v>10</v>
      </c>
      <c r="I253" s="26">
        <v>2015</v>
      </c>
      <c r="J253" s="26" t="s">
        <v>192</v>
      </c>
      <c r="K253" s="26" t="s">
        <v>247</v>
      </c>
      <c r="L253" s="27">
        <v>0.22</v>
      </c>
      <c r="M253" s="22">
        <v>325.02999999999997</v>
      </c>
    </row>
    <row r="254" spans="1:13">
      <c r="A254" s="22">
        <v>513</v>
      </c>
      <c r="B254" s="25" t="s">
        <v>2571</v>
      </c>
      <c r="C254" s="22" t="s">
        <v>2499</v>
      </c>
      <c r="D254" s="26" t="s">
        <v>1408</v>
      </c>
      <c r="E254" s="26" t="s">
        <v>9</v>
      </c>
      <c r="F254" s="26" t="s">
        <v>10</v>
      </c>
      <c r="G254" s="26">
        <v>46457575</v>
      </c>
      <c r="H254" s="26">
        <v>10</v>
      </c>
      <c r="I254" s="26">
        <v>1999</v>
      </c>
      <c r="J254" s="26" t="s">
        <v>110</v>
      </c>
      <c r="K254" s="26" t="s">
        <v>1409</v>
      </c>
      <c r="L254" s="27">
        <v>0.3</v>
      </c>
      <c r="M254" s="22">
        <v>427.16699999999997</v>
      </c>
    </row>
    <row r="255" spans="1:13">
      <c r="A255" s="22">
        <v>659</v>
      </c>
      <c r="B255" s="25" t="s">
        <v>2572</v>
      </c>
      <c r="C255" s="22" t="s">
        <v>2503</v>
      </c>
      <c r="D255" s="26" t="s">
        <v>1773</v>
      </c>
      <c r="E255" s="26" t="s">
        <v>9</v>
      </c>
      <c r="F255" s="26" t="s">
        <v>10</v>
      </c>
      <c r="G255" s="26">
        <v>44590280</v>
      </c>
      <c r="H255" s="26">
        <v>10</v>
      </c>
      <c r="I255" s="26">
        <v>2002</v>
      </c>
      <c r="J255" s="26" t="s">
        <v>117</v>
      </c>
      <c r="K255" s="26" t="s">
        <v>1774</v>
      </c>
      <c r="L255" s="27">
        <v>0.16</v>
      </c>
      <c r="M255" s="22">
        <v>205.82</v>
      </c>
    </row>
    <row r="256" spans="1:13">
      <c r="A256" s="22">
        <v>411</v>
      </c>
      <c r="B256" s="25" t="s">
        <v>2573</v>
      </c>
      <c r="C256" s="22" t="s">
        <v>2543</v>
      </c>
      <c r="D256" s="26" t="s">
        <v>1129</v>
      </c>
      <c r="E256" s="26" t="s">
        <v>9</v>
      </c>
      <c r="F256" s="26" t="s">
        <v>10</v>
      </c>
      <c r="G256" s="26">
        <v>54051933</v>
      </c>
      <c r="H256" s="26">
        <v>8</v>
      </c>
      <c r="I256" s="26">
        <v>2002</v>
      </c>
      <c r="J256" s="26" t="s">
        <v>266</v>
      </c>
      <c r="K256" s="26" t="s">
        <v>1130</v>
      </c>
      <c r="L256" s="27">
        <v>7.8E-2</v>
      </c>
      <c r="M256" s="22">
        <v>126.84692</v>
      </c>
    </row>
    <row r="257" spans="1:13">
      <c r="A257" s="22">
        <v>533</v>
      </c>
      <c r="B257" s="25" t="s">
        <v>2573</v>
      </c>
      <c r="C257" s="22" t="s">
        <v>2546</v>
      </c>
      <c r="D257" s="26" t="s">
        <v>1448</v>
      </c>
      <c r="E257" s="26" t="s">
        <v>9</v>
      </c>
      <c r="F257" s="26" t="s">
        <v>10</v>
      </c>
      <c r="G257" s="26">
        <v>50568375</v>
      </c>
      <c r="H257" s="26">
        <v>9</v>
      </c>
      <c r="I257" s="26">
        <v>2005</v>
      </c>
      <c r="J257" s="26" t="s">
        <v>1449</v>
      </c>
      <c r="K257" s="26" t="s">
        <v>1450</v>
      </c>
      <c r="L257" s="27">
        <v>0.20699999999999999</v>
      </c>
      <c r="M257" s="22">
        <v>316.60039999999998</v>
      </c>
    </row>
    <row r="258" spans="1:13" hidden="1">
      <c r="A258" s="22">
        <v>215</v>
      </c>
      <c r="B258" s="25" t="s">
        <v>2569</v>
      </c>
      <c r="C258" s="22" t="s">
        <v>2481</v>
      </c>
      <c r="D258" s="26" t="s">
        <v>602</v>
      </c>
      <c r="E258" s="26" t="s">
        <v>9</v>
      </c>
      <c r="F258" s="26" t="s">
        <v>10</v>
      </c>
      <c r="G258" s="26">
        <v>45580119</v>
      </c>
      <c r="H258" s="26">
        <v>10</v>
      </c>
      <c r="I258" s="26">
        <v>1996</v>
      </c>
      <c r="J258" s="26" t="s">
        <v>24</v>
      </c>
      <c r="K258" s="26" t="s">
        <v>603</v>
      </c>
      <c r="L258" s="27">
        <v>0.38990000000000002</v>
      </c>
      <c r="M258" s="22">
        <v>442.01403399999998</v>
      </c>
    </row>
    <row r="259" spans="1:13" hidden="1">
      <c r="A259" s="22">
        <v>187</v>
      </c>
      <c r="B259" s="25" t="s">
        <v>2559</v>
      </c>
      <c r="C259" s="22" t="s">
        <v>2308</v>
      </c>
      <c r="D259" s="26" t="s">
        <v>524</v>
      </c>
      <c r="E259" s="26" t="s">
        <v>9</v>
      </c>
      <c r="F259" s="26" t="s">
        <v>10</v>
      </c>
      <c r="G259" s="26">
        <v>55211113</v>
      </c>
      <c r="H259" s="26">
        <v>9</v>
      </c>
      <c r="I259" s="26">
        <v>2013</v>
      </c>
      <c r="J259" s="26" t="s">
        <v>31</v>
      </c>
      <c r="K259" s="26" t="s">
        <v>525</v>
      </c>
      <c r="L259" s="27">
        <v>0.38999899999999998</v>
      </c>
      <c r="M259" s="22">
        <v>1153.74964166</v>
      </c>
    </row>
    <row r="260" spans="1:13">
      <c r="A260" s="22">
        <v>693</v>
      </c>
      <c r="B260" s="25" t="s">
        <v>2573</v>
      </c>
      <c r="C260" s="22" t="s">
        <v>2539</v>
      </c>
      <c r="D260" s="26" t="s">
        <v>1844</v>
      </c>
      <c r="E260" s="26" t="s">
        <v>9</v>
      </c>
      <c r="F260" s="26" t="s">
        <v>10</v>
      </c>
      <c r="G260" s="26">
        <v>55211135</v>
      </c>
      <c r="H260" s="26">
        <v>10</v>
      </c>
      <c r="I260" s="26">
        <v>2003</v>
      </c>
      <c r="J260" s="26" t="s">
        <v>50</v>
      </c>
      <c r="K260" s="26" t="s">
        <v>1845</v>
      </c>
      <c r="L260" s="27">
        <v>0.45</v>
      </c>
      <c r="M260" s="22">
        <v>510.82911999999999</v>
      </c>
    </row>
    <row r="261" spans="1:13" hidden="1">
      <c r="A261" s="22">
        <v>587</v>
      </c>
      <c r="B261" s="25" t="s">
        <v>2562</v>
      </c>
      <c r="C261" s="22" t="s">
        <v>2432</v>
      </c>
      <c r="D261" s="26" t="s">
        <v>1588</v>
      </c>
      <c r="E261" s="26" t="s">
        <v>9</v>
      </c>
      <c r="F261" s="26" t="s">
        <v>10</v>
      </c>
      <c r="G261" s="26">
        <v>45127467</v>
      </c>
      <c r="H261" s="26">
        <v>10</v>
      </c>
      <c r="I261" s="26">
        <v>1998</v>
      </c>
      <c r="J261" s="26" t="s">
        <v>44</v>
      </c>
      <c r="K261" s="26" t="s">
        <v>1589</v>
      </c>
      <c r="L261" s="27">
        <v>0.39</v>
      </c>
      <c r="M261" s="22">
        <v>1206.08</v>
      </c>
    </row>
    <row r="262" spans="1:13">
      <c r="A262" s="22">
        <v>744</v>
      </c>
      <c r="B262" s="25" t="s">
        <v>2574</v>
      </c>
      <c r="C262" s="22" t="s">
        <v>2533</v>
      </c>
      <c r="D262" s="26" t="s">
        <v>1975</v>
      </c>
      <c r="E262" s="26" t="s">
        <v>9</v>
      </c>
      <c r="F262" s="26" t="s">
        <v>10</v>
      </c>
      <c r="G262" s="26">
        <v>54053776</v>
      </c>
      <c r="H262" s="26">
        <v>10</v>
      </c>
      <c r="I262" s="26">
        <v>2001</v>
      </c>
      <c r="J262" s="26" t="s">
        <v>184</v>
      </c>
      <c r="K262" s="26" t="s">
        <v>1976</v>
      </c>
      <c r="L262" s="27">
        <v>0.2</v>
      </c>
      <c r="M262" s="22">
        <v>233.19475</v>
      </c>
    </row>
    <row r="263" spans="1:13">
      <c r="A263" s="22">
        <v>743</v>
      </c>
      <c r="B263" s="25" t="s">
        <v>2575</v>
      </c>
      <c r="C263" s="22" t="s">
        <v>2520</v>
      </c>
      <c r="D263" s="26" t="s">
        <v>1972</v>
      </c>
      <c r="E263" s="26" t="s">
        <v>9</v>
      </c>
      <c r="F263" s="26" t="s">
        <v>10</v>
      </c>
      <c r="G263" s="26">
        <v>68525196</v>
      </c>
      <c r="H263" s="26">
        <v>10</v>
      </c>
      <c r="I263" s="26">
        <v>2021</v>
      </c>
      <c r="J263" s="26" t="s">
        <v>1973</v>
      </c>
      <c r="K263" s="26" t="s">
        <v>1974</v>
      </c>
      <c r="L263" s="27">
        <v>0.06</v>
      </c>
      <c r="M263" s="22">
        <v>92.946690000000004</v>
      </c>
    </row>
    <row r="264" spans="1:13" hidden="1">
      <c r="A264" s="22">
        <v>34</v>
      </c>
      <c r="B264" s="25" t="s">
        <v>2570</v>
      </c>
      <c r="C264" s="22" t="s">
        <v>2484</v>
      </c>
      <c r="D264" s="26" t="s">
        <v>123</v>
      </c>
      <c r="E264" s="26" t="s">
        <v>9</v>
      </c>
      <c r="F264" s="26" t="s">
        <v>10</v>
      </c>
      <c r="G264" s="26">
        <v>47647351</v>
      </c>
      <c r="H264" s="26">
        <v>10</v>
      </c>
      <c r="I264" s="26">
        <v>1999</v>
      </c>
      <c r="J264" s="26" t="s">
        <v>24</v>
      </c>
      <c r="K264" s="26" t="s">
        <v>124</v>
      </c>
      <c r="L264" s="27">
        <v>0.1</v>
      </c>
      <c r="M264" s="22">
        <v>114.91200000000001</v>
      </c>
    </row>
    <row r="265" spans="1:13">
      <c r="A265" s="22">
        <v>261</v>
      </c>
      <c r="B265" s="25" t="s">
        <v>2575</v>
      </c>
      <c r="C265" s="22" t="s">
        <v>2521</v>
      </c>
      <c r="D265" s="26" t="s">
        <v>719</v>
      </c>
      <c r="E265" s="26" t="s">
        <v>9</v>
      </c>
      <c r="F265" s="26" t="s">
        <v>10</v>
      </c>
      <c r="G265" s="26">
        <v>66409252</v>
      </c>
      <c r="H265" s="26">
        <v>9</v>
      </c>
      <c r="I265" s="26">
        <v>2001</v>
      </c>
      <c r="J265" s="26" t="s">
        <v>184</v>
      </c>
      <c r="K265" s="26" t="s">
        <v>720</v>
      </c>
      <c r="L265" s="27">
        <v>7.0000000000000007E-2</v>
      </c>
      <c r="M265" s="22">
        <v>114.03124</v>
      </c>
    </row>
    <row r="266" spans="1:13">
      <c r="A266" s="22">
        <v>338</v>
      </c>
      <c r="B266" s="25" t="s">
        <v>2575</v>
      </c>
      <c r="C266" s="22" t="s">
        <v>2529</v>
      </c>
      <c r="D266" s="26" t="s">
        <v>929</v>
      </c>
      <c r="E266" s="26" t="s">
        <v>9</v>
      </c>
      <c r="F266" s="26" t="s">
        <v>10</v>
      </c>
      <c r="G266" s="26">
        <v>66409259</v>
      </c>
      <c r="H266" s="26">
        <v>8</v>
      </c>
      <c r="I266" s="26">
        <v>2000</v>
      </c>
      <c r="J266" s="26" t="s">
        <v>17</v>
      </c>
      <c r="K266" s="26" t="s">
        <v>930</v>
      </c>
      <c r="L266" s="27">
        <v>7.1800000000000003E-2</v>
      </c>
      <c r="M266" s="22">
        <v>94.896379999999994</v>
      </c>
    </row>
    <row r="267" spans="1:13" hidden="1">
      <c r="A267" s="22">
        <v>137</v>
      </c>
      <c r="B267" s="25" t="s">
        <v>2561</v>
      </c>
      <c r="C267" s="22" t="s">
        <v>2489</v>
      </c>
      <c r="D267" s="26" t="s">
        <v>410</v>
      </c>
      <c r="E267" s="26" t="s">
        <v>9</v>
      </c>
      <c r="F267" s="26" t="s">
        <v>10</v>
      </c>
      <c r="G267" s="26">
        <v>40894183</v>
      </c>
      <c r="H267" s="26">
        <v>10</v>
      </c>
      <c r="I267" s="26">
        <v>1999</v>
      </c>
      <c r="J267" s="26" t="s">
        <v>24</v>
      </c>
      <c r="K267" s="26" t="s">
        <v>411</v>
      </c>
      <c r="L267" s="27">
        <v>0.1</v>
      </c>
      <c r="M267" s="22">
        <v>170.57900000000001</v>
      </c>
    </row>
    <row r="268" spans="1:13" hidden="1">
      <c r="A268" s="22">
        <v>546</v>
      </c>
      <c r="B268" s="25" t="s">
        <v>2559</v>
      </c>
      <c r="C268" s="22" t="s">
        <v>2310</v>
      </c>
      <c r="D268" s="26" t="s">
        <v>1478</v>
      </c>
      <c r="E268" s="26" t="s">
        <v>9</v>
      </c>
      <c r="F268" s="26" t="s">
        <v>10</v>
      </c>
      <c r="G268" s="26">
        <v>54062276</v>
      </c>
      <c r="H268" s="26">
        <v>9</v>
      </c>
      <c r="I268" s="26">
        <v>1999</v>
      </c>
      <c r="J268" s="26" t="s">
        <v>47</v>
      </c>
      <c r="K268" s="26" t="s">
        <v>1479</v>
      </c>
      <c r="L268" s="27">
        <v>0.39600000000000002</v>
      </c>
      <c r="M268" s="22">
        <v>1160.60076</v>
      </c>
    </row>
    <row r="269" spans="1:13" hidden="1">
      <c r="A269" s="22">
        <v>222</v>
      </c>
      <c r="B269" s="25" t="s">
        <v>2561</v>
      </c>
      <c r="C269" s="22" t="s">
        <v>2490</v>
      </c>
      <c r="D269" s="26" t="s">
        <v>621</v>
      </c>
      <c r="E269" s="26" t="s">
        <v>9</v>
      </c>
      <c r="F269" s="26" t="s">
        <v>10</v>
      </c>
      <c r="G269" s="26">
        <v>21524257</v>
      </c>
      <c r="H269" s="26">
        <v>9</v>
      </c>
      <c r="I269" s="26">
        <v>1999</v>
      </c>
      <c r="J269" s="26" t="s">
        <v>24</v>
      </c>
      <c r="K269" s="26" t="s">
        <v>622</v>
      </c>
      <c r="L269" s="27">
        <v>0.12690000000000001</v>
      </c>
      <c r="M269" s="22">
        <v>216.39495600000001</v>
      </c>
    </row>
    <row r="270" spans="1:13">
      <c r="A270" s="22">
        <v>753</v>
      </c>
      <c r="B270" s="25" t="s">
        <v>2575</v>
      </c>
      <c r="C270" s="22" t="s">
        <v>2523</v>
      </c>
      <c r="D270" s="26" t="s">
        <v>1995</v>
      </c>
      <c r="E270" s="26" t="s">
        <v>9</v>
      </c>
      <c r="F270" s="26" t="s">
        <v>10</v>
      </c>
      <c r="G270" s="26">
        <v>68525202</v>
      </c>
      <c r="H270" s="26">
        <v>8</v>
      </c>
      <c r="I270" s="26">
        <v>1999</v>
      </c>
      <c r="J270" s="26" t="s">
        <v>1996</v>
      </c>
      <c r="K270" s="26" t="s">
        <v>1997</v>
      </c>
      <c r="L270" s="27">
        <v>8.2100000000000006E-2</v>
      </c>
      <c r="M270" s="22">
        <v>128.85847999999999</v>
      </c>
    </row>
    <row r="271" spans="1:13" hidden="1">
      <c r="A271" s="22">
        <v>482</v>
      </c>
      <c r="B271" s="25" t="s">
        <v>2559</v>
      </c>
      <c r="C271" s="22" t="s">
        <v>2261</v>
      </c>
      <c r="D271" s="26" t="s">
        <v>1311</v>
      </c>
      <c r="E271" s="26" t="s">
        <v>9</v>
      </c>
      <c r="F271" s="26" t="s">
        <v>10</v>
      </c>
      <c r="G271" s="26">
        <v>52039878</v>
      </c>
      <c r="H271" s="26">
        <v>9</v>
      </c>
      <c r="I271" s="26">
        <v>1999</v>
      </c>
      <c r="J271" s="26" t="s">
        <v>47</v>
      </c>
      <c r="K271" s="26" t="s">
        <v>1312</v>
      </c>
      <c r="L271" s="27">
        <v>0.4</v>
      </c>
      <c r="M271" s="22">
        <v>1073.9000000000001</v>
      </c>
    </row>
    <row r="272" spans="1:13" hidden="1">
      <c r="A272" s="22">
        <v>167</v>
      </c>
      <c r="B272" s="25" t="s">
        <v>2561</v>
      </c>
      <c r="C272" s="22" t="s">
        <v>2492</v>
      </c>
      <c r="D272" s="26" t="s">
        <v>482</v>
      </c>
      <c r="E272" s="26" t="s">
        <v>9</v>
      </c>
      <c r="F272" s="26" t="s">
        <v>10</v>
      </c>
      <c r="G272" s="26">
        <v>52522797</v>
      </c>
      <c r="H272" s="26">
        <v>7</v>
      </c>
      <c r="I272" s="26">
        <v>1999</v>
      </c>
      <c r="J272" s="26" t="s">
        <v>24</v>
      </c>
      <c r="K272" s="26" t="s">
        <v>483</v>
      </c>
      <c r="L272" s="27">
        <v>0.2</v>
      </c>
      <c r="M272" s="22">
        <v>340.86799999999999</v>
      </c>
    </row>
    <row r="273" spans="1:22">
      <c r="A273" s="22">
        <v>298</v>
      </c>
      <c r="B273" s="25" t="s">
        <v>2575</v>
      </c>
      <c r="C273" s="22" t="s">
        <v>2520</v>
      </c>
      <c r="D273" s="26" t="s">
        <v>809</v>
      </c>
      <c r="E273" s="26" t="s">
        <v>9</v>
      </c>
      <c r="F273" s="26" t="s">
        <v>10</v>
      </c>
      <c r="G273" s="26">
        <v>66409248</v>
      </c>
      <c r="H273" s="26">
        <v>9</v>
      </c>
      <c r="I273" s="26">
        <v>2000</v>
      </c>
      <c r="J273" s="26" t="s">
        <v>810</v>
      </c>
      <c r="K273" s="26" t="s">
        <v>811</v>
      </c>
      <c r="L273" s="27">
        <v>0.12</v>
      </c>
      <c r="M273" s="22">
        <v>185.89338000000001</v>
      </c>
    </row>
    <row r="274" spans="1:22">
      <c r="A274" s="22">
        <v>627</v>
      </c>
      <c r="B274" s="25" t="s">
        <v>2575</v>
      </c>
      <c r="C274" s="22" t="s">
        <v>2531</v>
      </c>
      <c r="D274" s="26" t="s">
        <v>1689</v>
      </c>
      <c r="E274" s="26" t="s">
        <v>9</v>
      </c>
      <c r="F274" s="26" t="s">
        <v>10</v>
      </c>
      <c r="G274" s="26">
        <v>51994802</v>
      </c>
      <c r="H274" s="26">
        <v>8</v>
      </c>
      <c r="I274" s="26">
        <v>1999</v>
      </c>
      <c r="J274" s="26" t="s">
        <v>449</v>
      </c>
      <c r="K274" s="26" t="s">
        <v>1690</v>
      </c>
      <c r="L274" s="27">
        <v>0.2</v>
      </c>
      <c r="M274" s="22">
        <v>242.87578999999999</v>
      </c>
    </row>
    <row r="275" spans="1:22" hidden="1">
      <c r="A275" s="22">
        <v>785</v>
      </c>
      <c r="B275" s="25" t="s">
        <v>2571</v>
      </c>
      <c r="C275" s="22" t="s">
        <v>2500</v>
      </c>
      <c r="D275" s="26" t="s">
        <v>2080</v>
      </c>
      <c r="E275" s="26" t="s">
        <v>9</v>
      </c>
      <c r="F275" s="26" t="s">
        <v>10</v>
      </c>
      <c r="G275" s="26">
        <v>28105936</v>
      </c>
      <c r="H275" s="26">
        <v>8</v>
      </c>
      <c r="I275" s="26">
        <v>1999</v>
      </c>
      <c r="J275" s="26" t="s">
        <v>24</v>
      </c>
      <c r="K275" s="26" t="s">
        <v>2081</v>
      </c>
      <c r="L275" s="27">
        <v>0.22</v>
      </c>
      <c r="M275" s="22">
        <v>294.35000000000002</v>
      </c>
    </row>
    <row r="276" spans="1:22" hidden="1">
      <c r="A276" s="22">
        <v>33</v>
      </c>
      <c r="B276" s="25" t="s">
        <v>2571</v>
      </c>
      <c r="C276" s="22" t="s">
        <v>2497</v>
      </c>
      <c r="D276" s="26" t="s">
        <v>121</v>
      </c>
      <c r="E276" s="26" t="s">
        <v>9</v>
      </c>
      <c r="F276" s="26" t="s">
        <v>10</v>
      </c>
      <c r="G276" s="26">
        <v>58074799</v>
      </c>
      <c r="H276" s="26">
        <v>8</v>
      </c>
      <c r="I276" s="26">
        <v>1996</v>
      </c>
      <c r="J276" s="26" t="s">
        <v>24</v>
      </c>
      <c r="K276" s="26" t="s">
        <v>122</v>
      </c>
      <c r="L276" s="27">
        <v>0.3</v>
      </c>
      <c r="M276" s="22">
        <v>492.49200000000002</v>
      </c>
    </row>
    <row r="277" spans="1:22">
      <c r="A277" s="22">
        <v>732</v>
      </c>
      <c r="B277" s="25" t="s">
        <v>2576</v>
      </c>
      <c r="C277" s="22" t="s">
        <v>2517</v>
      </c>
      <c r="D277" s="26" t="s">
        <v>1946</v>
      </c>
      <c r="E277" s="26" t="s">
        <v>9</v>
      </c>
      <c r="F277" s="26" t="s">
        <v>10</v>
      </c>
      <c r="G277" s="26">
        <v>43815662</v>
      </c>
      <c r="H277" s="26">
        <v>10</v>
      </c>
      <c r="I277" s="26">
        <v>1999</v>
      </c>
      <c r="J277" s="26" t="s">
        <v>17</v>
      </c>
      <c r="K277" s="26" t="s">
        <v>1947</v>
      </c>
      <c r="L277" s="27">
        <v>0.5</v>
      </c>
      <c r="M277" s="22">
        <v>832.71393</v>
      </c>
    </row>
    <row r="278" spans="1:22">
      <c r="A278" s="29"/>
      <c r="B278" s="29"/>
      <c r="C278" s="22"/>
      <c r="D278" s="26"/>
      <c r="E278" s="26"/>
      <c r="F278" s="26"/>
      <c r="G278" s="26"/>
      <c r="H278" s="26"/>
      <c r="I278" s="26"/>
      <c r="J278" s="30"/>
      <c r="K278" s="30" t="s">
        <v>2577</v>
      </c>
      <c r="L278" s="31"/>
      <c r="M278" s="29">
        <f>AVERAGE(M88:M272)</f>
        <v>984.82530090086482</v>
      </c>
      <c r="N278" s="32"/>
      <c r="O278" s="32"/>
      <c r="P278" s="32"/>
      <c r="Q278" s="32"/>
      <c r="R278" s="32"/>
      <c r="S278" s="32"/>
      <c r="T278" s="32"/>
      <c r="U278" s="32"/>
      <c r="V278" s="32"/>
    </row>
    <row r="279" spans="1:22">
      <c r="A279" s="22"/>
      <c r="B279" s="25"/>
      <c r="C279" s="22"/>
      <c r="D279" s="26"/>
      <c r="E279" s="26"/>
      <c r="F279" s="26"/>
      <c r="G279" s="26"/>
      <c r="H279" s="26"/>
      <c r="I279" s="26"/>
      <c r="J279" s="26"/>
      <c r="K279" s="26"/>
      <c r="L279" s="27"/>
      <c r="M279" s="22"/>
    </row>
    <row r="280" spans="1:22" hidden="1">
      <c r="A280" s="22">
        <v>754</v>
      </c>
      <c r="B280" s="25" t="s">
        <v>2559</v>
      </c>
      <c r="C280" s="22" t="s">
        <v>2264</v>
      </c>
      <c r="D280" s="26" t="s">
        <v>2000</v>
      </c>
      <c r="E280" s="26" t="s">
        <v>9</v>
      </c>
      <c r="F280" s="26" t="s">
        <v>10</v>
      </c>
      <c r="G280" s="26">
        <v>53125260</v>
      </c>
      <c r="H280" s="26">
        <v>9</v>
      </c>
      <c r="I280" s="26">
        <v>1997</v>
      </c>
      <c r="J280" s="26" t="s">
        <v>44</v>
      </c>
      <c r="K280" s="26" t="s">
        <v>2001</v>
      </c>
      <c r="L280" s="27">
        <v>0.42</v>
      </c>
      <c r="M280" s="22">
        <v>1124.54</v>
      </c>
    </row>
    <row r="281" spans="1:22">
      <c r="A281" s="22"/>
      <c r="B281" s="25"/>
      <c r="C281" s="22"/>
      <c r="D281" s="26"/>
      <c r="E281" s="26"/>
      <c r="F281" s="26"/>
      <c r="G281" s="26"/>
      <c r="H281" s="26"/>
      <c r="I281" s="26"/>
      <c r="J281" s="26"/>
      <c r="K281" s="26"/>
      <c r="L281" s="27"/>
      <c r="M281" s="22"/>
    </row>
    <row r="282" spans="1:22">
      <c r="A282" s="22"/>
      <c r="B282" s="25"/>
      <c r="C282" s="22"/>
      <c r="D282" s="26"/>
      <c r="E282" s="26"/>
      <c r="F282" s="26"/>
      <c r="G282" s="26"/>
      <c r="H282" s="26"/>
      <c r="I282" s="26"/>
      <c r="J282" s="26"/>
      <c r="K282" s="30" t="s">
        <v>2577</v>
      </c>
      <c r="L282" s="27"/>
      <c r="M282" s="29">
        <f>AVERAGE(M249:M276)</f>
        <v>1340.2036730235709</v>
      </c>
    </row>
    <row r="283" spans="1:22" hidden="1">
      <c r="A283" s="22">
        <v>739</v>
      </c>
      <c r="B283" s="25" t="s">
        <v>2572</v>
      </c>
      <c r="C283" s="22" t="s">
        <v>2507</v>
      </c>
      <c r="D283" s="26" t="s">
        <v>1964</v>
      </c>
      <c r="E283" s="26" t="s">
        <v>9</v>
      </c>
      <c r="F283" s="26" t="s">
        <v>10</v>
      </c>
      <c r="G283" s="26">
        <v>22916521</v>
      </c>
      <c r="H283" s="26">
        <v>9</v>
      </c>
      <c r="I283" s="26">
        <v>1999</v>
      </c>
      <c r="J283" s="26" t="s">
        <v>24</v>
      </c>
      <c r="K283" s="26" t="s">
        <v>1965</v>
      </c>
      <c r="L283" s="27">
        <v>0.20499999999999999</v>
      </c>
      <c r="M283" s="22">
        <v>276.053</v>
      </c>
    </row>
    <row r="284" spans="1:22">
      <c r="A284" s="22"/>
      <c r="B284" s="25"/>
      <c r="C284" s="22"/>
      <c r="D284" s="26"/>
      <c r="E284" s="26"/>
      <c r="F284" s="26"/>
      <c r="G284" s="26"/>
      <c r="H284" s="26"/>
      <c r="I284" s="26"/>
      <c r="J284" s="26"/>
      <c r="K284" s="26"/>
      <c r="L284" s="27"/>
      <c r="M284" s="29"/>
    </row>
    <row r="285" spans="1:22">
      <c r="A285" s="22"/>
      <c r="B285" s="25"/>
      <c r="C285" s="22"/>
      <c r="D285" s="26"/>
      <c r="E285" s="26"/>
      <c r="F285" s="26"/>
      <c r="G285" s="26"/>
      <c r="H285" s="26"/>
      <c r="I285" s="26"/>
      <c r="J285" s="26"/>
      <c r="K285" s="30" t="s">
        <v>2577</v>
      </c>
      <c r="L285" s="27"/>
      <c r="M285" s="29">
        <f>AVERAGE(M261:M280)</f>
        <v>479.20803457372983</v>
      </c>
    </row>
    <row r="286" spans="1:22" hidden="1">
      <c r="A286" s="22">
        <v>578</v>
      </c>
      <c r="B286" s="25" t="s">
        <v>2572</v>
      </c>
      <c r="C286" s="22" t="s">
        <v>2508</v>
      </c>
      <c r="D286" s="26" t="s">
        <v>1562</v>
      </c>
      <c r="E286" s="26" t="s">
        <v>9</v>
      </c>
      <c r="F286" s="26" t="s">
        <v>10</v>
      </c>
      <c r="G286" s="26">
        <v>28590696</v>
      </c>
      <c r="H286" s="26">
        <v>8</v>
      </c>
      <c r="I286" s="26">
        <v>1999</v>
      </c>
      <c r="J286" s="26" t="s">
        <v>24</v>
      </c>
      <c r="K286" s="26" t="s">
        <v>1563</v>
      </c>
      <c r="L286" s="27">
        <v>0.28999999999999998</v>
      </c>
      <c r="M286" s="22">
        <v>448.33</v>
      </c>
    </row>
    <row r="287" spans="1:22">
      <c r="A287" s="22"/>
      <c r="B287" s="25"/>
      <c r="C287" s="22"/>
      <c r="D287" s="26"/>
      <c r="E287" s="26"/>
      <c r="F287" s="26"/>
      <c r="G287" s="26"/>
      <c r="H287" s="26"/>
      <c r="I287" s="26"/>
      <c r="J287" s="26"/>
      <c r="K287" s="26"/>
      <c r="L287" s="27"/>
      <c r="M287" s="29"/>
    </row>
    <row r="288" spans="1:22" hidden="1">
      <c r="A288" s="22">
        <v>737</v>
      </c>
      <c r="B288" s="25" t="s">
        <v>2572</v>
      </c>
      <c r="C288" s="22" t="s">
        <v>2502</v>
      </c>
      <c r="D288" s="26" t="s">
        <v>1958</v>
      </c>
      <c r="E288" s="26" t="s">
        <v>9</v>
      </c>
      <c r="F288" s="26" t="s">
        <v>10</v>
      </c>
      <c r="G288" s="26">
        <v>23893042</v>
      </c>
      <c r="H288" s="26">
        <v>8</v>
      </c>
      <c r="I288" s="26">
        <v>1999</v>
      </c>
      <c r="J288" s="26" t="s">
        <v>24</v>
      </c>
      <c r="K288" s="26" t="s">
        <v>1959</v>
      </c>
      <c r="L288" s="27">
        <v>0.47499999999999998</v>
      </c>
      <c r="M288" s="22">
        <v>635.37424999999996</v>
      </c>
    </row>
    <row r="289" spans="1:13">
      <c r="A289" s="22"/>
      <c r="B289" s="25"/>
      <c r="C289" s="22"/>
      <c r="D289" s="26"/>
      <c r="E289" s="26"/>
      <c r="F289" s="26"/>
      <c r="G289" s="26"/>
      <c r="H289" s="26"/>
      <c r="I289" s="26"/>
      <c r="J289" s="26"/>
      <c r="K289" s="30" t="s">
        <v>2577</v>
      </c>
      <c r="L289" s="27"/>
      <c r="M289" s="29">
        <f>AVERAGE(M285)</f>
        <v>479.20803457372983</v>
      </c>
    </row>
    <row r="290" spans="1:13" hidden="1">
      <c r="A290" s="22">
        <v>733</v>
      </c>
      <c r="B290" s="25" t="s">
        <v>2572</v>
      </c>
      <c r="C290" s="22" t="s">
        <v>2505</v>
      </c>
      <c r="D290" s="26" t="s">
        <v>1948</v>
      </c>
      <c r="E290" s="26" t="s">
        <v>9</v>
      </c>
      <c r="F290" s="26" t="s">
        <v>10</v>
      </c>
      <c r="G290" s="26">
        <v>54271808</v>
      </c>
      <c r="H290" s="26">
        <v>9</v>
      </c>
      <c r="I290" s="26">
        <v>1999</v>
      </c>
      <c r="J290" s="26" t="s">
        <v>24</v>
      </c>
      <c r="K290" s="26" t="s">
        <v>1949</v>
      </c>
      <c r="L290" s="27">
        <v>0.5</v>
      </c>
      <c r="M290" s="22">
        <v>642.59500000000003</v>
      </c>
    </row>
    <row r="291" spans="1:13">
      <c r="A291" s="22"/>
      <c r="B291" s="25"/>
      <c r="C291" s="22"/>
      <c r="D291" s="26"/>
      <c r="E291" s="26"/>
      <c r="F291" s="26"/>
      <c r="G291" s="26"/>
      <c r="H291" s="26"/>
      <c r="I291" s="26"/>
      <c r="J291" s="26"/>
      <c r="K291" s="26"/>
      <c r="L291" s="27"/>
      <c r="M291" s="22"/>
    </row>
    <row r="292" spans="1:13">
      <c r="A292" s="22"/>
      <c r="B292" s="25"/>
      <c r="C292" s="22"/>
      <c r="D292" s="26"/>
      <c r="E292" s="26"/>
      <c r="F292" s="26"/>
      <c r="G292" s="26"/>
      <c r="H292" s="26"/>
      <c r="I292" s="26"/>
      <c r="J292" s="26"/>
      <c r="K292" s="30" t="s">
        <v>2577</v>
      </c>
      <c r="L292" s="27"/>
      <c r="M292" s="29" t="e">
        <f>AVERAGE(M291)</f>
        <v>#DIV/0!</v>
      </c>
    </row>
    <row r="293" spans="1:13" hidden="1">
      <c r="A293" s="22">
        <v>405</v>
      </c>
      <c r="B293" s="25" t="s">
        <v>2573</v>
      </c>
      <c r="C293" s="22" t="s">
        <v>2545</v>
      </c>
      <c r="D293" s="26" t="s">
        <v>1115</v>
      </c>
      <c r="E293" s="26" t="s">
        <v>9</v>
      </c>
      <c r="F293" s="26" t="s">
        <v>10</v>
      </c>
      <c r="G293" s="26">
        <v>53957308</v>
      </c>
      <c r="H293" s="26">
        <v>9</v>
      </c>
      <c r="I293" s="26">
        <v>1999</v>
      </c>
      <c r="J293" s="26" t="s">
        <v>24</v>
      </c>
      <c r="K293" s="26" t="s">
        <v>1116</v>
      </c>
      <c r="L293" s="27">
        <v>0.19</v>
      </c>
      <c r="M293" s="22">
        <v>290.91140000000001</v>
      </c>
    </row>
    <row r="294" spans="1:13">
      <c r="A294" s="22"/>
      <c r="B294" s="25"/>
      <c r="C294" s="22"/>
      <c r="D294" s="26"/>
      <c r="E294" s="26"/>
      <c r="F294" s="26"/>
      <c r="G294" s="26"/>
      <c r="H294" s="26"/>
      <c r="I294" s="26"/>
      <c r="J294" s="26"/>
      <c r="K294" s="26"/>
      <c r="L294" s="27"/>
      <c r="M294" s="22"/>
    </row>
    <row r="295" spans="1:13" hidden="1">
      <c r="A295" s="22">
        <v>55</v>
      </c>
      <c r="B295" s="25" t="s">
        <v>2559</v>
      </c>
      <c r="C295" s="22" t="s">
        <v>2280</v>
      </c>
      <c r="D295" s="26" t="s">
        <v>175</v>
      </c>
      <c r="E295" s="26" t="s">
        <v>9</v>
      </c>
      <c r="F295" s="26" t="s">
        <v>10</v>
      </c>
      <c r="G295" s="26">
        <v>54062273</v>
      </c>
      <c r="H295" s="26">
        <v>9</v>
      </c>
      <c r="I295" s="26">
        <v>1999</v>
      </c>
      <c r="J295" s="26" t="s">
        <v>47</v>
      </c>
      <c r="K295" s="26" t="s">
        <v>176</v>
      </c>
      <c r="L295" s="27">
        <v>0.45</v>
      </c>
      <c r="M295" s="22">
        <v>1253.82</v>
      </c>
    </row>
    <row r="296" spans="1:13" hidden="1">
      <c r="A296" s="22">
        <v>25</v>
      </c>
      <c r="B296" s="25" t="s">
        <v>2573</v>
      </c>
      <c r="C296" s="22" t="s">
        <v>2547</v>
      </c>
      <c r="D296" s="26" t="s">
        <v>103</v>
      </c>
      <c r="E296" s="26" t="s">
        <v>9</v>
      </c>
      <c r="F296" s="26" t="s">
        <v>10</v>
      </c>
      <c r="G296" s="26">
        <v>53976072</v>
      </c>
      <c r="H296" s="26">
        <v>9</v>
      </c>
      <c r="I296" s="26">
        <v>1999</v>
      </c>
      <c r="J296" s="26" t="s">
        <v>24</v>
      </c>
      <c r="K296" s="26" t="s">
        <v>104</v>
      </c>
      <c r="L296" s="27">
        <v>0.23</v>
      </c>
      <c r="M296" s="22">
        <v>349.90674999999999</v>
      </c>
    </row>
    <row r="297" spans="1:13" hidden="1">
      <c r="A297" s="22">
        <v>419</v>
      </c>
      <c r="B297" s="25" t="s">
        <v>2573</v>
      </c>
      <c r="C297" s="22" t="s">
        <v>2526</v>
      </c>
      <c r="D297" s="26" t="s">
        <v>1147</v>
      </c>
      <c r="E297" s="26" t="s">
        <v>9</v>
      </c>
      <c r="F297" s="26" t="s">
        <v>10</v>
      </c>
      <c r="G297" s="26">
        <v>54068847</v>
      </c>
      <c r="H297" s="26">
        <v>9</v>
      </c>
      <c r="I297" s="26">
        <v>2000</v>
      </c>
      <c r="J297" s="26" t="s">
        <v>44</v>
      </c>
      <c r="K297" s="26" t="s">
        <v>1148</v>
      </c>
      <c r="L297" s="27">
        <v>0.45</v>
      </c>
      <c r="M297" s="22">
        <v>510.82911999999999</v>
      </c>
    </row>
    <row r="298" spans="1:13">
      <c r="A298" s="22"/>
      <c r="B298" s="25"/>
      <c r="C298" s="22"/>
      <c r="D298" s="26"/>
      <c r="E298" s="26"/>
      <c r="F298" s="26"/>
      <c r="G298" s="26"/>
      <c r="H298" s="26"/>
      <c r="I298" s="26"/>
      <c r="J298" s="26"/>
      <c r="K298" s="30" t="s">
        <v>2577</v>
      </c>
      <c r="L298" s="27"/>
      <c r="M298" s="29" t="e">
        <f>AVERAGE(M292:M297)</f>
        <v>#DIV/0!</v>
      </c>
    </row>
    <row r="299" spans="1:13">
      <c r="A299" s="22"/>
      <c r="B299" s="25"/>
      <c r="C299" s="22"/>
      <c r="D299" s="26"/>
      <c r="E299" s="26"/>
      <c r="F299" s="26"/>
      <c r="G299" s="26"/>
      <c r="H299" s="26"/>
      <c r="I299" s="26"/>
      <c r="J299" s="26"/>
      <c r="K299" s="26"/>
      <c r="L299" s="27"/>
      <c r="M299" s="22"/>
    </row>
    <row r="300" spans="1:13" hidden="1">
      <c r="A300" s="22">
        <v>412</v>
      </c>
      <c r="B300" s="25" t="s">
        <v>2573</v>
      </c>
      <c r="C300" s="22" t="s">
        <v>2537</v>
      </c>
      <c r="D300" s="26" t="s">
        <v>1131</v>
      </c>
      <c r="E300" s="26" t="s">
        <v>9</v>
      </c>
      <c r="F300" s="26" t="s">
        <v>10</v>
      </c>
      <c r="G300" s="26">
        <v>24363844</v>
      </c>
      <c r="H300" s="26">
        <v>9</v>
      </c>
      <c r="I300" s="26">
        <v>1999</v>
      </c>
      <c r="J300" s="26" t="s">
        <v>24</v>
      </c>
      <c r="K300" s="26" t="s">
        <v>1132</v>
      </c>
      <c r="L300" s="27">
        <v>0.23</v>
      </c>
      <c r="M300" s="22">
        <v>275.76438999999999</v>
      </c>
    </row>
    <row r="301" spans="1:13" hidden="1">
      <c r="A301" s="22">
        <v>502</v>
      </c>
      <c r="B301" s="25" t="s">
        <v>2573</v>
      </c>
      <c r="C301" s="22" t="s">
        <v>2540</v>
      </c>
      <c r="D301" s="26" t="s">
        <v>1384</v>
      </c>
      <c r="E301" s="26" t="s">
        <v>9</v>
      </c>
      <c r="F301" s="26" t="s">
        <v>10</v>
      </c>
      <c r="G301" s="26">
        <v>48253570</v>
      </c>
      <c r="H301" s="26">
        <v>9</v>
      </c>
      <c r="I301" s="26">
        <v>1999</v>
      </c>
      <c r="J301" s="26" t="s">
        <v>24</v>
      </c>
      <c r="K301" s="26" t="s">
        <v>1385</v>
      </c>
      <c r="L301" s="27">
        <v>0.34699999999999998</v>
      </c>
      <c r="M301" s="22">
        <v>385.27001000000001</v>
      </c>
    </row>
    <row r="302" spans="1:13" hidden="1">
      <c r="A302" s="22">
        <v>581</v>
      </c>
      <c r="B302" s="25" t="s">
        <v>2573</v>
      </c>
      <c r="C302" s="22" t="s">
        <v>2538</v>
      </c>
      <c r="D302" s="26" t="s">
        <v>1568</v>
      </c>
      <c r="E302" s="26" t="s">
        <v>9</v>
      </c>
      <c r="F302" s="26" t="s">
        <v>10</v>
      </c>
      <c r="G302" s="26">
        <v>44485390</v>
      </c>
      <c r="H302" s="26">
        <v>9</v>
      </c>
      <c r="I302" s="26">
        <v>1996</v>
      </c>
      <c r="J302" s="26" t="s">
        <v>24</v>
      </c>
      <c r="K302" s="26" t="s">
        <v>1569</v>
      </c>
      <c r="L302" s="27">
        <v>0.5</v>
      </c>
      <c r="M302" s="22">
        <v>592.23087999999996</v>
      </c>
    </row>
    <row r="303" spans="1:13">
      <c r="A303" s="22"/>
      <c r="B303" s="25"/>
      <c r="C303" s="22"/>
      <c r="D303" s="26"/>
      <c r="E303" s="26"/>
      <c r="F303" s="26"/>
      <c r="G303" s="26"/>
      <c r="H303" s="26"/>
      <c r="I303" s="26"/>
      <c r="J303" s="26"/>
      <c r="K303" s="30" t="s">
        <v>2577</v>
      </c>
      <c r="L303" s="27"/>
      <c r="M303" s="29" t="e">
        <f>AVERAGE(M297:M298)</f>
        <v>#DIV/0!</v>
      </c>
    </row>
    <row r="304" spans="1:13">
      <c r="A304" s="22"/>
      <c r="B304" s="25"/>
      <c r="C304" s="22"/>
      <c r="D304" s="26"/>
      <c r="E304" s="26"/>
      <c r="F304" s="26"/>
      <c r="G304" s="26"/>
      <c r="H304" s="26"/>
      <c r="I304" s="26"/>
      <c r="J304" s="26"/>
      <c r="K304" s="26"/>
      <c r="L304" s="27"/>
      <c r="M304" s="22"/>
    </row>
    <row r="305" spans="1:13">
      <c r="A305" s="22"/>
      <c r="B305" s="25"/>
      <c r="C305" s="22"/>
      <c r="D305" s="26"/>
      <c r="E305" s="26"/>
      <c r="F305" s="26"/>
      <c r="G305" s="26"/>
      <c r="H305" s="26"/>
      <c r="I305" s="26"/>
      <c r="J305" s="26"/>
      <c r="K305" s="30" t="s">
        <v>2577</v>
      </c>
      <c r="L305" s="27"/>
      <c r="M305" s="29" t="e">
        <f>AVERAGE(M297:M304)</f>
        <v>#DIV/0!</v>
      </c>
    </row>
    <row r="306" spans="1:13" hidden="1">
      <c r="A306" s="22">
        <v>443</v>
      </c>
      <c r="B306" s="25" t="s">
        <v>2574</v>
      </c>
      <c r="C306" s="22" t="s">
        <v>2536</v>
      </c>
      <c r="D306" s="26" t="s">
        <v>1203</v>
      </c>
      <c r="E306" s="26" t="s">
        <v>9</v>
      </c>
      <c r="F306" s="26" t="s">
        <v>10</v>
      </c>
      <c r="G306" s="26">
        <v>28549881</v>
      </c>
      <c r="H306" s="26">
        <v>9</v>
      </c>
      <c r="I306" s="26">
        <v>1999</v>
      </c>
      <c r="J306" s="26" t="s">
        <v>24</v>
      </c>
      <c r="K306" s="26" t="s">
        <v>1204</v>
      </c>
      <c r="L306" s="27">
        <v>0.14000000000000001</v>
      </c>
      <c r="M306" s="22">
        <v>174.02572000000001</v>
      </c>
    </row>
    <row r="307" spans="1:13">
      <c r="A307" s="22"/>
      <c r="B307" s="25"/>
      <c r="C307" s="22"/>
      <c r="D307" s="26"/>
      <c r="E307" s="26"/>
      <c r="F307" s="26"/>
      <c r="G307" s="26"/>
      <c r="H307" s="26"/>
      <c r="I307" s="26"/>
      <c r="J307" s="26"/>
      <c r="K307" s="26"/>
      <c r="L307" s="27"/>
      <c r="M307" s="29"/>
    </row>
    <row r="308" spans="1:13" hidden="1">
      <c r="A308" s="22">
        <v>96</v>
      </c>
      <c r="B308" s="25" t="s">
        <v>2559</v>
      </c>
      <c r="C308" s="22" t="s">
        <v>2276</v>
      </c>
      <c r="D308" s="26" t="s">
        <v>305</v>
      </c>
      <c r="E308" s="26" t="s">
        <v>9</v>
      </c>
      <c r="F308" s="26" t="s">
        <v>10</v>
      </c>
      <c r="G308" s="26">
        <v>52377159</v>
      </c>
      <c r="H308" s="26">
        <v>10</v>
      </c>
      <c r="I308" s="26">
        <v>1999</v>
      </c>
      <c r="J308" s="26" t="s">
        <v>47</v>
      </c>
      <c r="K308" s="26" t="s">
        <v>306</v>
      </c>
      <c r="L308" s="27">
        <v>0.5</v>
      </c>
      <c r="M308" s="22">
        <v>1344.845</v>
      </c>
    </row>
    <row r="309" spans="1:13">
      <c r="A309" s="22"/>
      <c r="B309" s="25"/>
      <c r="C309" s="22"/>
      <c r="D309" s="26"/>
      <c r="E309" s="26"/>
      <c r="F309" s="26"/>
      <c r="G309" s="26"/>
      <c r="H309" s="26"/>
      <c r="I309" s="26"/>
      <c r="J309" s="26"/>
      <c r="K309" s="30" t="s">
        <v>2577</v>
      </c>
      <c r="L309" s="27"/>
      <c r="M309" s="29" t="e">
        <f>AVERAGE(M298:M307)</f>
        <v>#DIV/0!</v>
      </c>
    </row>
    <row r="310" spans="1:13">
      <c r="A310" s="22"/>
      <c r="B310" s="25"/>
      <c r="C310" s="22"/>
      <c r="D310" s="26"/>
      <c r="E310" s="26"/>
      <c r="F310" s="26"/>
      <c r="G310" s="26"/>
      <c r="H310" s="26"/>
      <c r="I310" s="26"/>
      <c r="J310" s="26"/>
      <c r="K310" s="26"/>
      <c r="L310" s="27"/>
      <c r="M310" s="22"/>
    </row>
    <row r="311" spans="1:13" hidden="1">
      <c r="A311" s="22">
        <v>794</v>
      </c>
      <c r="B311" s="25" t="s">
        <v>2575</v>
      </c>
      <c r="C311" s="22" t="s">
        <v>2528</v>
      </c>
      <c r="D311" s="26" t="s">
        <v>2100</v>
      </c>
      <c r="E311" s="26" t="s">
        <v>9</v>
      </c>
      <c r="F311" s="26" t="s">
        <v>10</v>
      </c>
      <c r="G311" s="26">
        <v>65865994</v>
      </c>
      <c r="H311" s="26">
        <v>7</v>
      </c>
      <c r="I311" s="26">
        <v>1999</v>
      </c>
      <c r="J311" s="26" t="s">
        <v>24</v>
      </c>
      <c r="K311" s="26" t="s">
        <v>2101</v>
      </c>
      <c r="L311" s="27">
        <v>4.4999999999999998E-2</v>
      </c>
      <c r="M311" s="22">
        <v>63.771070000000002</v>
      </c>
    </row>
    <row r="312" spans="1:13" hidden="1">
      <c r="A312" s="22">
        <v>634</v>
      </c>
      <c r="B312" s="25" t="s">
        <v>2575</v>
      </c>
      <c r="C312" s="22" t="s">
        <v>2527</v>
      </c>
      <c r="D312" s="26" t="s">
        <v>1705</v>
      </c>
      <c r="E312" s="26" t="s">
        <v>9</v>
      </c>
      <c r="F312" s="26" t="s">
        <v>10</v>
      </c>
      <c r="G312" s="26">
        <v>64223235</v>
      </c>
      <c r="H312" s="26">
        <v>6</v>
      </c>
      <c r="I312" s="26">
        <v>1999</v>
      </c>
      <c r="J312" s="26" t="s">
        <v>24</v>
      </c>
      <c r="K312" s="26" t="s">
        <v>1706</v>
      </c>
      <c r="L312" s="27">
        <v>5.1299999999999998E-2</v>
      </c>
      <c r="M312" s="22">
        <v>74.558229999999995</v>
      </c>
    </row>
    <row r="313" spans="1:13">
      <c r="A313" s="22"/>
      <c r="B313" s="25"/>
      <c r="C313" s="22"/>
      <c r="D313" s="26"/>
      <c r="E313" s="26"/>
      <c r="F313" s="26"/>
      <c r="G313" s="26"/>
      <c r="H313" s="26"/>
      <c r="I313" s="26"/>
      <c r="J313" s="26"/>
      <c r="K313" s="30" t="s">
        <v>2577</v>
      </c>
      <c r="L313" s="27"/>
      <c r="M313" s="29" t="e">
        <f>AVERAGE(M310)</f>
        <v>#DIV/0!</v>
      </c>
    </row>
    <row r="314" spans="1:13" hidden="1">
      <c r="A314" s="22">
        <v>99</v>
      </c>
      <c r="B314" s="25" t="s">
        <v>2576</v>
      </c>
      <c r="C314" s="22" t="s">
        <v>2511</v>
      </c>
      <c r="D314" s="26" t="s">
        <v>1337</v>
      </c>
      <c r="E314" s="26" t="s">
        <v>9</v>
      </c>
      <c r="F314" s="26" t="s">
        <v>10</v>
      </c>
      <c r="G314" s="26">
        <v>52377022</v>
      </c>
      <c r="H314" s="26">
        <v>8</v>
      </c>
      <c r="I314" s="26">
        <v>2000</v>
      </c>
      <c r="J314" s="26" t="s">
        <v>11</v>
      </c>
      <c r="K314" s="26" t="s">
        <v>1338</v>
      </c>
      <c r="L314" s="27">
        <v>0.3</v>
      </c>
      <c r="M314" s="22">
        <v>490.19299000000001</v>
      </c>
    </row>
    <row r="315" spans="1:13" hidden="1">
      <c r="A315" s="22">
        <v>597</v>
      </c>
      <c r="B315" s="25" t="s">
        <v>2575</v>
      </c>
      <c r="C315" s="22" t="s">
        <v>2522</v>
      </c>
      <c r="D315" s="26" t="s">
        <v>1609</v>
      </c>
      <c r="E315" s="26" t="s">
        <v>9</v>
      </c>
      <c r="F315" s="26" t="s">
        <v>10</v>
      </c>
      <c r="G315" s="26">
        <v>41122607</v>
      </c>
      <c r="H315" s="26">
        <v>9</v>
      </c>
      <c r="I315" s="26">
        <v>1999</v>
      </c>
      <c r="J315" s="26" t="s">
        <v>24</v>
      </c>
      <c r="K315" s="26" t="s">
        <v>1610</v>
      </c>
      <c r="L315" s="27">
        <v>7.0000000000000007E-2</v>
      </c>
      <c r="M315" s="22">
        <v>106.15888</v>
      </c>
    </row>
    <row r="316" spans="1:13" hidden="1">
      <c r="A316" s="22">
        <v>808</v>
      </c>
      <c r="B316" s="25" t="s">
        <v>2559</v>
      </c>
      <c r="C316" s="22" t="s">
        <v>2194</v>
      </c>
      <c r="D316" s="26" t="s">
        <v>2132</v>
      </c>
      <c r="E316" s="26" t="s">
        <v>9</v>
      </c>
      <c r="F316" s="26" t="s">
        <v>10</v>
      </c>
      <c r="G316" s="26">
        <v>54062268</v>
      </c>
      <c r="H316" s="26">
        <v>10</v>
      </c>
      <c r="I316" s="26">
        <v>2000</v>
      </c>
      <c r="J316" s="26" t="s">
        <v>44</v>
      </c>
      <c r="K316" s="26" t="s">
        <v>2133</v>
      </c>
      <c r="L316" s="27">
        <v>0.54</v>
      </c>
      <c r="M316" s="22">
        <v>1480.99</v>
      </c>
    </row>
    <row r="317" spans="1:13">
      <c r="A317" s="22"/>
      <c r="B317" s="25"/>
      <c r="C317" s="22"/>
      <c r="D317" s="26"/>
      <c r="E317" s="26"/>
      <c r="F317" s="26"/>
      <c r="G317" s="26"/>
      <c r="H317" s="26"/>
      <c r="I317" s="26"/>
      <c r="J317" s="26"/>
      <c r="K317" s="26"/>
      <c r="L317" s="27"/>
      <c r="M317" s="29"/>
    </row>
    <row r="318" spans="1:13" hidden="1">
      <c r="A318" s="22">
        <v>609</v>
      </c>
      <c r="B318" s="25" t="s">
        <v>2575</v>
      </c>
      <c r="C318" s="22" t="s">
        <v>2524</v>
      </c>
      <c r="D318" s="26" t="s">
        <v>1643</v>
      </c>
      <c r="E318" s="26" t="s">
        <v>9</v>
      </c>
      <c r="F318" s="26" t="s">
        <v>10</v>
      </c>
      <c r="G318" s="26">
        <v>65865995</v>
      </c>
      <c r="H318" s="26">
        <v>6</v>
      </c>
      <c r="I318" s="26">
        <v>1999</v>
      </c>
      <c r="J318" s="26" t="s">
        <v>24</v>
      </c>
      <c r="K318" s="26" t="s">
        <v>1644</v>
      </c>
      <c r="L318" s="27">
        <v>0.1128</v>
      </c>
      <c r="M318" s="22">
        <v>177.04308</v>
      </c>
    </row>
    <row r="319" spans="1:13" hidden="1">
      <c r="A319" s="22">
        <v>101</v>
      </c>
      <c r="B319" s="25" t="s">
        <v>2562</v>
      </c>
      <c r="C319" s="22" t="s">
        <v>2421</v>
      </c>
      <c r="D319" s="26" t="s">
        <v>315</v>
      </c>
      <c r="E319" s="26" t="s">
        <v>9</v>
      </c>
      <c r="F319" s="26" t="s">
        <v>10</v>
      </c>
      <c r="G319" s="26">
        <v>27344908</v>
      </c>
      <c r="H319" s="26">
        <v>10</v>
      </c>
      <c r="I319" s="26">
        <v>2016</v>
      </c>
      <c r="J319" s="26" t="s">
        <v>31</v>
      </c>
      <c r="K319" s="26" t="s">
        <v>316</v>
      </c>
      <c r="L319" s="27">
        <v>0.57999999999999996</v>
      </c>
      <c r="M319" s="22">
        <v>1765.73</v>
      </c>
    </row>
    <row r="320" spans="1:13" hidden="1">
      <c r="A320" s="22">
        <v>408</v>
      </c>
      <c r="B320" s="25" t="s">
        <v>2575</v>
      </c>
      <c r="C320" s="22" t="s">
        <v>2532</v>
      </c>
      <c r="D320" s="26" t="s">
        <v>1121</v>
      </c>
      <c r="E320" s="26" t="s">
        <v>9</v>
      </c>
      <c r="F320" s="26" t="s">
        <v>10</v>
      </c>
      <c r="G320" s="26">
        <v>51071677</v>
      </c>
      <c r="H320" s="26">
        <v>9</v>
      </c>
      <c r="I320" s="26">
        <v>1999</v>
      </c>
      <c r="J320" s="26" t="s">
        <v>24</v>
      </c>
      <c r="K320" s="26" t="s">
        <v>1122</v>
      </c>
      <c r="L320" s="27">
        <v>0.19</v>
      </c>
      <c r="M320" s="22">
        <v>227.34786</v>
      </c>
    </row>
    <row r="321" spans="1:13" hidden="1">
      <c r="A321" s="22">
        <v>200</v>
      </c>
      <c r="B321" s="25" t="s">
        <v>2575</v>
      </c>
      <c r="C321" s="22" t="s">
        <v>2530</v>
      </c>
      <c r="D321" s="26" t="s">
        <v>562</v>
      </c>
      <c r="E321" s="26" t="s">
        <v>9</v>
      </c>
      <c r="F321" s="26" t="s">
        <v>10</v>
      </c>
      <c r="G321" s="26">
        <v>54452066</v>
      </c>
      <c r="H321" s="26">
        <v>8</v>
      </c>
      <c r="I321" s="26">
        <v>1999</v>
      </c>
      <c r="J321" s="26" t="s">
        <v>24</v>
      </c>
      <c r="K321" s="26" t="s">
        <v>563</v>
      </c>
      <c r="L321" s="27">
        <v>0.51280000000000003</v>
      </c>
      <c r="M321" s="22">
        <v>622.73352</v>
      </c>
    </row>
    <row r="322" spans="1:13">
      <c r="A322" s="22"/>
      <c r="B322" s="25"/>
      <c r="C322" s="22"/>
      <c r="D322" s="26"/>
      <c r="E322" s="26"/>
      <c r="F322" s="26"/>
      <c r="G322" s="26"/>
      <c r="H322" s="26"/>
      <c r="I322" s="26"/>
      <c r="J322" s="26"/>
      <c r="K322" s="30" t="s">
        <v>2577</v>
      </c>
      <c r="L322" s="27"/>
      <c r="M322" s="29" t="e">
        <f>AVERAGE(M311:M321)</f>
        <v>#DIV/0!</v>
      </c>
    </row>
    <row r="323" spans="1:13">
      <c r="A323" s="22"/>
      <c r="B323" s="25"/>
      <c r="C323" s="22"/>
      <c r="D323" s="26"/>
      <c r="E323" s="26"/>
      <c r="F323" s="26"/>
      <c r="G323" s="26"/>
      <c r="H323" s="26"/>
      <c r="I323" s="26"/>
      <c r="J323" s="26"/>
      <c r="K323" s="26"/>
      <c r="L323" s="27"/>
      <c r="M323" s="22"/>
    </row>
    <row r="324" spans="1:13" hidden="1">
      <c r="A324" s="22">
        <v>512</v>
      </c>
      <c r="B324" s="25" t="s">
        <v>2576</v>
      </c>
      <c r="C324" s="22" t="s">
        <v>2515</v>
      </c>
      <c r="D324" s="26" t="s">
        <v>1406</v>
      </c>
      <c r="E324" s="26" t="s">
        <v>9</v>
      </c>
      <c r="F324" s="26" t="s">
        <v>10</v>
      </c>
      <c r="G324" s="26">
        <v>54049308</v>
      </c>
      <c r="H324" s="26">
        <v>10</v>
      </c>
      <c r="I324" s="26">
        <v>1996</v>
      </c>
      <c r="J324" s="26" t="s">
        <v>24</v>
      </c>
      <c r="K324" s="26" t="s">
        <v>1407</v>
      </c>
      <c r="L324" s="27">
        <v>0.11</v>
      </c>
      <c r="M324" s="22">
        <v>184.23439999999999</v>
      </c>
    </row>
    <row r="325" spans="1:13" hidden="1">
      <c r="A325" s="22">
        <v>667</v>
      </c>
      <c r="B325" s="25" t="s">
        <v>2576</v>
      </c>
      <c r="C325" s="22" t="s">
        <v>2513</v>
      </c>
      <c r="D325" s="26" t="s">
        <v>1789</v>
      </c>
      <c r="E325" s="26" t="s">
        <v>9</v>
      </c>
      <c r="F325" s="26" t="s">
        <v>10</v>
      </c>
      <c r="G325" s="26">
        <v>52522806</v>
      </c>
      <c r="H325" s="26">
        <v>7</v>
      </c>
      <c r="I325" s="26">
        <v>1999</v>
      </c>
      <c r="J325" s="26" t="s">
        <v>24</v>
      </c>
      <c r="K325" s="26" t="s">
        <v>1790</v>
      </c>
      <c r="L325" s="27">
        <v>0.3</v>
      </c>
      <c r="M325" s="22">
        <v>495.12869999999998</v>
      </c>
    </row>
    <row r="326" spans="1:13">
      <c r="K326" s="30" t="s">
        <v>2577</v>
      </c>
      <c r="M326" s="29">
        <f>AVERAGE(M324:M325)</f>
        <v>339.68155000000002</v>
      </c>
    </row>
  </sheetData>
  <autoFilter ref="A1:M326" xr:uid="{00000000-0001-0000-0700-000000000000}">
    <filterColumn colId="9">
      <filters blank="1">
        <filter val="Aquapolis"/>
        <filter val="Black &amp; White"/>
        <filter val="Black Star Promo"/>
        <filter val="Burger King"/>
        <filter val="Call Of Legends"/>
        <filter val="Celebrations"/>
        <filter val="EX Dragon"/>
        <filter val="EX Emerald"/>
        <filter val="EX Power Keepers"/>
        <filter val="Expedition Base Set"/>
        <filter val="Gym Challenge"/>
        <filter val="Gym Heroes"/>
        <filter val="Legendary Collection"/>
        <filter val="McDonald's Collection"/>
        <filter val="Neo 2"/>
        <filter val="Neo Destiny"/>
        <filter val="Neo Discovery"/>
        <filter val="Neo Genesis"/>
        <filter val="Neo Revelation"/>
        <filter val="Neo Revelations"/>
        <filter val="Skyridge"/>
        <filter val="Sun &amp; Moon"/>
        <filter val="Sword &amp; Shield"/>
        <filter val="Vending Machine Cards Series"/>
        <filter val="VS Series"/>
        <filter val="XY"/>
      </filters>
    </filterColumn>
  </autoFilter>
  <sortState xmlns:xlrd2="http://schemas.microsoft.com/office/spreadsheetml/2017/richdata2" ref="A2:V326">
    <sortCondition ref="B2:B326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6FE3-824C-411E-82AB-68C50FF34CD2}">
  <dimension ref="A1:F111"/>
  <sheetViews>
    <sheetView topLeftCell="A78" workbookViewId="0">
      <selection activeCell="I10" sqref="I10"/>
    </sheetView>
  </sheetViews>
  <sheetFormatPr baseColWidth="10" defaultColWidth="8.83203125" defaultRowHeight="13"/>
  <cols>
    <col min="2" max="2" width="21.83203125" bestFit="1" customWidth="1"/>
    <col min="3" max="3" width="71.1640625" bestFit="1" customWidth="1"/>
    <col min="5" max="5" width="9.5" bestFit="1" customWidth="1"/>
  </cols>
  <sheetData>
    <row r="1" spans="1:5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5">
      <c r="A2" s="25" t="s">
        <v>2559</v>
      </c>
      <c r="B2" s="26" t="s">
        <v>17</v>
      </c>
      <c r="C2" s="26" t="s">
        <v>1213</v>
      </c>
      <c r="D2" s="27">
        <v>7.0000000000000007E-2</v>
      </c>
      <c r="E2" s="22">
        <v>218.91</v>
      </c>
    </row>
    <row r="3" spans="1:5">
      <c r="A3" s="25" t="s">
        <v>2559</v>
      </c>
      <c r="B3" s="26" t="s">
        <v>386</v>
      </c>
      <c r="C3" s="26" t="s">
        <v>800</v>
      </c>
      <c r="D3" s="27">
        <v>7.4999999999999997E-2</v>
      </c>
      <c r="E3" s="22">
        <v>235.52025</v>
      </c>
    </row>
    <row r="4" spans="1:5">
      <c r="A4" s="25" t="s">
        <v>2559</v>
      </c>
      <c r="B4" s="26" t="s">
        <v>860</v>
      </c>
      <c r="C4" s="26" t="s">
        <v>1114</v>
      </c>
      <c r="D4" s="27">
        <v>0.09</v>
      </c>
      <c r="E4" s="22">
        <v>280.2</v>
      </c>
    </row>
    <row r="5" spans="1:5">
      <c r="A5" s="25" t="s">
        <v>2559</v>
      </c>
      <c r="B5" s="26" t="s">
        <v>110</v>
      </c>
      <c r="C5" s="26" t="s">
        <v>111</v>
      </c>
      <c r="D5" s="27">
        <v>0.115</v>
      </c>
      <c r="E5" s="22">
        <v>337.5181</v>
      </c>
    </row>
    <row r="6" spans="1:5">
      <c r="A6" s="25" t="s">
        <v>2559</v>
      </c>
      <c r="B6" s="26" t="s">
        <v>17</v>
      </c>
      <c r="C6" s="26" t="s">
        <v>827</v>
      </c>
      <c r="D6" s="27">
        <v>0.13</v>
      </c>
      <c r="E6" s="22">
        <v>404.14400000000001</v>
      </c>
    </row>
    <row r="7" spans="1:5">
      <c r="A7" s="25" t="s">
        <v>2559</v>
      </c>
      <c r="B7" s="26" t="s">
        <v>62</v>
      </c>
      <c r="C7" s="26" t="s">
        <v>1427</v>
      </c>
      <c r="D7" s="27">
        <v>0.13400000000000001</v>
      </c>
      <c r="E7" s="22">
        <v>399.55047999999999</v>
      </c>
    </row>
    <row r="8" spans="1:5">
      <c r="A8" s="25" t="s">
        <v>2559</v>
      </c>
      <c r="B8" s="26" t="s">
        <v>449</v>
      </c>
      <c r="C8" s="26" t="s">
        <v>1170</v>
      </c>
      <c r="D8" s="27">
        <v>0.2</v>
      </c>
      <c r="E8" s="22">
        <v>620.86400000000003</v>
      </c>
    </row>
    <row r="9" spans="1:5">
      <c r="A9" s="25" t="s">
        <v>2559</v>
      </c>
      <c r="B9" s="26" t="s">
        <v>656</v>
      </c>
      <c r="C9" s="26" t="s">
        <v>1900</v>
      </c>
      <c r="D9" s="27">
        <v>0.2</v>
      </c>
      <c r="E9" s="22">
        <v>687.66399999999999</v>
      </c>
    </row>
    <row r="10" spans="1:5">
      <c r="A10" s="25" t="s">
        <v>2559</v>
      </c>
      <c r="B10" s="26" t="s">
        <v>14</v>
      </c>
      <c r="C10" s="26" t="s">
        <v>15</v>
      </c>
      <c r="D10" s="27">
        <v>0.2</v>
      </c>
      <c r="E10" s="22">
        <v>676.4</v>
      </c>
    </row>
    <row r="11" spans="1:5">
      <c r="A11" s="25" t="s">
        <v>2559</v>
      </c>
      <c r="B11" s="26" t="s">
        <v>1046</v>
      </c>
      <c r="C11" s="26" t="s">
        <v>1047</v>
      </c>
      <c r="D11" s="27">
        <v>0.21</v>
      </c>
      <c r="E11" s="22">
        <v>635.52</v>
      </c>
    </row>
    <row r="12" spans="1:5">
      <c r="A12" s="25" t="s">
        <v>2559</v>
      </c>
      <c r="B12" s="26" t="s">
        <v>1522</v>
      </c>
      <c r="C12" s="26" t="s">
        <v>1523</v>
      </c>
      <c r="D12" s="27">
        <v>0.215</v>
      </c>
      <c r="E12" s="22">
        <v>635.10140000000001</v>
      </c>
    </row>
    <row r="13" spans="1:5">
      <c r="A13" s="25" t="s">
        <v>2559</v>
      </c>
      <c r="B13" s="26" t="s">
        <v>17</v>
      </c>
      <c r="C13" s="26" t="s">
        <v>1042</v>
      </c>
      <c r="D13" s="27">
        <v>0.22</v>
      </c>
      <c r="E13" s="22">
        <v>657.44</v>
      </c>
    </row>
    <row r="14" spans="1:5">
      <c r="A14" s="25" t="s">
        <v>2559</v>
      </c>
      <c r="B14" s="26" t="s">
        <v>474</v>
      </c>
      <c r="C14" s="26" t="s">
        <v>1704</v>
      </c>
      <c r="D14" s="27">
        <v>0.224</v>
      </c>
      <c r="E14" s="22">
        <v>565.66272000000004</v>
      </c>
    </row>
    <row r="15" spans="1:5">
      <c r="A15" s="25" t="s">
        <v>2559</v>
      </c>
      <c r="B15" s="26" t="s">
        <v>110</v>
      </c>
      <c r="C15" s="26" t="s">
        <v>1843</v>
      </c>
      <c r="D15" s="27">
        <v>0.22500000000000001</v>
      </c>
      <c r="E15" s="22">
        <v>568.4085</v>
      </c>
    </row>
    <row r="16" spans="1:5">
      <c r="A16" s="25" t="s">
        <v>2559</v>
      </c>
      <c r="B16" s="26" t="s">
        <v>449</v>
      </c>
      <c r="C16" s="26" t="s">
        <v>462</v>
      </c>
      <c r="D16" s="27">
        <v>0.22500000000000001</v>
      </c>
      <c r="E16" s="22">
        <v>567.95624999999995</v>
      </c>
    </row>
    <row r="17" spans="1:5">
      <c r="A17" s="25" t="s">
        <v>2559</v>
      </c>
      <c r="B17" s="26" t="s">
        <v>449</v>
      </c>
      <c r="C17" s="26" t="s">
        <v>1660</v>
      </c>
      <c r="D17" s="27">
        <v>0.24779999999999999</v>
      </c>
      <c r="E17" s="22">
        <v>629.34261600000002</v>
      </c>
    </row>
    <row r="18" spans="1:5">
      <c r="A18" s="25" t="s">
        <v>2559</v>
      </c>
      <c r="B18" s="26" t="s">
        <v>184</v>
      </c>
      <c r="C18" s="26" t="s">
        <v>1443</v>
      </c>
      <c r="D18" s="27">
        <v>0.25</v>
      </c>
      <c r="E18" s="22">
        <v>750.69</v>
      </c>
    </row>
    <row r="19" spans="1:5">
      <c r="A19" s="25" t="s">
        <v>2559</v>
      </c>
      <c r="B19" s="26" t="s">
        <v>152</v>
      </c>
      <c r="C19" s="26" t="s">
        <v>2174</v>
      </c>
      <c r="D19" s="27">
        <v>0.27500000000000002</v>
      </c>
      <c r="E19" s="22">
        <v>707.35225000000003</v>
      </c>
    </row>
    <row r="20" spans="1:5">
      <c r="A20" s="25" t="s">
        <v>2559</v>
      </c>
      <c r="B20" s="26" t="s">
        <v>656</v>
      </c>
      <c r="C20" s="26" t="s">
        <v>1018</v>
      </c>
      <c r="D20" s="27">
        <v>0.27700000000000002</v>
      </c>
      <c r="E20" s="22">
        <v>703.88469999999995</v>
      </c>
    </row>
    <row r="21" spans="1:5">
      <c r="A21" s="25" t="s">
        <v>2559</v>
      </c>
      <c r="B21" s="26" t="s">
        <v>192</v>
      </c>
      <c r="C21" s="26" t="s">
        <v>1788</v>
      </c>
      <c r="D21" s="27">
        <v>0.3</v>
      </c>
      <c r="E21" s="22">
        <v>777.44100000000003</v>
      </c>
    </row>
    <row r="22" spans="1:5">
      <c r="A22" s="25" t="s">
        <v>2559</v>
      </c>
      <c r="B22" s="26" t="s">
        <v>110</v>
      </c>
      <c r="C22" s="26" t="s">
        <v>286</v>
      </c>
      <c r="D22" s="27">
        <v>0.3</v>
      </c>
      <c r="E22" s="22">
        <v>913.81799999999998</v>
      </c>
    </row>
    <row r="23" spans="1:5">
      <c r="A23" s="25" t="s">
        <v>2559</v>
      </c>
      <c r="B23" s="26" t="s">
        <v>386</v>
      </c>
      <c r="C23" s="26" t="s">
        <v>491</v>
      </c>
      <c r="D23" s="27">
        <v>0.3</v>
      </c>
      <c r="E23" s="22">
        <v>943.68600000000004</v>
      </c>
    </row>
    <row r="24" spans="1:5">
      <c r="A24" s="25" t="s">
        <v>2559</v>
      </c>
      <c r="B24" s="26" t="s">
        <v>1851</v>
      </c>
      <c r="C24" s="26" t="s">
        <v>1925</v>
      </c>
      <c r="D24" s="27">
        <v>0.3</v>
      </c>
      <c r="E24" s="22">
        <v>958.14300000000003</v>
      </c>
    </row>
    <row r="25" spans="1:5">
      <c r="A25" s="25" t="s">
        <v>2559</v>
      </c>
      <c r="B25" s="26" t="s">
        <v>386</v>
      </c>
      <c r="C25" s="26" t="s">
        <v>1014</v>
      </c>
      <c r="D25" s="27">
        <v>0.31</v>
      </c>
      <c r="E25" s="22">
        <v>932.86</v>
      </c>
    </row>
    <row r="26" spans="1:5">
      <c r="A26" s="25" t="s">
        <v>2559</v>
      </c>
      <c r="B26" s="26" t="s">
        <v>110</v>
      </c>
      <c r="C26" s="26" t="s">
        <v>1722</v>
      </c>
      <c r="D26" s="27">
        <v>0.32</v>
      </c>
      <c r="E26" s="22">
        <v>828.52</v>
      </c>
    </row>
    <row r="27" spans="1:5">
      <c r="A27" s="25" t="s">
        <v>2559</v>
      </c>
      <c r="B27" s="26" t="s">
        <v>14</v>
      </c>
      <c r="C27" s="26" t="s">
        <v>961</v>
      </c>
      <c r="D27" s="27">
        <v>0.32</v>
      </c>
      <c r="E27" s="22">
        <v>840.07</v>
      </c>
    </row>
    <row r="28" spans="1:5">
      <c r="A28" s="25" t="s">
        <v>2559</v>
      </c>
      <c r="B28" s="26" t="s">
        <v>110</v>
      </c>
      <c r="C28" s="26" t="s">
        <v>676</v>
      </c>
      <c r="D28" s="27">
        <v>0.32</v>
      </c>
      <c r="E28" s="22">
        <v>1064.27</v>
      </c>
    </row>
    <row r="29" spans="1:5">
      <c r="A29" s="25" t="s">
        <v>2559</v>
      </c>
      <c r="B29" s="26" t="s">
        <v>110</v>
      </c>
      <c r="C29" s="26" t="s">
        <v>1565</v>
      </c>
      <c r="D29" s="27">
        <v>0.32500000000000001</v>
      </c>
      <c r="E29" s="22">
        <v>1079.9749999999999</v>
      </c>
    </row>
    <row r="30" spans="1:5">
      <c r="A30" s="25" t="s">
        <v>2559</v>
      </c>
      <c r="B30" s="26" t="s">
        <v>266</v>
      </c>
      <c r="C30" s="26" t="s">
        <v>1638</v>
      </c>
      <c r="D30" s="27">
        <v>0.32900000000000001</v>
      </c>
      <c r="E30" s="22">
        <v>989.303</v>
      </c>
    </row>
    <row r="31" spans="1:5">
      <c r="A31" s="25" t="s">
        <v>2559</v>
      </c>
      <c r="B31" s="26" t="s">
        <v>266</v>
      </c>
      <c r="C31" s="26" t="s">
        <v>904</v>
      </c>
      <c r="D31" s="27">
        <v>0.32900000000000001</v>
      </c>
      <c r="E31" s="22">
        <v>974.68552999999997</v>
      </c>
    </row>
    <row r="32" spans="1:5">
      <c r="A32" s="25" t="s">
        <v>2559</v>
      </c>
      <c r="B32" s="26" t="s">
        <v>110</v>
      </c>
      <c r="C32" s="26" t="s">
        <v>136</v>
      </c>
      <c r="D32" s="27">
        <v>0.34</v>
      </c>
      <c r="E32" s="22">
        <v>878.96</v>
      </c>
    </row>
    <row r="33" spans="1:5">
      <c r="A33" s="25" t="s">
        <v>2559</v>
      </c>
      <c r="B33" s="26" t="s">
        <v>110</v>
      </c>
      <c r="C33" s="26" t="s">
        <v>1827</v>
      </c>
      <c r="D33" s="27">
        <v>0.34899999999999998</v>
      </c>
      <c r="E33" s="22">
        <v>939.45914000000005</v>
      </c>
    </row>
    <row r="34" spans="1:5">
      <c r="A34" s="25" t="s">
        <v>2559</v>
      </c>
      <c r="B34" s="26" t="s">
        <v>1851</v>
      </c>
      <c r="C34" s="26" t="s">
        <v>1852</v>
      </c>
      <c r="D34" s="27">
        <v>0.34899999999999998</v>
      </c>
      <c r="E34" s="22">
        <v>1031.0576799999999</v>
      </c>
    </row>
    <row r="35" spans="1:5">
      <c r="A35" s="25" t="s">
        <v>2559</v>
      </c>
      <c r="B35" s="26" t="s">
        <v>449</v>
      </c>
      <c r="C35" s="26" t="s">
        <v>1880</v>
      </c>
      <c r="D35" s="27">
        <v>0.35</v>
      </c>
      <c r="E35" s="22">
        <v>891.36</v>
      </c>
    </row>
    <row r="36" spans="1:5">
      <c r="A36" s="25" t="s">
        <v>2559</v>
      </c>
      <c r="B36" s="26" t="s">
        <v>17</v>
      </c>
      <c r="C36" s="26" t="s">
        <v>1228</v>
      </c>
      <c r="D36" s="27">
        <v>0.35</v>
      </c>
      <c r="E36" s="22">
        <v>926.29</v>
      </c>
    </row>
    <row r="37" spans="1:5">
      <c r="A37" s="25" t="s">
        <v>2559</v>
      </c>
      <c r="B37" s="26" t="s">
        <v>192</v>
      </c>
      <c r="C37" s="26" t="s">
        <v>1032</v>
      </c>
      <c r="D37" s="27">
        <v>0.35</v>
      </c>
      <c r="E37" s="22">
        <v>1053.01</v>
      </c>
    </row>
    <row r="38" spans="1:5">
      <c r="A38" s="25" t="s">
        <v>2559</v>
      </c>
      <c r="B38" s="26" t="s">
        <v>192</v>
      </c>
      <c r="C38" s="26" t="s">
        <v>638</v>
      </c>
      <c r="D38" s="27">
        <v>0.35899999999999999</v>
      </c>
      <c r="E38" s="22">
        <v>1065.35763</v>
      </c>
    </row>
    <row r="39" spans="1:5">
      <c r="A39" s="25" t="s">
        <v>2559</v>
      </c>
      <c r="B39" s="26" t="s">
        <v>17</v>
      </c>
      <c r="C39" s="26" t="s">
        <v>1612</v>
      </c>
      <c r="D39" s="27">
        <v>0.38</v>
      </c>
      <c r="E39" s="22">
        <v>1279.308</v>
      </c>
    </row>
    <row r="40" spans="1:5">
      <c r="A40" s="25" t="s">
        <v>2559</v>
      </c>
      <c r="B40" s="26" t="s">
        <v>17</v>
      </c>
      <c r="C40" s="26" t="s">
        <v>1483</v>
      </c>
      <c r="D40" s="27">
        <v>0.38500000000000001</v>
      </c>
      <c r="E40" s="22">
        <v>1129.3513</v>
      </c>
    </row>
    <row r="41" spans="1:5">
      <c r="A41" s="25" t="s">
        <v>2559</v>
      </c>
      <c r="B41" s="26" t="s">
        <v>17</v>
      </c>
      <c r="C41" s="26" t="s">
        <v>2065</v>
      </c>
      <c r="D41" s="27">
        <v>0.38900000000000001</v>
      </c>
      <c r="E41" s="22">
        <v>1108.3037899999999</v>
      </c>
    </row>
    <row r="42" spans="1:5">
      <c r="A42" s="25" t="s">
        <v>2559</v>
      </c>
      <c r="B42" s="26" t="s">
        <v>62</v>
      </c>
      <c r="C42" s="26" t="s">
        <v>63</v>
      </c>
      <c r="D42" s="27">
        <v>0.38900000000000001</v>
      </c>
      <c r="E42" s="22">
        <v>1133.7638400000001</v>
      </c>
    </row>
    <row r="43" spans="1:5">
      <c r="A43" s="25" t="s">
        <v>2559</v>
      </c>
      <c r="B43" s="26" t="s">
        <v>17</v>
      </c>
      <c r="C43" s="26" t="s">
        <v>529</v>
      </c>
      <c r="D43" s="27">
        <v>0.39</v>
      </c>
      <c r="E43" s="22">
        <v>1143.02</v>
      </c>
    </row>
    <row r="44" spans="1:5">
      <c r="A44" s="25" t="s">
        <v>2559</v>
      </c>
      <c r="B44" s="26" t="s">
        <v>184</v>
      </c>
      <c r="C44" s="26" t="s">
        <v>445</v>
      </c>
      <c r="D44" s="27">
        <v>0.39989999999999998</v>
      </c>
      <c r="E44" s="22">
        <v>1166.6602620000001</v>
      </c>
    </row>
    <row r="45" spans="1:5">
      <c r="A45" s="25" t="s">
        <v>2559</v>
      </c>
      <c r="B45" s="26" t="s">
        <v>152</v>
      </c>
      <c r="C45" s="26" t="s">
        <v>153</v>
      </c>
      <c r="D45" s="27">
        <v>0.43190000000000001</v>
      </c>
      <c r="E45" s="22">
        <v>1298.192063</v>
      </c>
    </row>
    <row r="46" spans="1:5">
      <c r="A46" s="25" t="s">
        <v>2559</v>
      </c>
      <c r="B46" s="26" t="s">
        <v>50</v>
      </c>
      <c r="C46" s="26" t="s">
        <v>2170</v>
      </c>
      <c r="D46" s="27">
        <v>0.435</v>
      </c>
      <c r="E46" s="22">
        <v>1174.7479499999999</v>
      </c>
    </row>
    <row r="47" spans="1:5">
      <c r="A47" s="25" t="s">
        <v>2559</v>
      </c>
      <c r="B47" s="26" t="s">
        <v>110</v>
      </c>
      <c r="C47" s="26" t="s">
        <v>678</v>
      </c>
      <c r="D47" s="27">
        <v>0.44700000000000001</v>
      </c>
      <c r="E47" s="22">
        <v>1309.7859900000001</v>
      </c>
    </row>
    <row r="48" spans="1:5">
      <c r="A48" s="25" t="s">
        <v>2559</v>
      </c>
      <c r="B48" s="26" t="s">
        <v>860</v>
      </c>
      <c r="C48" s="26" t="s">
        <v>1917</v>
      </c>
      <c r="D48" s="27">
        <v>0.44900000000000001</v>
      </c>
      <c r="E48" s="22">
        <v>1212.55593</v>
      </c>
    </row>
    <row r="49" spans="1:6">
      <c r="A49" s="25" t="s">
        <v>2559</v>
      </c>
      <c r="B49" s="26" t="s">
        <v>117</v>
      </c>
      <c r="C49" s="26" t="s">
        <v>118</v>
      </c>
      <c r="D49" s="27">
        <v>0.45</v>
      </c>
      <c r="E49" s="22">
        <v>1218.47</v>
      </c>
    </row>
    <row r="50" spans="1:6">
      <c r="A50" s="25" t="s">
        <v>2559</v>
      </c>
      <c r="B50" s="26" t="s">
        <v>266</v>
      </c>
      <c r="C50" s="26" t="s">
        <v>2129</v>
      </c>
      <c r="D50" s="27">
        <v>0.46</v>
      </c>
      <c r="E50" s="22">
        <v>1272.94</v>
      </c>
    </row>
    <row r="51" spans="1:6">
      <c r="A51" s="25" t="s">
        <v>2559</v>
      </c>
      <c r="B51" s="26" t="s">
        <v>266</v>
      </c>
      <c r="C51" s="26" t="s">
        <v>588</v>
      </c>
      <c r="D51" s="27">
        <v>0.49</v>
      </c>
      <c r="E51" s="22">
        <v>1326.78</v>
      </c>
    </row>
    <row r="52" spans="1:6">
      <c r="A52" s="25" t="s">
        <v>2559</v>
      </c>
      <c r="B52" s="26" t="s">
        <v>656</v>
      </c>
      <c r="C52" s="26" t="s">
        <v>657</v>
      </c>
      <c r="D52" s="27">
        <v>0.5</v>
      </c>
      <c r="E52" s="22">
        <v>1353.855</v>
      </c>
    </row>
    <row r="53" spans="1:6">
      <c r="A53" s="25" t="s">
        <v>2559</v>
      </c>
      <c r="B53" s="26" t="s">
        <v>17</v>
      </c>
      <c r="C53" s="26" t="s">
        <v>460</v>
      </c>
      <c r="D53" s="27">
        <v>0.54</v>
      </c>
      <c r="E53" s="22">
        <v>1463.76</v>
      </c>
    </row>
    <row r="54" spans="1:6">
      <c r="A54" s="25"/>
      <c r="B54" s="26"/>
      <c r="C54" s="26"/>
      <c r="D54" s="27"/>
      <c r="E54" s="22"/>
      <c r="F54" s="14">
        <f>AVERAGE(E2:E53)</f>
        <v>883.88248790384614</v>
      </c>
    </row>
    <row r="55" spans="1:6">
      <c r="A55" s="25"/>
      <c r="B55" s="26"/>
      <c r="C55" s="26"/>
      <c r="D55" s="27"/>
      <c r="E55" s="22"/>
    </row>
    <row r="56" spans="1:6">
      <c r="A56" s="25" t="s">
        <v>2562</v>
      </c>
      <c r="B56" s="26" t="s">
        <v>17</v>
      </c>
      <c r="C56" s="26" t="s">
        <v>443</v>
      </c>
      <c r="D56" s="27">
        <v>3.0000000000000001E-3</v>
      </c>
      <c r="E56" s="22">
        <v>8.8986300000000007</v>
      </c>
    </row>
    <row r="57" spans="1:6">
      <c r="A57" s="25" t="s">
        <v>2562</v>
      </c>
      <c r="B57" s="26" t="s">
        <v>266</v>
      </c>
      <c r="C57" s="26" t="s">
        <v>1982</v>
      </c>
      <c r="D57" s="27">
        <v>0.2</v>
      </c>
      <c r="E57" s="22">
        <v>601.64400000000001</v>
      </c>
    </row>
    <row r="58" spans="1:6">
      <c r="A58" s="25" t="s">
        <v>2562</v>
      </c>
      <c r="B58" s="26" t="s">
        <v>449</v>
      </c>
      <c r="C58" s="26" t="s">
        <v>1945</v>
      </c>
      <c r="D58" s="27">
        <v>0.28499999999999998</v>
      </c>
      <c r="E58" s="22">
        <v>866.80470000000003</v>
      </c>
    </row>
    <row r="59" spans="1:6">
      <c r="A59" s="25" t="s">
        <v>2562</v>
      </c>
      <c r="B59" s="26" t="s">
        <v>860</v>
      </c>
      <c r="C59" s="26" t="s">
        <v>1796</v>
      </c>
      <c r="D59" s="27">
        <v>0.315</v>
      </c>
      <c r="E59" s="22">
        <v>1006.44705</v>
      </c>
    </row>
    <row r="60" spans="1:6">
      <c r="A60" s="25" t="s">
        <v>2562</v>
      </c>
      <c r="B60" s="26" t="s">
        <v>656</v>
      </c>
      <c r="C60" s="26" t="s">
        <v>1666</v>
      </c>
      <c r="D60" s="27">
        <v>0.32</v>
      </c>
      <c r="E60" s="22">
        <v>1057.1400000000001</v>
      </c>
    </row>
    <row r="61" spans="1:6">
      <c r="A61" s="25" t="s">
        <v>2562</v>
      </c>
      <c r="B61" s="26" t="s">
        <v>17</v>
      </c>
      <c r="C61" s="26" t="s">
        <v>2047</v>
      </c>
      <c r="D61" s="27">
        <v>0.34899999999999998</v>
      </c>
      <c r="E61" s="22">
        <v>1150.1329900000001</v>
      </c>
    </row>
    <row r="62" spans="1:6">
      <c r="A62" s="25" t="s">
        <v>2562</v>
      </c>
      <c r="B62" s="26" t="s">
        <v>14</v>
      </c>
      <c r="C62" s="26" t="s">
        <v>407</v>
      </c>
      <c r="D62" s="27">
        <v>0.34899999999999998</v>
      </c>
      <c r="E62" s="22">
        <v>1143.8091099999999</v>
      </c>
    </row>
    <row r="63" spans="1:6">
      <c r="A63" s="25" t="s">
        <v>2562</v>
      </c>
      <c r="B63" s="26" t="s">
        <v>449</v>
      </c>
      <c r="C63" s="26" t="s">
        <v>450</v>
      </c>
      <c r="D63" s="27">
        <v>0.35</v>
      </c>
      <c r="E63" s="22">
        <v>1082.3800000000001</v>
      </c>
    </row>
    <row r="64" spans="1:6">
      <c r="A64" s="25" t="s">
        <v>2562</v>
      </c>
      <c r="B64" s="26" t="s">
        <v>17</v>
      </c>
      <c r="C64" s="26" t="s">
        <v>1110</v>
      </c>
      <c r="D64" s="27">
        <v>0.36</v>
      </c>
      <c r="E64" s="22">
        <v>1079.748</v>
      </c>
    </row>
    <row r="65" spans="1:6">
      <c r="A65" s="25" t="s">
        <v>2562</v>
      </c>
      <c r="B65" s="26" t="s">
        <v>17</v>
      </c>
      <c r="C65" s="26" t="s">
        <v>18</v>
      </c>
      <c r="D65" s="27">
        <v>0.4</v>
      </c>
      <c r="E65" s="22">
        <v>1242.4559999999999</v>
      </c>
    </row>
    <row r="66" spans="1:6">
      <c r="A66" s="25" t="s">
        <v>2562</v>
      </c>
      <c r="B66" s="26" t="s">
        <v>1156</v>
      </c>
      <c r="C66" s="26" t="s">
        <v>1594</v>
      </c>
      <c r="D66" s="27">
        <v>0.4</v>
      </c>
      <c r="E66" s="22">
        <v>1241.8599999999999</v>
      </c>
    </row>
    <row r="67" spans="1:6">
      <c r="A67" s="25"/>
      <c r="B67" s="26"/>
      <c r="C67" s="26"/>
      <c r="D67" s="27"/>
      <c r="E67" s="22"/>
      <c r="F67" s="14">
        <f>AVERAGE(E56:E66)</f>
        <v>952.84731636363654</v>
      </c>
    </row>
    <row r="68" spans="1:6">
      <c r="A68" s="25"/>
      <c r="B68" s="26"/>
      <c r="C68" s="26"/>
      <c r="D68" s="27"/>
      <c r="E68" s="22"/>
    </row>
    <row r="69" spans="1:6">
      <c r="A69" s="25" t="s">
        <v>2560</v>
      </c>
      <c r="B69" s="26" t="s">
        <v>404</v>
      </c>
      <c r="C69" s="26" t="s">
        <v>405</v>
      </c>
      <c r="D69" s="27">
        <v>0.09</v>
      </c>
      <c r="E69" s="22">
        <v>178.12</v>
      </c>
    </row>
    <row r="70" spans="1:6">
      <c r="A70" s="25" t="s">
        <v>2560</v>
      </c>
      <c r="B70" s="26" t="s">
        <v>50</v>
      </c>
      <c r="C70" s="26" t="s">
        <v>1951</v>
      </c>
      <c r="D70" s="27">
        <v>0.1</v>
      </c>
      <c r="E70" s="22">
        <v>178.988</v>
      </c>
    </row>
    <row r="71" spans="1:6">
      <c r="A71" s="25" t="s">
        <v>2560</v>
      </c>
      <c r="B71" s="26" t="s">
        <v>65</v>
      </c>
      <c r="C71" s="26" t="s">
        <v>517</v>
      </c>
      <c r="D71" s="27">
        <v>0.2</v>
      </c>
      <c r="E71" s="22">
        <v>385.4</v>
      </c>
    </row>
    <row r="72" spans="1:6">
      <c r="A72" s="25" t="s">
        <v>2560</v>
      </c>
      <c r="B72" s="26" t="s">
        <v>184</v>
      </c>
      <c r="C72" s="26" t="s">
        <v>2067</v>
      </c>
      <c r="D72" s="27">
        <v>0.27</v>
      </c>
      <c r="E72" s="22">
        <v>472.82</v>
      </c>
    </row>
    <row r="73" spans="1:6">
      <c r="A73" s="25" t="s">
        <v>2560</v>
      </c>
      <c r="B73" s="26" t="s">
        <v>110</v>
      </c>
      <c r="C73" s="26" t="s">
        <v>1770</v>
      </c>
      <c r="D73" s="27">
        <v>0.4</v>
      </c>
      <c r="E73" s="22">
        <v>710.25199999999995</v>
      </c>
    </row>
    <row r="74" spans="1:6">
      <c r="A74" s="25"/>
      <c r="B74" s="26"/>
      <c r="C74" s="26"/>
      <c r="D74" s="27"/>
      <c r="E74" s="22"/>
      <c r="F74" s="14">
        <f>AVERAGE(E69:E73)</f>
        <v>385.11599999999999</v>
      </c>
    </row>
    <row r="75" spans="1:6">
      <c r="A75" s="25"/>
      <c r="B75" s="26"/>
      <c r="C75" s="26"/>
      <c r="D75" s="27"/>
      <c r="E75" s="22"/>
    </row>
    <row r="76" spans="1:6">
      <c r="A76" s="25" t="s">
        <v>2569</v>
      </c>
      <c r="B76" s="26" t="s">
        <v>266</v>
      </c>
      <c r="C76" s="26" t="s">
        <v>1598</v>
      </c>
      <c r="D76" s="27">
        <v>7.7600000000000002E-2</v>
      </c>
      <c r="E76" s="22">
        <v>86.468127999999993</v>
      </c>
    </row>
    <row r="77" spans="1:6">
      <c r="A77" s="25" t="s">
        <v>2569</v>
      </c>
      <c r="B77" s="26" t="s">
        <v>110</v>
      </c>
      <c r="C77" s="26" t="s">
        <v>1200</v>
      </c>
      <c r="D77" s="27">
        <v>0.1</v>
      </c>
      <c r="E77" s="22">
        <v>111.06100000000001</v>
      </c>
    </row>
    <row r="78" spans="1:6">
      <c r="A78" s="25" t="s">
        <v>2569</v>
      </c>
      <c r="B78" s="26" t="s">
        <v>2148</v>
      </c>
      <c r="C78" s="26" t="s">
        <v>2149</v>
      </c>
      <c r="D78" s="27">
        <v>0.2</v>
      </c>
      <c r="E78" s="22">
        <v>214.35599999999999</v>
      </c>
    </row>
    <row r="79" spans="1:6">
      <c r="A79" s="25"/>
      <c r="B79" s="26"/>
      <c r="C79" s="26"/>
      <c r="D79" s="27"/>
      <c r="E79" s="22"/>
      <c r="F79" s="14">
        <f>AVERAGE(E76:E78)</f>
        <v>137.29504266666666</v>
      </c>
    </row>
    <row r="80" spans="1:6">
      <c r="A80" s="25"/>
      <c r="B80" s="26"/>
      <c r="C80" s="26"/>
      <c r="D80" s="27"/>
      <c r="E80" s="22"/>
    </row>
    <row r="81" spans="1:6">
      <c r="A81" s="25" t="s">
        <v>2570</v>
      </c>
      <c r="B81" s="26" t="s">
        <v>14</v>
      </c>
      <c r="C81" s="26" t="s">
        <v>2083</v>
      </c>
      <c r="D81" s="27">
        <v>0.3</v>
      </c>
      <c r="E81" s="22">
        <v>318.2</v>
      </c>
    </row>
    <row r="82" spans="1:6">
      <c r="A82" s="25"/>
      <c r="B82" s="26"/>
      <c r="C82" s="26"/>
      <c r="D82" s="27"/>
      <c r="E82" s="22"/>
      <c r="F82" s="14">
        <f>AVERAGE(E81)</f>
        <v>318.2</v>
      </c>
    </row>
    <row r="83" spans="1:6">
      <c r="A83" s="25"/>
      <c r="B83" s="26"/>
      <c r="C83" s="26"/>
      <c r="D83" s="27"/>
      <c r="E83" s="22"/>
    </row>
    <row r="84" spans="1:6">
      <c r="A84" s="25" t="s">
        <v>2561</v>
      </c>
      <c r="B84" s="26" t="s">
        <v>17</v>
      </c>
      <c r="C84" s="26" t="s">
        <v>1837</v>
      </c>
      <c r="D84" s="27">
        <v>0.09</v>
      </c>
      <c r="E84" s="22">
        <v>144.22</v>
      </c>
    </row>
    <row r="85" spans="1:6">
      <c r="A85" s="25" t="s">
        <v>2561</v>
      </c>
      <c r="B85" s="26" t="s">
        <v>656</v>
      </c>
      <c r="C85" s="26" t="s">
        <v>1744</v>
      </c>
      <c r="D85" s="27">
        <v>0.12</v>
      </c>
      <c r="E85" s="22">
        <v>185.85</v>
      </c>
    </row>
    <row r="86" spans="1:6">
      <c r="A86" s="25" t="s">
        <v>2561</v>
      </c>
      <c r="B86" s="26" t="s">
        <v>152</v>
      </c>
      <c r="C86" s="26" t="s">
        <v>280</v>
      </c>
      <c r="D86" s="27">
        <v>0.15</v>
      </c>
      <c r="E86" s="22">
        <v>255.79</v>
      </c>
    </row>
    <row r="87" spans="1:6">
      <c r="A87" s="25" t="s">
        <v>2561</v>
      </c>
      <c r="B87" s="26" t="s">
        <v>266</v>
      </c>
      <c r="C87" s="26" t="s">
        <v>2183</v>
      </c>
      <c r="D87" s="27">
        <v>0.2</v>
      </c>
      <c r="E87" s="22">
        <v>328.91399999999999</v>
      </c>
    </row>
    <row r="88" spans="1:6">
      <c r="A88" s="25"/>
      <c r="B88" s="26"/>
      <c r="C88" s="26"/>
      <c r="D88" s="27"/>
      <c r="E88" s="22"/>
      <c r="F88" s="14">
        <f>AVERAGE(E84:E87)</f>
        <v>228.6935</v>
      </c>
    </row>
    <row r="89" spans="1:6">
      <c r="A89" s="25"/>
      <c r="B89" s="26"/>
      <c r="C89" s="26"/>
      <c r="D89" s="27"/>
      <c r="E89" s="22"/>
    </row>
    <row r="90" spans="1:6">
      <c r="A90" s="25" t="s">
        <v>2571</v>
      </c>
      <c r="B90" s="26" t="s">
        <v>192</v>
      </c>
      <c r="C90" s="26" t="s">
        <v>247</v>
      </c>
      <c r="D90" s="27">
        <v>0.22</v>
      </c>
      <c r="E90" s="22">
        <v>325.02999999999997</v>
      </c>
    </row>
    <row r="91" spans="1:6">
      <c r="A91" s="25" t="s">
        <v>2571</v>
      </c>
      <c r="B91" s="26" t="s">
        <v>110</v>
      </c>
      <c r="C91" s="26" t="s">
        <v>1409</v>
      </c>
      <c r="D91" s="27">
        <v>0.3</v>
      </c>
      <c r="E91" s="22">
        <v>427.16699999999997</v>
      </c>
    </row>
    <row r="92" spans="1:6">
      <c r="A92" s="25"/>
      <c r="B92" s="26"/>
      <c r="C92" s="26"/>
      <c r="D92" s="27"/>
      <c r="E92" s="22"/>
      <c r="F92" s="14">
        <f>AVERAGE(E90:E91)</f>
        <v>376.09849999999994</v>
      </c>
    </row>
    <row r="93" spans="1:6">
      <c r="A93" s="25"/>
      <c r="B93" s="26"/>
      <c r="C93" s="26"/>
      <c r="D93" s="27"/>
      <c r="E93" s="22"/>
    </row>
    <row r="94" spans="1:6">
      <c r="A94" s="25" t="s">
        <v>2572</v>
      </c>
      <c r="B94" s="26" t="s">
        <v>117</v>
      </c>
      <c r="C94" s="26" t="s">
        <v>1774</v>
      </c>
      <c r="D94" s="27">
        <v>0.16</v>
      </c>
      <c r="E94" s="22">
        <v>205.82</v>
      </c>
    </row>
    <row r="95" spans="1:6">
      <c r="A95" s="25"/>
      <c r="B95" s="26"/>
      <c r="C95" s="26"/>
      <c r="D95" s="27"/>
      <c r="E95" s="22"/>
      <c r="F95" s="14">
        <f>AVERAGE(E94)</f>
        <v>205.82</v>
      </c>
    </row>
    <row r="96" spans="1:6">
      <c r="A96" s="25"/>
      <c r="B96" s="26"/>
      <c r="C96" s="26"/>
      <c r="D96" s="27"/>
      <c r="E96" s="22"/>
    </row>
    <row r="97" spans="1:6">
      <c r="A97" s="25" t="s">
        <v>2573</v>
      </c>
      <c r="B97" s="26" t="s">
        <v>266</v>
      </c>
      <c r="C97" s="26" t="s">
        <v>1130</v>
      </c>
      <c r="D97" s="27">
        <v>7.8E-2</v>
      </c>
      <c r="E97" s="22">
        <v>126.84692</v>
      </c>
    </row>
    <row r="98" spans="1:6">
      <c r="A98" s="25" t="s">
        <v>2573</v>
      </c>
      <c r="B98" s="26" t="s">
        <v>1449</v>
      </c>
      <c r="C98" s="26" t="s">
        <v>1450</v>
      </c>
      <c r="D98" s="27">
        <v>0.20699999999999999</v>
      </c>
      <c r="E98" s="22">
        <v>316.60039999999998</v>
      </c>
    </row>
    <row r="99" spans="1:6">
      <c r="A99" s="25" t="s">
        <v>2573</v>
      </c>
      <c r="B99" s="26" t="s">
        <v>50</v>
      </c>
      <c r="C99" s="26" t="s">
        <v>1845</v>
      </c>
      <c r="D99" s="27">
        <v>0.45</v>
      </c>
      <c r="E99" s="22">
        <v>510.82911999999999</v>
      </c>
    </row>
    <row r="100" spans="1:6">
      <c r="A100" s="25"/>
      <c r="B100" s="26"/>
      <c r="C100" s="26"/>
      <c r="D100" s="27"/>
      <c r="E100" s="22"/>
      <c r="F100" s="14">
        <f>AVERAGE(E97:E99)</f>
        <v>318.09214666666668</v>
      </c>
    </row>
    <row r="101" spans="1:6">
      <c r="A101" s="25"/>
      <c r="B101" s="26"/>
      <c r="C101" s="26"/>
      <c r="D101" s="27"/>
      <c r="E101" s="22"/>
    </row>
    <row r="102" spans="1:6">
      <c r="A102" s="25" t="s">
        <v>2574</v>
      </c>
      <c r="B102" s="26" t="s">
        <v>184</v>
      </c>
      <c r="C102" s="26" t="s">
        <v>1976</v>
      </c>
      <c r="D102" s="27">
        <v>0.2</v>
      </c>
      <c r="E102" s="22">
        <v>233.19475</v>
      </c>
    </row>
    <row r="103" spans="1:6">
      <c r="A103" s="25"/>
      <c r="B103" s="26"/>
      <c r="C103" s="26"/>
      <c r="D103" s="27"/>
      <c r="E103" s="22"/>
      <c r="F103" s="14">
        <f>AVERAGE(E102)</f>
        <v>233.19475</v>
      </c>
    </row>
    <row r="104" spans="1:6">
      <c r="A104" s="25"/>
      <c r="B104" s="26"/>
      <c r="C104" s="26"/>
      <c r="D104" s="27"/>
      <c r="E104" s="22"/>
    </row>
    <row r="105" spans="1:6">
      <c r="A105" s="25" t="s">
        <v>2575</v>
      </c>
      <c r="B105" s="26" t="s">
        <v>1973</v>
      </c>
      <c r="C105" s="26" t="s">
        <v>1974</v>
      </c>
      <c r="D105" s="27">
        <v>0.06</v>
      </c>
      <c r="E105" s="22">
        <v>92.946690000000004</v>
      </c>
    </row>
    <row r="106" spans="1:6">
      <c r="A106" s="25" t="s">
        <v>2575</v>
      </c>
      <c r="B106" s="26" t="s">
        <v>184</v>
      </c>
      <c r="C106" s="26" t="s">
        <v>720</v>
      </c>
      <c r="D106" s="27">
        <v>7.0000000000000007E-2</v>
      </c>
      <c r="E106" s="22">
        <v>114.03124</v>
      </c>
    </row>
    <row r="107" spans="1:6">
      <c r="A107" s="25" t="s">
        <v>2575</v>
      </c>
      <c r="B107" s="26" t="s">
        <v>17</v>
      </c>
      <c r="C107" s="26" t="s">
        <v>930</v>
      </c>
      <c r="D107" s="27">
        <v>7.1800000000000003E-2</v>
      </c>
      <c r="E107" s="22">
        <v>94.896379999999994</v>
      </c>
    </row>
    <row r="108" spans="1:6">
      <c r="A108" s="25" t="s">
        <v>2575</v>
      </c>
      <c r="B108" s="26" t="s">
        <v>1996</v>
      </c>
      <c r="C108" s="26" t="s">
        <v>1997</v>
      </c>
      <c r="D108" s="27">
        <v>8.2100000000000006E-2</v>
      </c>
      <c r="E108" s="22">
        <v>128.85847999999999</v>
      </c>
    </row>
    <row r="109" spans="1:6">
      <c r="A109" s="25" t="s">
        <v>2575</v>
      </c>
      <c r="B109" s="26" t="s">
        <v>810</v>
      </c>
      <c r="C109" s="26" t="s">
        <v>811</v>
      </c>
      <c r="D109" s="27">
        <v>0.12</v>
      </c>
      <c r="E109" s="22">
        <v>185.89338000000001</v>
      </c>
    </row>
    <row r="110" spans="1:6">
      <c r="A110" s="25" t="s">
        <v>2575</v>
      </c>
      <c r="B110" s="26" t="s">
        <v>449</v>
      </c>
      <c r="C110" s="26" t="s">
        <v>1690</v>
      </c>
      <c r="D110" s="27">
        <v>0.2</v>
      </c>
      <c r="E110" s="22">
        <v>242.87578999999999</v>
      </c>
    </row>
    <row r="111" spans="1:6">
      <c r="A111" s="25" t="s">
        <v>2576</v>
      </c>
      <c r="B111" s="26" t="s">
        <v>17</v>
      </c>
      <c r="C111" s="26" t="s">
        <v>1947</v>
      </c>
      <c r="D111" s="27">
        <v>0.5</v>
      </c>
      <c r="E111" s="22">
        <v>832.71393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AD40-5D82-4BAF-A10D-EB3A18188E51}">
  <dimension ref="A1:F34"/>
  <sheetViews>
    <sheetView zoomScale="85" zoomScaleNormal="85" workbookViewId="0">
      <selection activeCell="F13" sqref="F13"/>
    </sheetView>
  </sheetViews>
  <sheetFormatPr baseColWidth="10" defaultColWidth="8.83203125" defaultRowHeight="13"/>
  <cols>
    <col min="3" max="3" width="68.33203125" bestFit="1" customWidth="1"/>
    <col min="5" max="6" width="9.5" bestFit="1" customWidth="1"/>
  </cols>
  <sheetData>
    <row r="1" spans="1:6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6">
      <c r="A2" s="25" t="s">
        <v>2559</v>
      </c>
      <c r="B2" s="26" t="s">
        <v>31</v>
      </c>
      <c r="C2" s="26" t="s">
        <v>2034</v>
      </c>
      <c r="D2" s="27">
        <v>7.0000000000000007E-2</v>
      </c>
      <c r="E2" s="22">
        <v>226.44</v>
      </c>
    </row>
    <row r="3" spans="1:6">
      <c r="A3" s="25" t="s">
        <v>2559</v>
      </c>
      <c r="B3" s="26" t="s">
        <v>31</v>
      </c>
      <c r="C3" s="26" t="s">
        <v>497</v>
      </c>
      <c r="D3" s="27">
        <v>0.1</v>
      </c>
      <c r="E3" s="22">
        <v>314.88900000000001</v>
      </c>
    </row>
    <row r="4" spans="1:6">
      <c r="A4" s="25" t="s">
        <v>2559</v>
      </c>
      <c r="B4" s="26" t="s">
        <v>31</v>
      </c>
      <c r="C4" s="26" t="s">
        <v>384</v>
      </c>
      <c r="D4" s="27">
        <v>0.25</v>
      </c>
      <c r="E4" s="22">
        <v>826.61</v>
      </c>
    </row>
    <row r="5" spans="1:6">
      <c r="A5" s="25" t="s">
        <v>2559</v>
      </c>
      <c r="B5" s="26" t="s">
        <v>31</v>
      </c>
      <c r="C5" s="26" t="s">
        <v>2057</v>
      </c>
      <c r="D5" s="27">
        <v>0.26900000000000002</v>
      </c>
      <c r="E5" s="22">
        <v>688.64538000000005</v>
      </c>
    </row>
    <row r="6" spans="1:6">
      <c r="A6" s="25" t="s">
        <v>2559</v>
      </c>
      <c r="B6" s="26" t="s">
        <v>31</v>
      </c>
      <c r="C6" s="26" t="s">
        <v>733</v>
      </c>
      <c r="D6" s="27">
        <v>0.28999999999999998</v>
      </c>
      <c r="E6" s="22">
        <v>760.69899999999996</v>
      </c>
    </row>
    <row r="7" spans="1:6">
      <c r="A7" s="25" t="s">
        <v>2559</v>
      </c>
      <c r="B7" s="26" t="s">
        <v>31</v>
      </c>
      <c r="C7" s="26" t="s">
        <v>724</v>
      </c>
      <c r="D7" s="27">
        <v>0.3</v>
      </c>
      <c r="E7" s="22">
        <v>900.60599999999999</v>
      </c>
    </row>
    <row r="8" spans="1:6">
      <c r="A8" s="25" t="s">
        <v>2559</v>
      </c>
      <c r="B8" s="26" t="s">
        <v>31</v>
      </c>
      <c r="C8" s="26" t="s">
        <v>1596</v>
      </c>
      <c r="D8" s="27">
        <v>0.3</v>
      </c>
      <c r="E8" s="22">
        <v>1028.7329999999999</v>
      </c>
    </row>
    <row r="9" spans="1:6">
      <c r="A9" s="25" t="s">
        <v>2559</v>
      </c>
      <c r="B9" s="26" t="s">
        <v>31</v>
      </c>
      <c r="C9" s="26" t="s">
        <v>314</v>
      </c>
      <c r="D9" s="27">
        <v>0.315</v>
      </c>
      <c r="E9" s="22">
        <v>801.88919999999996</v>
      </c>
    </row>
    <row r="10" spans="1:6">
      <c r="A10" s="25" t="s">
        <v>2559</v>
      </c>
      <c r="B10" s="26" t="s">
        <v>31</v>
      </c>
      <c r="C10" s="26" t="s">
        <v>1363</v>
      </c>
      <c r="D10" s="27">
        <v>0.36</v>
      </c>
      <c r="E10" s="22">
        <v>1082.04</v>
      </c>
    </row>
    <row r="11" spans="1:6">
      <c r="A11" s="25" t="s">
        <v>2559</v>
      </c>
      <c r="B11" s="26" t="s">
        <v>31</v>
      </c>
      <c r="C11" s="26" t="s">
        <v>1395</v>
      </c>
      <c r="D11" s="27">
        <v>0.375</v>
      </c>
      <c r="E11" s="22">
        <v>1093.38375</v>
      </c>
    </row>
    <row r="12" spans="1:6">
      <c r="A12" s="25" t="s">
        <v>2559</v>
      </c>
      <c r="B12" s="26" t="s">
        <v>31</v>
      </c>
      <c r="C12" s="26" t="s">
        <v>525</v>
      </c>
      <c r="D12" s="27">
        <v>0.38999899999999998</v>
      </c>
      <c r="E12" s="22">
        <v>1153.74964166</v>
      </c>
    </row>
    <row r="13" spans="1:6">
      <c r="A13" s="25"/>
      <c r="B13" s="26"/>
      <c r="C13" s="26"/>
      <c r="D13" s="27"/>
      <c r="E13" s="22"/>
      <c r="F13" s="37">
        <f>AVERAGE(E2:E12)</f>
        <v>807.06227015090906</v>
      </c>
    </row>
    <row r="14" spans="1:6">
      <c r="A14" s="25"/>
      <c r="B14" s="26"/>
      <c r="C14" s="26"/>
      <c r="D14" s="27"/>
      <c r="E14" s="22"/>
    </row>
    <row r="15" spans="1:6">
      <c r="A15" s="25" t="s">
        <v>2562</v>
      </c>
      <c r="B15" s="26" t="s">
        <v>31</v>
      </c>
      <c r="C15" s="26" t="s">
        <v>1782</v>
      </c>
      <c r="D15" s="27">
        <v>0.25</v>
      </c>
      <c r="E15" s="22">
        <v>770.71</v>
      </c>
    </row>
    <row r="16" spans="1:6">
      <c r="A16" s="25" t="s">
        <v>2562</v>
      </c>
      <c r="B16" s="26" t="s">
        <v>31</v>
      </c>
      <c r="C16" s="26" t="s">
        <v>2125</v>
      </c>
      <c r="D16" s="27">
        <v>0.35</v>
      </c>
      <c r="E16" s="22">
        <v>1082.3800000000001</v>
      </c>
    </row>
    <row r="17" spans="1:6">
      <c r="A17" s="25" t="s">
        <v>2562</v>
      </c>
      <c r="B17" s="26" t="s">
        <v>31</v>
      </c>
      <c r="C17" s="26" t="s">
        <v>316</v>
      </c>
      <c r="D17" s="27">
        <v>0.57999999999999996</v>
      </c>
      <c r="E17" s="22">
        <v>1765.73</v>
      </c>
    </row>
    <row r="18" spans="1:6">
      <c r="A18" s="25"/>
      <c r="B18" s="26"/>
      <c r="C18" s="26"/>
      <c r="D18" s="27"/>
      <c r="E18" s="22"/>
      <c r="F18" s="37">
        <f>AVERAGE(E15:E17)</f>
        <v>1206.2733333333333</v>
      </c>
    </row>
    <row r="19" spans="1:6">
      <c r="A19" s="25"/>
      <c r="B19" s="26"/>
      <c r="C19" s="26"/>
      <c r="D19" s="27"/>
      <c r="E19" s="22"/>
    </row>
    <row r="20" spans="1:6">
      <c r="A20" s="25" t="s">
        <v>2560</v>
      </c>
      <c r="B20" s="26" t="s">
        <v>31</v>
      </c>
      <c r="C20" s="26" t="s">
        <v>804</v>
      </c>
      <c r="D20" s="27">
        <v>0.32</v>
      </c>
      <c r="E20" s="22">
        <v>489.95603999999997</v>
      </c>
    </row>
    <row r="21" spans="1:6">
      <c r="A21" s="25"/>
      <c r="B21" s="26"/>
      <c r="C21" s="26"/>
      <c r="D21" s="27"/>
      <c r="E21" s="22"/>
      <c r="F21" s="37">
        <f>AVERAGE(E20)</f>
        <v>489.95603999999997</v>
      </c>
    </row>
    <row r="22" spans="1:6">
      <c r="A22" s="25"/>
      <c r="B22" s="26"/>
      <c r="C22" s="26"/>
      <c r="D22" s="27"/>
      <c r="E22" s="22"/>
    </row>
    <row r="23" spans="1:6">
      <c r="A23" s="25" t="s">
        <v>2569</v>
      </c>
      <c r="B23" s="26" t="s">
        <v>31</v>
      </c>
      <c r="C23" s="26" t="s">
        <v>172</v>
      </c>
      <c r="D23" s="27">
        <v>0.3</v>
      </c>
      <c r="E23" s="22">
        <v>338.09699999999998</v>
      </c>
    </row>
    <row r="24" spans="1:6">
      <c r="A24" s="25" t="s">
        <v>2569</v>
      </c>
      <c r="B24" s="26" t="s">
        <v>31</v>
      </c>
      <c r="C24" s="26" t="s">
        <v>427</v>
      </c>
      <c r="D24" s="27">
        <v>0.38490000000000002</v>
      </c>
      <c r="E24" s="22">
        <v>743.42280300000004</v>
      </c>
    </row>
    <row r="25" spans="1:6">
      <c r="A25" s="25"/>
      <c r="B25" s="26"/>
      <c r="C25" s="26"/>
      <c r="D25" s="27"/>
      <c r="E25" s="22"/>
      <c r="F25" s="37">
        <f>AVERAGE(E23:E24)</f>
        <v>540.75990150000007</v>
      </c>
    </row>
    <row r="26" spans="1:6">
      <c r="A26" s="25"/>
      <c r="B26" s="26"/>
      <c r="C26" s="26"/>
      <c r="D26" s="27"/>
      <c r="E26" s="22"/>
    </row>
    <row r="27" spans="1:6">
      <c r="A27" s="25" t="s">
        <v>2561</v>
      </c>
      <c r="B27" s="26" t="s">
        <v>31</v>
      </c>
      <c r="C27" s="26" t="s">
        <v>959</v>
      </c>
      <c r="D27" s="27">
        <v>0.28999999999999998</v>
      </c>
      <c r="E27" s="22">
        <v>493.15</v>
      </c>
    </row>
    <row r="28" spans="1:6">
      <c r="A28" s="25"/>
      <c r="B28" s="26"/>
      <c r="C28" s="26"/>
      <c r="D28" s="27"/>
      <c r="E28" s="22"/>
      <c r="F28" s="37">
        <f>AVERAGE(E27)</f>
        <v>493.15</v>
      </c>
    </row>
    <row r="29" spans="1:6">
      <c r="A29" s="25"/>
      <c r="B29" s="26"/>
      <c r="C29" s="26"/>
      <c r="D29" s="27"/>
      <c r="E29" s="22"/>
    </row>
    <row r="30" spans="1:6">
      <c r="A30" s="25" t="s">
        <v>2572</v>
      </c>
      <c r="B30" s="26" t="s">
        <v>31</v>
      </c>
      <c r="C30" s="26" t="s">
        <v>1750</v>
      </c>
      <c r="D30" s="27">
        <v>0.2</v>
      </c>
      <c r="E30" s="22">
        <v>259.63400000000001</v>
      </c>
    </row>
    <row r="31" spans="1:6">
      <c r="A31" s="25"/>
      <c r="B31" s="26"/>
      <c r="C31" s="26"/>
      <c r="D31" s="27"/>
      <c r="E31" s="22"/>
      <c r="F31" s="37">
        <f>AVERAGE(E30)</f>
        <v>259.63400000000001</v>
      </c>
    </row>
    <row r="32" spans="1:6">
      <c r="A32" s="25"/>
      <c r="B32" s="26"/>
      <c r="C32" s="26"/>
      <c r="D32" s="27"/>
      <c r="E32" s="22"/>
    </row>
    <row r="33" spans="1:6">
      <c r="A33" s="25" t="s">
        <v>2573</v>
      </c>
      <c r="B33" s="26" t="s">
        <v>31</v>
      </c>
      <c r="C33" s="26" t="s">
        <v>1399</v>
      </c>
      <c r="D33" s="27">
        <v>0.28470000000000001</v>
      </c>
      <c r="E33" s="22">
        <v>341.44592</v>
      </c>
    </row>
    <row r="34" spans="1:6">
      <c r="F34" s="37">
        <f>AVERAGE(E33)</f>
        <v>341.44592</v>
      </c>
    </row>
  </sheetData>
  <sortState xmlns:xlrd2="http://schemas.microsoft.com/office/spreadsheetml/2017/richdata2" ref="A2:E33">
    <sortCondition ref="A2:A3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C7D5-6E0F-46AD-A2E3-68EF97CC1D95}">
  <dimension ref="A1:F39"/>
  <sheetViews>
    <sheetView topLeftCell="A8" workbookViewId="0">
      <selection activeCell="I10" sqref="I10"/>
    </sheetView>
  </sheetViews>
  <sheetFormatPr baseColWidth="10" defaultColWidth="8.83203125" defaultRowHeight="13"/>
  <cols>
    <col min="2" max="2" width="10.33203125" bestFit="1" customWidth="1"/>
    <col min="3" max="3" width="58.33203125" bestFit="1" customWidth="1"/>
    <col min="5" max="5" width="9.5" bestFit="1" customWidth="1"/>
  </cols>
  <sheetData>
    <row r="1" spans="1:5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5">
      <c r="A2" s="25" t="s">
        <v>2559</v>
      </c>
      <c r="B2" s="26" t="s">
        <v>44</v>
      </c>
      <c r="C2" s="26" t="s">
        <v>788</v>
      </c>
      <c r="D2" s="27">
        <v>8.5000000000000006E-2</v>
      </c>
      <c r="E2" s="22">
        <v>257.08505000000002</v>
      </c>
    </row>
    <row r="3" spans="1:5">
      <c r="A3" s="25" t="s">
        <v>2559</v>
      </c>
      <c r="B3" s="26" t="s">
        <v>44</v>
      </c>
      <c r="C3" s="26" t="s">
        <v>1345</v>
      </c>
      <c r="D3" s="27">
        <v>0.19700000000000001</v>
      </c>
      <c r="E3" s="22">
        <v>672.37085000000002</v>
      </c>
    </row>
    <row r="4" spans="1:5">
      <c r="A4" s="25" t="s">
        <v>2559</v>
      </c>
      <c r="B4" s="26" t="s">
        <v>44</v>
      </c>
      <c r="C4" s="26" t="s">
        <v>1322</v>
      </c>
      <c r="D4" s="27">
        <v>0.2</v>
      </c>
      <c r="E4" s="22">
        <v>600.02800000000002</v>
      </c>
    </row>
    <row r="5" spans="1:5">
      <c r="A5" s="25" t="s">
        <v>2559</v>
      </c>
      <c r="B5" s="26" t="s">
        <v>44</v>
      </c>
      <c r="C5" s="26" t="s">
        <v>1008</v>
      </c>
      <c r="D5" s="27">
        <v>0.23499999999999999</v>
      </c>
      <c r="E5" s="22">
        <v>747.44569999999999</v>
      </c>
    </row>
    <row r="6" spans="1:5">
      <c r="A6" s="25" t="s">
        <v>2559</v>
      </c>
      <c r="B6" s="26" t="s">
        <v>44</v>
      </c>
      <c r="C6" s="26" t="s">
        <v>501</v>
      </c>
      <c r="D6" s="27">
        <v>0.26500000000000001</v>
      </c>
      <c r="E6" s="22">
        <v>673.39149999999995</v>
      </c>
    </row>
    <row r="7" spans="1:5">
      <c r="A7" s="25" t="s">
        <v>2559</v>
      </c>
      <c r="B7" s="26" t="s">
        <v>44</v>
      </c>
      <c r="C7" s="26" t="s">
        <v>1179</v>
      </c>
      <c r="D7" s="27">
        <v>0.27200000000000002</v>
      </c>
      <c r="E7" s="22">
        <v>690.57808</v>
      </c>
    </row>
    <row r="8" spans="1:5">
      <c r="A8" s="25" t="s">
        <v>2559</v>
      </c>
      <c r="B8" s="26" t="s">
        <v>44</v>
      </c>
      <c r="C8" s="26" t="s">
        <v>1294</v>
      </c>
      <c r="D8" s="27">
        <v>0.29799999999999999</v>
      </c>
      <c r="E8" s="22">
        <v>781.96987999999999</v>
      </c>
    </row>
    <row r="9" spans="1:5">
      <c r="A9" s="25" t="s">
        <v>2559</v>
      </c>
      <c r="B9" s="26" t="s">
        <v>44</v>
      </c>
      <c r="C9" s="26" t="s">
        <v>1935</v>
      </c>
      <c r="D9" s="27">
        <v>0.309</v>
      </c>
      <c r="E9" s="22">
        <v>808.56339000000003</v>
      </c>
    </row>
    <row r="10" spans="1:5">
      <c r="A10" s="25" t="s">
        <v>2559</v>
      </c>
      <c r="B10" s="26" t="s">
        <v>44</v>
      </c>
      <c r="C10" s="26" t="s">
        <v>45</v>
      </c>
      <c r="D10" s="27">
        <v>0.32500000000000001</v>
      </c>
      <c r="E10" s="22">
        <v>827.69050000000004</v>
      </c>
    </row>
    <row r="11" spans="1:5">
      <c r="A11" s="25" t="s">
        <v>2559</v>
      </c>
      <c r="B11" s="26" t="s">
        <v>44</v>
      </c>
      <c r="C11" s="26" t="s">
        <v>798</v>
      </c>
      <c r="D11" s="27">
        <v>0.33</v>
      </c>
      <c r="E11" s="22">
        <v>974.89</v>
      </c>
    </row>
    <row r="12" spans="1:5">
      <c r="A12" s="25" t="s">
        <v>2559</v>
      </c>
      <c r="B12" s="26" t="s">
        <v>44</v>
      </c>
      <c r="C12" s="26" t="s">
        <v>142</v>
      </c>
      <c r="D12" s="27">
        <v>0.35</v>
      </c>
      <c r="E12" s="22">
        <v>976.95</v>
      </c>
    </row>
    <row r="13" spans="1:5">
      <c r="A13" s="25" t="s">
        <v>2559</v>
      </c>
      <c r="B13" s="26" t="s">
        <v>44</v>
      </c>
      <c r="C13" s="26" t="s">
        <v>1776</v>
      </c>
      <c r="D13" s="27">
        <v>0.35</v>
      </c>
      <c r="E13" s="22">
        <v>1067.44</v>
      </c>
    </row>
    <row r="14" spans="1:5">
      <c r="A14" s="25" t="s">
        <v>2559</v>
      </c>
      <c r="B14" s="26" t="s">
        <v>44</v>
      </c>
      <c r="C14" s="26" t="s">
        <v>1929</v>
      </c>
      <c r="D14" s="27">
        <v>0.35</v>
      </c>
      <c r="E14" s="22">
        <v>1089.03</v>
      </c>
    </row>
    <row r="15" spans="1:5">
      <c r="A15" s="25" t="s">
        <v>2559</v>
      </c>
      <c r="B15" s="26" t="s">
        <v>44</v>
      </c>
      <c r="C15" s="26" t="s">
        <v>1516</v>
      </c>
      <c r="D15" s="27">
        <v>0.38500000000000001</v>
      </c>
      <c r="E15" s="22">
        <v>1138.3295000000001</v>
      </c>
    </row>
    <row r="16" spans="1:5">
      <c r="A16" s="25" t="s">
        <v>2559</v>
      </c>
      <c r="B16" s="26" t="s">
        <v>44</v>
      </c>
      <c r="C16" s="26" t="s">
        <v>2001</v>
      </c>
      <c r="D16" s="27">
        <v>0.42</v>
      </c>
      <c r="E16" s="22">
        <v>1124.54</v>
      </c>
    </row>
    <row r="17" spans="1:6">
      <c r="A17" s="25" t="s">
        <v>2559</v>
      </c>
      <c r="B17" s="26" t="s">
        <v>44</v>
      </c>
      <c r="C17" s="26" t="s">
        <v>2133</v>
      </c>
      <c r="D17" s="27">
        <v>0.54</v>
      </c>
      <c r="E17" s="22">
        <v>1480.99</v>
      </c>
    </row>
    <row r="18" spans="1:6">
      <c r="A18" s="25"/>
      <c r="B18" s="26"/>
      <c r="C18" s="26"/>
      <c r="D18" s="27"/>
      <c r="F18" s="29">
        <f>AVERAGE(E2:E17)</f>
        <v>869.45577812499994</v>
      </c>
    </row>
    <row r="19" spans="1:6">
      <c r="A19" s="25"/>
      <c r="B19" s="26"/>
      <c r="C19" s="26"/>
      <c r="D19" s="27"/>
      <c r="E19" s="22"/>
    </row>
    <row r="20" spans="1:6">
      <c r="A20" s="25" t="s">
        <v>2562</v>
      </c>
      <c r="B20" s="26" t="s">
        <v>44</v>
      </c>
      <c r="C20" s="26" t="s">
        <v>1026</v>
      </c>
      <c r="D20" s="27">
        <v>0.15</v>
      </c>
      <c r="E20" s="22">
        <v>444.6</v>
      </c>
    </row>
    <row r="21" spans="1:6">
      <c r="A21" s="25" t="s">
        <v>2562</v>
      </c>
      <c r="B21" s="26" t="s">
        <v>44</v>
      </c>
      <c r="C21" s="26" t="s">
        <v>1589</v>
      </c>
      <c r="D21" s="27">
        <v>0.39</v>
      </c>
      <c r="E21" s="22">
        <v>1206.08</v>
      </c>
    </row>
    <row r="22" spans="1:6">
      <c r="A22" s="25"/>
      <c r="B22" s="26"/>
      <c r="C22" s="26"/>
      <c r="D22" s="27"/>
      <c r="E22" s="29">
        <f>AVERAGE(E20:E21)</f>
        <v>825.33999999999992</v>
      </c>
    </row>
    <row r="23" spans="1:6">
      <c r="A23" s="25"/>
      <c r="B23" s="26"/>
      <c r="C23" s="26"/>
      <c r="D23" s="27"/>
      <c r="E23" s="22"/>
    </row>
    <row r="24" spans="1:6">
      <c r="A24" s="25" t="s">
        <v>2560</v>
      </c>
      <c r="B24" s="26" t="s">
        <v>44</v>
      </c>
      <c r="C24" s="26" t="s">
        <v>409</v>
      </c>
      <c r="D24" s="27">
        <v>0.1</v>
      </c>
      <c r="E24" s="22">
        <v>237.97200000000001</v>
      </c>
    </row>
    <row r="25" spans="1:6">
      <c r="A25" s="25" t="s">
        <v>2560</v>
      </c>
      <c r="B25" s="26" t="s">
        <v>44</v>
      </c>
      <c r="C25" s="26" t="s">
        <v>72</v>
      </c>
      <c r="D25" s="27">
        <v>0.32</v>
      </c>
      <c r="E25" s="22">
        <v>640.46</v>
      </c>
    </row>
    <row r="26" spans="1:6">
      <c r="A26" s="25"/>
      <c r="B26" s="26"/>
      <c r="C26" s="26"/>
      <c r="D26" s="27"/>
      <c r="E26" s="29">
        <f>AVERAGE(E24:E25)</f>
        <v>439.21600000000001</v>
      </c>
    </row>
    <row r="27" spans="1:6">
      <c r="A27" s="25"/>
      <c r="B27" s="26"/>
      <c r="C27" s="26"/>
      <c r="D27" s="27"/>
      <c r="E27" s="22"/>
    </row>
    <row r="28" spans="1:6">
      <c r="A28" s="25" t="s">
        <v>2572</v>
      </c>
      <c r="B28" s="26" t="s">
        <v>44</v>
      </c>
      <c r="C28" s="26" t="s">
        <v>166</v>
      </c>
      <c r="D28" s="27">
        <v>0.24</v>
      </c>
      <c r="E28" s="22">
        <v>306.45999999999998</v>
      </c>
    </row>
    <row r="29" spans="1:6">
      <c r="A29" s="25" t="s">
        <v>2572</v>
      </c>
      <c r="B29" s="26" t="s">
        <v>44</v>
      </c>
      <c r="C29" s="26" t="s">
        <v>987</v>
      </c>
      <c r="D29" s="27">
        <v>0.27500000000000002</v>
      </c>
      <c r="E29" s="22">
        <v>364.22375</v>
      </c>
    </row>
    <row r="30" spans="1:6">
      <c r="A30" s="25"/>
      <c r="B30" s="26"/>
      <c r="C30" s="26"/>
      <c r="D30" s="27"/>
      <c r="E30" s="29">
        <f>AVERAGE(E28:E29)</f>
        <v>335.34187499999996</v>
      </c>
    </row>
    <row r="31" spans="1:6">
      <c r="A31" s="25"/>
      <c r="B31" s="26"/>
      <c r="C31" s="26"/>
      <c r="D31" s="27"/>
      <c r="E31" s="22"/>
    </row>
    <row r="32" spans="1:6">
      <c r="A32" s="25" t="s">
        <v>2573</v>
      </c>
      <c r="B32" s="26" t="s">
        <v>44</v>
      </c>
      <c r="C32" s="26" t="s">
        <v>1148</v>
      </c>
      <c r="D32" s="27">
        <v>0.45</v>
      </c>
      <c r="E32" s="22">
        <v>510.82911999999999</v>
      </c>
    </row>
    <row r="33" spans="1:5">
      <c r="A33" s="25"/>
      <c r="B33" s="26"/>
      <c r="C33" s="26"/>
      <c r="D33" s="27"/>
      <c r="E33" s="29">
        <f>AVERAGE(E32)</f>
        <v>510.82911999999999</v>
      </c>
    </row>
    <row r="34" spans="1:5">
      <c r="A34" s="25"/>
      <c r="B34" s="26"/>
      <c r="C34" s="26"/>
      <c r="D34" s="27"/>
      <c r="E34" s="22"/>
    </row>
    <row r="35" spans="1:5">
      <c r="A35" s="25" t="s">
        <v>2574</v>
      </c>
      <c r="B35" s="26" t="s">
        <v>44</v>
      </c>
      <c r="C35" s="26" t="s">
        <v>1154</v>
      </c>
      <c r="D35" s="27">
        <v>0.33</v>
      </c>
      <c r="E35" s="22">
        <v>431.77204999999998</v>
      </c>
    </row>
    <row r="36" spans="1:5">
      <c r="A36" s="25"/>
      <c r="B36" s="26"/>
      <c r="C36" s="26"/>
      <c r="D36" s="27"/>
      <c r="E36" s="29">
        <f>AVERAGE(E35)</f>
        <v>431.77204999999998</v>
      </c>
    </row>
    <row r="37" spans="1:5">
      <c r="A37" s="25"/>
      <c r="B37" s="26"/>
      <c r="C37" s="26"/>
      <c r="D37" s="27"/>
      <c r="E37" s="22"/>
    </row>
    <row r="38" spans="1:5">
      <c r="A38" s="25" t="s">
        <v>2575</v>
      </c>
      <c r="B38" s="26" t="s">
        <v>44</v>
      </c>
      <c r="C38" s="26" t="s">
        <v>1768</v>
      </c>
      <c r="D38" s="27">
        <v>6.6699999999999995E-2</v>
      </c>
      <c r="E38" s="22">
        <v>104.68771</v>
      </c>
    </row>
    <row r="39" spans="1:5">
      <c r="A39" s="25" t="s">
        <v>2575</v>
      </c>
      <c r="B39" s="26" t="s">
        <v>44</v>
      </c>
      <c r="C39" s="26" t="s">
        <v>456</v>
      </c>
      <c r="D39" s="27">
        <v>0.35</v>
      </c>
      <c r="E39" s="22">
        <v>559.46456999999998</v>
      </c>
    </row>
  </sheetData>
  <sortState xmlns:xlrd2="http://schemas.microsoft.com/office/spreadsheetml/2017/richdata2" ref="A2:E39">
    <sortCondition ref="A2:A3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3D3A-54AF-4499-8BC3-9ABDCB79143D}">
  <dimension ref="A1:E22"/>
  <sheetViews>
    <sheetView workbookViewId="0">
      <selection activeCell="I10" sqref="I10"/>
    </sheetView>
  </sheetViews>
  <sheetFormatPr baseColWidth="10" defaultColWidth="8.83203125" defaultRowHeight="13"/>
  <cols>
    <col min="3" max="3" width="43.5" bestFit="1" customWidth="1"/>
    <col min="5" max="5" width="13.33203125" customWidth="1"/>
  </cols>
  <sheetData>
    <row r="1" spans="1:5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5">
      <c r="A2" s="25" t="s">
        <v>2559</v>
      </c>
      <c r="B2" s="26" t="s">
        <v>11</v>
      </c>
      <c r="C2" s="26" t="s">
        <v>2053</v>
      </c>
      <c r="D2" s="27">
        <v>0.1</v>
      </c>
      <c r="E2" s="22">
        <v>317.613</v>
      </c>
    </row>
    <row r="3" spans="1:5">
      <c r="A3" s="25" t="s">
        <v>2559</v>
      </c>
      <c r="B3" s="26" t="s">
        <v>11</v>
      </c>
      <c r="C3" s="26" t="s">
        <v>12</v>
      </c>
      <c r="D3" s="27">
        <v>0.28689999999999999</v>
      </c>
      <c r="E3" s="27">
        <v>892.13850200000002</v>
      </c>
    </row>
    <row r="4" spans="1:5">
      <c r="A4" s="25" t="s">
        <v>2559</v>
      </c>
      <c r="B4" s="26" t="s">
        <v>11</v>
      </c>
      <c r="C4" s="26" t="s">
        <v>557</v>
      </c>
      <c r="D4" s="27">
        <v>0.3</v>
      </c>
      <c r="E4" s="22">
        <v>899.13900000000001</v>
      </c>
    </row>
    <row r="5" spans="1:5">
      <c r="A5" s="25" t="s">
        <v>2559</v>
      </c>
      <c r="B5" s="26" t="s">
        <v>11</v>
      </c>
      <c r="C5" s="26" t="s">
        <v>1994</v>
      </c>
      <c r="D5" s="27">
        <v>0.3</v>
      </c>
      <c r="E5" s="22">
        <v>941.952</v>
      </c>
    </row>
    <row r="6" spans="1:5">
      <c r="A6" s="25" t="s">
        <v>2559</v>
      </c>
      <c r="B6" s="26" t="s">
        <v>11</v>
      </c>
      <c r="C6" s="26" t="s">
        <v>1071</v>
      </c>
      <c r="D6" s="27">
        <v>0.33</v>
      </c>
      <c r="E6" s="22">
        <v>848.81</v>
      </c>
    </row>
    <row r="7" spans="1:5">
      <c r="A7" s="25" t="s">
        <v>2559</v>
      </c>
      <c r="B7" s="26" t="s">
        <v>11</v>
      </c>
      <c r="C7" s="26" t="s">
        <v>1780</v>
      </c>
      <c r="D7" s="27">
        <v>0.33</v>
      </c>
      <c r="E7" s="22">
        <v>1105.49</v>
      </c>
    </row>
    <row r="8" spans="1:5">
      <c r="A8" s="25" t="s">
        <v>2559</v>
      </c>
      <c r="B8" s="26" t="s">
        <v>11</v>
      </c>
      <c r="C8" s="26" t="s">
        <v>1367</v>
      </c>
      <c r="D8" s="27">
        <v>0.35</v>
      </c>
      <c r="E8" s="22">
        <v>1050.96</v>
      </c>
    </row>
    <row r="9" spans="1:5">
      <c r="A9" s="25" t="s">
        <v>2559</v>
      </c>
      <c r="B9" s="26" t="s">
        <v>11</v>
      </c>
      <c r="C9" s="26" t="s">
        <v>336</v>
      </c>
      <c r="D9" s="27">
        <v>0.35</v>
      </c>
      <c r="E9" s="22">
        <v>1051.925</v>
      </c>
    </row>
    <row r="10" spans="1:5">
      <c r="A10" s="25" t="s">
        <v>2559</v>
      </c>
      <c r="B10" s="26" t="s">
        <v>11</v>
      </c>
      <c r="C10" s="26" t="s">
        <v>1300</v>
      </c>
      <c r="D10" s="27">
        <v>0.36899999999999999</v>
      </c>
      <c r="E10" s="22">
        <v>1083.0186900000001</v>
      </c>
    </row>
    <row r="11" spans="1:5">
      <c r="A11" s="25" t="s">
        <v>2559</v>
      </c>
      <c r="B11" s="26" t="s">
        <v>11</v>
      </c>
      <c r="C11" s="26" t="s">
        <v>312</v>
      </c>
      <c r="D11" s="27">
        <v>0.51</v>
      </c>
      <c r="E11" s="22">
        <v>1368.33</v>
      </c>
    </row>
    <row r="12" spans="1:5">
      <c r="A12" s="25"/>
      <c r="B12" s="26"/>
      <c r="C12" s="26"/>
      <c r="D12" s="27"/>
      <c r="E12" s="29">
        <f>AVERAGE(E2:E11)</f>
        <v>955.93761919999997</v>
      </c>
    </row>
    <row r="13" spans="1:5">
      <c r="A13" s="25"/>
      <c r="B13" s="26"/>
      <c r="C13" s="26"/>
      <c r="D13" s="27"/>
      <c r="E13" s="22"/>
    </row>
    <row r="14" spans="1:5">
      <c r="A14" s="25" t="s">
        <v>2571</v>
      </c>
      <c r="B14" s="26" t="s">
        <v>11</v>
      </c>
      <c r="C14" s="26" t="s">
        <v>255</v>
      </c>
      <c r="D14" s="27">
        <v>0.09</v>
      </c>
      <c r="E14" s="22">
        <v>146.41999999999999</v>
      </c>
    </row>
    <row r="15" spans="1:5">
      <c r="A15" s="25"/>
      <c r="B15" s="26"/>
      <c r="C15" s="26"/>
      <c r="D15" s="27"/>
      <c r="E15" s="29">
        <f>AVERAGE(E14)</f>
        <v>146.41999999999999</v>
      </c>
    </row>
    <row r="16" spans="1:5">
      <c r="A16" s="25"/>
      <c r="B16" s="26"/>
      <c r="C16" s="26"/>
      <c r="D16" s="27"/>
      <c r="E16" s="29"/>
    </row>
    <row r="17" spans="1:5">
      <c r="A17" s="25" t="s">
        <v>2572</v>
      </c>
      <c r="B17" s="26" t="s">
        <v>11</v>
      </c>
      <c r="C17" s="26" t="s">
        <v>1016</v>
      </c>
      <c r="D17" s="27">
        <v>0.3</v>
      </c>
      <c r="E17" s="22">
        <v>466.863</v>
      </c>
    </row>
    <row r="18" spans="1:5">
      <c r="A18" s="25"/>
      <c r="B18" s="26"/>
      <c r="C18" s="26"/>
      <c r="D18" s="27"/>
      <c r="E18" s="29">
        <f>AVERAGE(E17)</f>
        <v>466.863</v>
      </c>
    </row>
    <row r="19" spans="1:5">
      <c r="A19" s="25"/>
      <c r="B19" s="26"/>
      <c r="C19" s="26"/>
      <c r="D19" s="27"/>
      <c r="E19" s="22"/>
    </row>
    <row r="20" spans="1:5">
      <c r="A20" s="25"/>
      <c r="B20" s="26"/>
      <c r="C20" s="26"/>
      <c r="D20" s="27"/>
      <c r="E20" s="22"/>
    </row>
    <row r="21" spans="1:5">
      <c r="A21" s="25" t="s">
        <v>2575</v>
      </c>
      <c r="B21" s="26" t="s">
        <v>11</v>
      </c>
      <c r="C21" s="26" t="s">
        <v>1051</v>
      </c>
      <c r="D21" s="27">
        <v>9.2299999999999993E-2</v>
      </c>
      <c r="E21" s="22">
        <v>144.86769000000001</v>
      </c>
    </row>
    <row r="22" spans="1:5">
      <c r="A22" s="25" t="s">
        <v>2576</v>
      </c>
      <c r="B22" s="26" t="s">
        <v>11</v>
      </c>
      <c r="C22" s="26" t="s">
        <v>1338</v>
      </c>
      <c r="D22" s="27">
        <v>0.3</v>
      </c>
      <c r="E22" s="22">
        <v>490.19299000000001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0EB-D0A3-413E-8B2B-D024949157ED}">
  <dimension ref="A1:E55"/>
  <sheetViews>
    <sheetView topLeftCell="A25" workbookViewId="0">
      <selection activeCell="I10" sqref="I10"/>
    </sheetView>
  </sheetViews>
  <sheetFormatPr baseColWidth="10" defaultColWidth="8.83203125" defaultRowHeight="13"/>
  <cols>
    <col min="3" max="3" width="47.83203125" bestFit="1" customWidth="1"/>
    <col min="5" max="5" width="9.5" bestFit="1" customWidth="1"/>
  </cols>
  <sheetData>
    <row r="1" spans="1:5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5">
      <c r="A2" s="25" t="s">
        <v>2559</v>
      </c>
      <c r="B2" s="26" t="s">
        <v>47</v>
      </c>
      <c r="C2" s="26" t="s">
        <v>1429</v>
      </c>
      <c r="D2" s="27">
        <v>0.05</v>
      </c>
      <c r="E2" s="22">
        <v>155.22</v>
      </c>
    </row>
    <row r="3" spans="1:5">
      <c r="A3" s="25" t="s">
        <v>2559</v>
      </c>
      <c r="B3" s="26" t="s">
        <v>47</v>
      </c>
      <c r="C3" s="26" t="s">
        <v>544</v>
      </c>
      <c r="D3" s="27">
        <v>6.5000000000000002E-2</v>
      </c>
      <c r="E3" s="22">
        <v>220.03149999999999</v>
      </c>
    </row>
    <row r="4" spans="1:5">
      <c r="A4" s="25" t="s">
        <v>2559</v>
      </c>
      <c r="B4" s="26" t="s">
        <v>47</v>
      </c>
      <c r="C4" s="26" t="s">
        <v>1308</v>
      </c>
      <c r="D4" s="27">
        <v>0.13</v>
      </c>
      <c r="E4" s="22">
        <v>439.51</v>
      </c>
    </row>
    <row r="5" spans="1:5">
      <c r="A5" s="25" t="s">
        <v>2559</v>
      </c>
      <c r="B5" s="26" t="s">
        <v>47</v>
      </c>
      <c r="C5" s="26" t="s">
        <v>2181</v>
      </c>
      <c r="D5" s="27">
        <v>0.16</v>
      </c>
      <c r="E5" s="22">
        <v>479.52</v>
      </c>
    </row>
    <row r="6" spans="1:5">
      <c r="A6" s="25" t="s">
        <v>2559</v>
      </c>
      <c r="B6" s="26" t="s">
        <v>47</v>
      </c>
      <c r="C6" s="26" t="s">
        <v>130</v>
      </c>
      <c r="D6" s="27">
        <v>0.2</v>
      </c>
      <c r="E6" s="22">
        <v>676.4</v>
      </c>
    </row>
    <row r="7" spans="1:5">
      <c r="A7" s="25" t="s">
        <v>2559</v>
      </c>
      <c r="B7" s="26" t="s">
        <v>47</v>
      </c>
      <c r="C7" s="26" t="s">
        <v>1650</v>
      </c>
      <c r="D7" s="27">
        <v>0.25</v>
      </c>
      <c r="E7" s="22">
        <v>750.72</v>
      </c>
    </row>
    <row r="8" spans="1:5">
      <c r="A8" s="25" t="s">
        <v>2559</v>
      </c>
      <c r="B8" s="26" t="s">
        <v>47</v>
      </c>
      <c r="C8" s="26" t="s">
        <v>1658</v>
      </c>
      <c r="D8" s="27">
        <v>0.28000000000000003</v>
      </c>
      <c r="E8" s="22">
        <v>734.46799999999996</v>
      </c>
    </row>
    <row r="9" spans="1:5">
      <c r="A9" s="25" t="s">
        <v>2559</v>
      </c>
      <c r="B9" s="26" t="s">
        <v>47</v>
      </c>
      <c r="C9" s="26" t="s">
        <v>944</v>
      </c>
      <c r="D9" s="27">
        <v>0.28000000000000003</v>
      </c>
      <c r="E9" s="22">
        <v>842.59</v>
      </c>
    </row>
    <row r="10" spans="1:5">
      <c r="A10" s="25" t="s">
        <v>2559</v>
      </c>
      <c r="B10" s="26" t="s">
        <v>47</v>
      </c>
      <c r="C10" s="26" t="s">
        <v>2111</v>
      </c>
      <c r="D10" s="27">
        <v>0.28000000000000003</v>
      </c>
      <c r="E10" s="22">
        <v>870.4</v>
      </c>
    </row>
    <row r="11" spans="1:5">
      <c r="A11" s="25" t="s">
        <v>2559</v>
      </c>
      <c r="B11" s="26" t="s">
        <v>47</v>
      </c>
      <c r="C11" s="26" t="s">
        <v>1567</v>
      </c>
      <c r="D11" s="27">
        <v>0.28999999999999998</v>
      </c>
      <c r="E11" s="22">
        <v>753.51</v>
      </c>
    </row>
    <row r="12" spans="1:5">
      <c r="A12" s="25" t="s">
        <v>2559</v>
      </c>
      <c r="B12" s="26" t="s">
        <v>47</v>
      </c>
      <c r="C12" s="26" t="s">
        <v>593</v>
      </c>
      <c r="D12" s="27">
        <v>0.29399999999999998</v>
      </c>
      <c r="E12" s="22">
        <v>962.60598000000005</v>
      </c>
    </row>
    <row r="13" spans="1:5">
      <c r="A13" s="25" t="s">
        <v>2559</v>
      </c>
      <c r="B13" s="26" t="s">
        <v>47</v>
      </c>
      <c r="C13" s="26" t="s">
        <v>1931</v>
      </c>
      <c r="D13" s="27">
        <v>0.3</v>
      </c>
      <c r="E13" s="22">
        <v>822.2</v>
      </c>
    </row>
    <row r="14" spans="1:5">
      <c r="A14" s="25" t="s">
        <v>2559</v>
      </c>
      <c r="B14" s="26" t="s">
        <v>47</v>
      </c>
      <c r="C14" s="26" t="s">
        <v>2185</v>
      </c>
      <c r="D14" s="27">
        <v>0.3</v>
      </c>
      <c r="E14" s="22">
        <v>776.73299999999995</v>
      </c>
    </row>
    <row r="15" spans="1:5">
      <c r="A15" s="25" t="s">
        <v>2559</v>
      </c>
      <c r="B15" s="26" t="s">
        <v>47</v>
      </c>
      <c r="C15" s="26" t="s">
        <v>326</v>
      </c>
      <c r="D15" s="27">
        <v>0.3</v>
      </c>
      <c r="E15" s="22">
        <v>950.88599999999997</v>
      </c>
    </row>
    <row r="16" spans="1:5">
      <c r="A16" s="25" t="s">
        <v>2559</v>
      </c>
      <c r="B16" s="26" t="s">
        <v>47</v>
      </c>
      <c r="C16" s="26" t="s">
        <v>78</v>
      </c>
      <c r="D16" s="27">
        <v>0.3</v>
      </c>
      <c r="E16" s="22">
        <v>950.88599999999997</v>
      </c>
    </row>
    <row r="17" spans="1:5">
      <c r="A17" s="25" t="s">
        <v>2559</v>
      </c>
      <c r="B17" s="26" t="s">
        <v>47</v>
      </c>
      <c r="C17" s="26" t="s">
        <v>1520</v>
      </c>
      <c r="D17" s="27">
        <v>0.31</v>
      </c>
      <c r="E17" s="22">
        <v>914.98</v>
      </c>
    </row>
    <row r="18" spans="1:5">
      <c r="A18" s="25" t="s">
        <v>2559</v>
      </c>
      <c r="B18" s="26" t="s">
        <v>47</v>
      </c>
      <c r="C18" s="26" t="s">
        <v>2113</v>
      </c>
      <c r="D18" s="27">
        <v>0.33</v>
      </c>
      <c r="E18" s="22">
        <v>847.52</v>
      </c>
    </row>
    <row r="19" spans="1:5">
      <c r="A19" s="25" t="s">
        <v>2559</v>
      </c>
      <c r="B19" s="26" t="s">
        <v>47</v>
      </c>
      <c r="C19" s="26" t="s">
        <v>485</v>
      </c>
      <c r="D19" s="27">
        <v>0.33</v>
      </c>
      <c r="E19" s="22">
        <v>851.2</v>
      </c>
    </row>
    <row r="20" spans="1:5">
      <c r="A20" s="25" t="s">
        <v>2559</v>
      </c>
      <c r="B20" s="26" t="s">
        <v>47</v>
      </c>
      <c r="C20" s="26" t="s">
        <v>1967</v>
      </c>
      <c r="D20" s="27">
        <v>0.36499999999999999</v>
      </c>
      <c r="E20" s="22">
        <v>1242.17895</v>
      </c>
    </row>
    <row r="21" spans="1:5">
      <c r="A21" s="25" t="s">
        <v>2559</v>
      </c>
      <c r="B21" s="26" t="s">
        <v>47</v>
      </c>
      <c r="C21" s="26" t="s">
        <v>419</v>
      </c>
      <c r="D21" s="27">
        <v>0.38</v>
      </c>
      <c r="E21" s="22">
        <v>1083.33</v>
      </c>
    </row>
    <row r="22" spans="1:5">
      <c r="A22" s="25" t="s">
        <v>2559</v>
      </c>
      <c r="B22" s="26" t="s">
        <v>47</v>
      </c>
      <c r="C22" s="26" t="s">
        <v>1479</v>
      </c>
      <c r="D22" s="27">
        <v>0.39600000000000002</v>
      </c>
      <c r="E22" s="22">
        <v>1160.60076</v>
      </c>
    </row>
    <row r="23" spans="1:5">
      <c r="A23" s="25" t="s">
        <v>2559</v>
      </c>
      <c r="B23" s="26" t="s">
        <v>47</v>
      </c>
      <c r="C23" s="26" t="s">
        <v>1312</v>
      </c>
      <c r="D23" s="27">
        <v>0.4</v>
      </c>
      <c r="E23" s="22">
        <v>1073.9000000000001</v>
      </c>
    </row>
    <row r="24" spans="1:5">
      <c r="A24" s="25" t="s">
        <v>2559</v>
      </c>
      <c r="B24" s="26" t="s">
        <v>47</v>
      </c>
      <c r="C24" s="26" t="s">
        <v>176</v>
      </c>
      <c r="D24" s="27">
        <v>0.45</v>
      </c>
      <c r="E24" s="22">
        <v>1253.82</v>
      </c>
    </row>
    <row r="25" spans="1:5">
      <c r="A25" s="25" t="s">
        <v>2559</v>
      </c>
      <c r="B25" s="26" t="s">
        <v>47</v>
      </c>
      <c r="C25" s="26" t="s">
        <v>306</v>
      </c>
      <c r="D25" s="27">
        <v>0.5</v>
      </c>
      <c r="E25" s="22">
        <v>1344.845</v>
      </c>
    </row>
    <row r="26" spans="1:5">
      <c r="A26" s="25"/>
      <c r="B26" s="26"/>
      <c r="C26" s="26"/>
      <c r="D26" s="27"/>
      <c r="E26" s="29">
        <f>AVERAGE(E2:E25)</f>
        <v>839.91896625000015</v>
      </c>
    </row>
    <row r="27" spans="1:5">
      <c r="A27" s="25"/>
      <c r="B27" s="26"/>
      <c r="C27" s="26"/>
      <c r="D27" s="27"/>
      <c r="E27" s="22"/>
    </row>
    <row r="28" spans="1:5">
      <c r="A28" s="25" t="s">
        <v>2562</v>
      </c>
      <c r="B28" s="26" t="s">
        <v>47</v>
      </c>
      <c r="C28" s="26" t="s">
        <v>157</v>
      </c>
      <c r="D28" s="27">
        <v>0.3</v>
      </c>
      <c r="E28" s="22">
        <v>917.25300000000004</v>
      </c>
    </row>
    <row r="29" spans="1:5">
      <c r="A29" s="25" t="s">
        <v>2562</v>
      </c>
      <c r="B29" s="26" t="s">
        <v>47</v>
      </c>
      <c r="C29" s="26" t="s">
        <v>1262</v>
      </c>
      <c r="D29" s="27">
        <v>0.3</v>
      </c>
      <c r="E29" s="22">
        <v>898.51199999999994</v>
      </c>
    </row>
    <row r="30" spans="1:5">
      <c r="A30" s="25" t="s">
        <v>2562</v>
      </c>
      <c r="B30" s="26" t="s">
        <v>47</v>
      </c>
      <c r="C30" s="26" t="s">
        <v>2045</v>
      </c>
      <c r="D30" s="27">
        <v>0.33</v>
      </c>
      <c r="E30" s="22">
        <v>1020.53</v>
      </c>
    </row>
    <row r="31" spans="1:5">
      <c r="A31" s="25"/>
      <c r="B31" s="26"/>
      <c r="C31" s="26"/>
      <c r="D31" s="27"/>
      <c r="E31" s="29">
        <f>AVERAGE(E28:E30)</f>
        <v>945.43166666666673</v>
      </c>
    </row>
    <row r="32" spans="1:5">
      <c r="A32" s="25"/>
      <c r="B32" s="26"/>
      <c r="C32" s="26"/>
      <c r="D32" s="27"/>
      <c r="E32" s="22"/>
    </row>
    <row r="33" spans="1:5">
      <c r="A33" s="25" t="s">
        <v>2560</v>
      </c>
      <c r="B33" s="26" t="s">
        <v>47</v>
      </c>
      <c r="C33" s="26" t="s">
        <v>348</v>
      </c>
      <c r="D33" s="27">
        <v>7.7899999999999997E-2</v>
      </c>
      <c r="E33" s="22">
        <v>159.074916</v>
      </c>
    </row>
    <row r="34" spans="1:5">
      <c r="A34" s="25" t="s">
        <v>2560</v>
      </c>
      <c r="B34" s="26" t="s">
        <v>47</v>
      </c>
      <c r="C34" s="26" t="s">
        <v>710</v>
      </c>
      <c r="D34" s="27">
        <v>8.5000000000000006E-2</v>
      </c>
      <c r="E34" s="22">
        <v>235.51034999999999</v>
      </c>
    </row>
    <row r="35" spans="1:5">
      <c r="A35" s="25" t="s">
        <v>2560</v>
      </c>
      <c r="B35" s="26" t="s">
        <v>47</v>
      </c>
      <c r="C35" s="26" t="s">
        <v>784</v>
      </c>
      <c r="D35" s="27">
        <v>8.5999999999999993E-2</v>
      </c>
      <c r="E35" s="22">
        <v>230.88076000000001</v>
      </c>
    </row>
    <row r="36" spans="1:5">
      <c r="A36" s="25"/>
      <c r="B36" s="26"/>
      <c r="C36" s="26"/>
      <c r="D36" s="27"/>
      <c r="E36" s="29">
        <f>AVERAGE(E33:E35)</f>
        <v>208.48867533333336</v>
      </c>
    </row>
    <row r="37" spans="1:5">
      <c r="A37" s="25"/>
      <c r="B37" s="26"/>
      <c r="C37" s="26"/>
      <c r="D37" s="27"/>
      <c r="E37" s="22"/>
    </row>
    <row r="38" spans="1:5">
      <c r="A38" s="25" t="s">
        <v>2569</v>
      </c>
      <c r="B38" s="26" t="s">
        <v>47</v>
      </c>
      <c r="C38" s="26" t="s">
        <v>1656</v>
      </c>
      <c r="D38" s="27">
        <v>0.04</v>
      </c>
      <c r="E38" s="22">
        <v>74.77</v>
      </c>
    </row>
    <row r="39" spans="1:5">
      <c r="A39" s="25" t="s">
        <v>2569</v>
      </c>
      <c r="B39" s="26" t="s">
        <v>47</v>
      </c>
      <c r="C39" s="26" t="s">
        <v>1134</v>
      </c>
      <c r="D39" s="27">
        <v>0.28999999999999998</v>
      </c>
      <c r="E39" s="22">
        <v>515.48</v>
      </c>
    </row>
    <row r="40" spans="1:5">
      <c r="A40" s="25" t="s">
        <v>2569</v>
      </c>
      <c r="B40" s="26" t="s">
        <v>47</v>
      </c>
      <c r="C40" s="26" t="s">
        <v>2025</v>
      </c>
      <c r="D40" s="27">
        <v>0.32</v>
      </c>
      <c r="E40" s="22">
        <v>563.13599999999997</v>
      </c>
    </row>
    <row r="41" spans="1:5">
      <c r="A41" s="25" t="s">
        <v>2569</v>
      </c>
      <c r="B41" s="26" t="s">
        <v>47</v>
      </c>
      <c r="C41" s="26" t="s">
        <v>704</v>
      </c>
      <c r="D41" s="27">
        <v>0.35</v>
      </c>
      <c r="E41" s="22">
        <v>413.91</v>
      </c>
    </row>
    <row r="42" spans="1:5">
      <c r="A42" s="25"/>
      <c r="B42" s="26"/>
      <c r="C42" s="26"/>
      <c r="D42" s="27"/>
      <c r="E42" s="29">
        <f>AVERAGE(E38:E41)</f>
        <v>391.82400000000001</v>
      </c>
    </row>
    <row r="43" spans="1:5">
      <c r="A43" s="25"/>
      <c r="B43" s="26"/>
      <c r="C43" s="26"/>
      <c r="D43" s="27"/>
      <c r="E43" s="22"/>
    </row>
    <row r="44" spans="1:5">
      <c r="A44" s="25" t="s">
        <v>2561</v>
      </c>
      <c r="B44" s="26" t="s">
        <v>47</v>
      </c>
      <c r="C44" s="26" t="s">
        <v>1536</v>
      </c>
      <c r="D44" s="27">
        <v>0.06</v>
      </c>
      <c r="E44" s="22">
        <v>88.2</v>
      </c>
    </row>
    <row r="45" spans="1:5">
      <c r="A45" s="25" t="s">
        <v>2561</v>
      </c>
      <c r="B45" s="26" t="s">
        <v>47</v>
      </c>
      <c r="C45" s="26" t="s">
        <v>1876</v>
      </c>
      <c r="D45" s="27">
        <v>0.22</v>
      </c>
      <c r="E45" s="22">
        <v>432.52</v>
      </c>
    </row>
    <row r="46" spans="1:5">
      <c r="A46" s="25"/>
      <c r="B46" s="26"/>
      <c r="C46" s="26"/>
      <c r="D46" s="27"/>
      <c r="E46" s="29">
        <f>AVERAGE(E44:E45)</f>
        <v>260.36</v>
      </c>
    </row>
    <row r="47" spans="1:5">
      <c r="A47" s="25"/>
      <c r="B47" s="26"/>
      <c r="C47" s="26"/>
      <c r="D47" s="27"/>
      <c r="E47" s="22"/>
    </row>
    <row r="48" spans="1:5">
      <c r="A48" s="25" t="s">
        <v>2572</v>
      </c>
      <c r="B48" s="26" t="s">
        <v>47</v>
      </c>
      <c r="C48" s="26" t="s">
        <v>1841</v>
      </c>
      <c r="D48" s="27">
        <v>0.38</v>
      </c>
      <c r="E48" s="22">
        <v>613.62</v>
      </c>
    </row>
    <row r="49" spans="1:5">
      <c r="A49" s="25"/>
      <c r="B49" s="26"/>
      <c r="C49" s="26"/>
      <c r="D49" s="27"/>
      <c r="E49" s="29">
        <f>AVERAGE(E48)</f>
        <v>613.62</v>
      </c>
    </row>
    <row r="50" spans="1:5">
      <c r="A50" s="25"/>
      <c r="B50" s="26"/>
      <c r="C50" s="26"/>
      <c r="D50" s="27"/>
      <c r="E50" s="22"/>
    </row>
    <row r="51" spans="1:5">
      <c r="A51" s="25" t="s">
        <v>2573</v>
      </c>
      <c r="B51" s="26" t="s">
        <v>47</v>
      </c>
      <c r="C51" s="26" t="s">
        <v>1075</v>
      </c>
      <c r="D51" s="27">
        <v>0.12</v>
      </c>
      <c r="E51" s="22">
        <v>143.91820000000001</v>
      </c>
    </row>
    <row r="52" spans="1:5">
      <c r="A52" s="25"/>
      <c r="B52" s="26"/>
      <c r="C52" s="26"/>
      <c r="D52" s="27"/>
      <c r="E52" s="29">
        <f>AVERAGE(E51)</f>
        <v>143.91820000000001</v>
      </c>
    </row>
    <row r="53" spans="1:5">
      <c r="A53" s="25"/>
      <c r="B53" s="26"/>
      <c r="C53" s="26"/>
      <c r="D53" s="27"/>
      <c r="E53" s="22"/>
    </row>
    <row r="54" spans="1:5">
      <c r="A54" s="25" t="s">
        <v>2574</v>
      </c>
      <c r="B54" s="26" t="s">
        <v>47</v>
      </c>
      <c r="C54" s="26" t="s">
        <v>1012</v>
      </c>
      <c r="D54" s="27">
        <v>7.4999999999999997E-2</v>
      </c>
      <c r="E54" s="22">
        <v>95.410240000000002</v>
      </c>
    </row>
    <row r="55" spans="1:5">
      <c r="E55" s="29">
        <f>AVERAGE(E54)</f>
        <v>95.410240000000002</v>
      </c>
    </row>
  </sheetData>
  <sortState xmlns:xlrd2="http://schemas.microsoft.com/office/spreadsheetml/2017/richdata2" ref="A2:E54">
    <sortCondition ref="A2:A5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D14A-FE03-465A-9E53-B8F6EB29C2AE}">
  <dimension ref="A1:R137"/>
  <sheetViews>
    <sheetView topLeftCell="C1" workbookViewId="0">
      <selection activeCell="M25" sqref="M25"/>
    </sheetView>
  </sheetViews>
  <sheetFormatPr baseColWidth="10" defaultColWidth="8.83203125" defaultRowHeight="13"/>
  <cols>
    <col min="1" max="1" width="9" bestFit="1" customWidth="1"/>
    <col min="3" max="3" width="64.33203125" bestFit="1" customWidth="1"/>
    <col min="5" max="5" width="10.5" bestFit="1" customWidth="1"/>
    <col min="10" max="13" width="11.33203125" customWidth="1"/>
    <col min="14" max="15" width="12.83203125" customWidth="1"/>
    <col min="16" max="16" width="14.6640625" customWidth="1"/>
    <col min="17" max="17" width="11.1640625" customWidth="1"/>
    <col min="18" max="18" width="9.5" bestFit="1" customWidth="1"/>
  </cols>
  <sheetData>
    <row r="1" spans="1:18">
      <c r="A1" s="22" t="s">
        <v>2553</v>
      </c>
      <c r="B1" s="23" t="s">
        <v>6</v>
      </c>
      <c r="C1" s="23" t="s">
        <v>7</v>
      </c>
      <c r="D1" s="24" t="s">
        <v>2555</v>
      </c>
      <c r="E1" s="24" t="s">
        <v>2556</v>
      </c>
    </row>
    <row r="2" spans="1:18">
      <c r="A2" s="25" t="s">
        <v>2559</v>
      </c>
      <c r="B2" s="26" t="s">
        <v>24</v>
      </c>
      <c r="C2" s="26" t="s">
        <v>1036</v>
      </c>
      <c r="D2" s="27">
        <v>0.08</v>
      </c>
      <c r="E2" s="22">
        <v>248.792</v>
      </c>
    </row>
    <row r="3" spans="1:18">
      <c r="A3" s="25" t="s">
        <v>2559</v>
      </c>
      <c r="B3" s="26" t="s">
        <v>24</v>
      </c>
      <c r="C3" s="26" t="s">
        <v>1692</v>
      </c>
      <c r="D3" s="27">
        <v>0.1</v>
      </c>
      <c r="E3" s="22">
        <v>302.91699999999997</v>
      </c>
    </row>
    <row r="4" spans="1:18">
      <c r="A4" s="25" t="s">
        <v>2559</v>
      </c>
      <c r="B4" s="26" t="s">
        <v>24</v>
      </c>
      <c r="C4" s="26" t="s">
        <v>1714</v>
      </c>
      <c r="D4" s="27">
        <v>0.1</v>
      </c>
      <c r="E4" s="22">
        <v>312.51600000000002</v>
      </c>
      <c r="L4" s="133" t="s">
        <v>2578</v>
      </c>
      <c r="M4" s="133"/>
      <c r="N4" s="133"/>
      <c r="O4" s="133"/>
      <c r="P4" s="133"/>
    </row>
    <row r="5" spans="1:18">
      <c r="A5" s="25" t="s">
        <v>2559</v>
      </c>
      <c r="B5" s="26" t="s">
        <v>24</v>
      </c>
      <c r="C5" s="26" t="s">
        <v>1067</v>
      </c>
      <c r="D5" s="27">
        <v>0.1</v>
      </c>
      <c r="E5" s="22">
        <v>330.71699999999998</v>
      </c>
      <c r="I5" s="15" t="s">
        <v>2553</v>
      </c>
      <c r="J5" s="15" t="s">
        <v>2579</v>
      </c>
      <c r="K5" s="15"/>
      <c r="L5" s="15" t="s">
        <v>2580</v>
      </c>
      <c r="M5" s="15"/>
      <c r="N5" s="15" t="s">
        <v>2581</v>
      </c>
      <c r="O5" s="15"/>
      <c r="P5" s="15" t="s">
        <v>2582</v>
      </c>
      <c r="Q5" s="15" t="s">
        <v>2583</v>
      </c>
      <c r="R5" s="15" t="s">
        <v>2584</v>
      </c>
    </row>
    <row r="6" spans="1:18">
      <c r="A6" s="25" t="s">
        <v>2559</v>
      </c>
      <c r="B6" s="26" t="s">
        <v>24</v>
      </c>
      <c r="C6" s="26" t="s">
        <v>519</v>
      </c>
      <c r="D6" s="27">
        <v>0.11</v>
      </c>
      <c r="E6" s="22">
        <v>331.48</v>
      </c>
      <c r="I6" s="25" t="s">
        <v>2559</v>
      </c>
      <c r="J6" s="14">
        <v>919.07349216176499</v>
      </c>
      <c r="K6" s="14"/>
      <c r="L6" s="14">
        <v>839.91896625000015</v>
      </c>
      <c r="M6" s="14"/>
      <c r="N6" s="14">
        <v>955.93761919999997</v>
      </c>
      <c r="O6" s="14"/>
      <c r="P6" s="14">
        <v>869.45577812499994</v>
      </c>
      <c r="Q6" s="14">
        <v>807.06227015090906</v>
      </c>
      <c r="R6" s="14">
        <v>883.88248790384614</v>
      </c>
    </row>
    <row r="7" spans="1:18">
      <c r="A7" s="25" t="s">
        <v>2559</v>
      </c>
      <c r="B7" s="26" t="s">
        <v>24</v>
      </c>
      <c r="C7" s="26" t="s">
        <v>2069</v>
      </c>
      <c r="D7" s="27">
        <v>0.12</v>
      </c>
      <c r="E7" s="22">
        <v>377.45</v>
      </c>
      <c r="I7" s="25" t="s">
        <v>2562</v>
      </c>
      <c r="J7" s="14">
        <v>1045.6359406153845</v>
      </c>
      <c r="K7" s="38">
        <f>(J7-J6)/J6</f>
        <v>0.13770655941336124</v>
      </c>
      <c r="L7" s="14">
        <v>945.43166666666673</v>
      </c>
      <c r="M7" s="38">
        <f>(L7-L6)/L6</f>
        <v>0.12562247628214759</v>
      </c>
      <c r="N7" s="75" t="s">
        <v>2601</v>
      </c>
      <c r="O7" s="38" t="e">
        <f>(N7-N6)/N6</f>
        <v>#VALUE!</v>
      </c>
      <c r="P7" s="14">
        <v>825.33999999999992</v>
      </c>
      <c r="Q7" s="14">
        <v>1206.2733333333333</v>
      </c>
      <c r="R7" s="14">
        <v>952.84731636363654</v>
      </c>
    </row>
    <row r="8" spans="1:18">
      <c r="A8" s="25" t="s">
        <v>2559</v>
      </c>
      <c r="B8" s="26" t="s">
        <v>24</v>
      </c>
      <c r="C8" s="26" t="s">
        <v>338</v>
      </c>
      <c r="D8" s="27">
        <v>0.15</v>
      </c>
      <c r="E8" s="22">
        <v>449.27</v>
      </c>
      <c r="I8" s="25" t="s">
        <v>2560</v>
      </c>
      <c r="J8" s="14">
        <v>4613.8516800000007</v>
      </c>
      <c r="K8" s="38">
        <f>(J8-J7)/J7</f>
        <v>3.4124838299691831</v>
      </c>
      <c r="L8" s="14">
        <v>208.48867533333336</v>
      </c>
      <c r="M8" s="38">
        <f t="shared" ref="M8:M15" si="0">(L8-L7)/L7</f>
        <v>-0.77947779550434626</v>
      </c>
      <c r="N8" s="14">
        <v>0</v>
      </c>
      <c r="O8" s="38" t="e">
        <f t="shared" ref="O8:O15" si="1">(N8-N7)/N7</f>
        <v>#VALUE!</v>
      </c>
      <c r="P8" s="14">
        <v>439.21600000000001</v>
      </c>
      <c r="Q8" s="14">
        <v>489.95603999999997</v>
      </c>
      <c r="R8" s="14">
        <v>385.11599999999999</v>
      </c>
    </row>
    <row r="9" spans="1:18">
      <c r="A9" s="25" t="s">
        <v>2559</v>
      </c>
      <c r="B9" s="26" t="s">
        <v>24</v>
      </c>
      <c r="C9" s="26" t="s">
        <v>846</v>
      </c>
      <c r="D9" s="27">
        <v>0.15</v>
      </c>
      <c r="E9" s="22">
        <v>515.46</v>
      </c>
      <c r="I9" s="25" t="s">
        <v>2569</v>
      </c>
      <c r="J9" s="14">
        <v>442.01403399999998</v>
      </c>
      <c r="K9" s="38">
        <f>(J9-J8)/J8</f>
        <v>-0.90419847349752691</v>
      </c>
      <c r="L9" s="14">
        <v>391.82400000000001</v>
      </c>
      <c r="M9" s="38">
        <f t="shared" si="0"/>
        <v>0.87935387556925415</v>
      </c>
      <c r="N9" s="14">
        <v>0</v>
      </c>
      <c r="O9" s="38" t="e">
        <f t="shared" si="1"/>
        <v>#DIV/0!</v>
      </c>
      <c r="P9">
        <v>0</v>
      </c>
      <c r="Q9" s="14">
        <v>540.75990150000007</v>
      </c>
      <c r="R9" s="14">
        <v>137.29504266666666</v>
      </c>
    </row>
    <row r="10" spans="1:18">
      <c r="A10" s="25" t="s">
        <v>2559</v>
      </c>
      <c r="B10" s="26" t="s">
        <v>24</v>
      </c>
      <c r="C10" s="26" t="s">
        <v>1481</v>
      </c>
      <c r="D10" s="27">
        <v>0.15</v>
      </c>
      <c r="E10" s="22">
        <v>510.79</v>
      </c>
      <c r="I10" s="25" t="s">
        <v>2570</v>
      </c>
      <c r="J10" s="14">
        <v>114.91200000000001</v>
      </c>
      <c r="K10" s="38">
        <f>(J10-J9)/J9</f>
        <v>-0.7400263540048595</v>
      </c>
      <c r="L10" s="14">
        <v>0</v>
      </c>
      <c r="M10" s="38">
        <f t="shared" si="0"/>
        <v>-1</v>
      </c>
      <c r="N10" s="14">
        <v>0</v>
      </c>
      <c r="O10" s="38" t="e">
        <f t="shared" si="1"/>
        <v>#DIV/0!</v>
      </c>
      <c r="P10">
        <v>0</v>
      </c>
      <c r="Q10" s="14">
        <v>0</v>
      </c>
      <c r="R10" s="14">
        <v>318.2</v>
      </c>
    </row>
    <row r="11" spans="1:18">
      <c r="A11" s="25" t="s">
        <v>2559</v>
      </c>
      <c r="B11" s="26" t="s">
        <v>24</v>
      </c>
      <c r="C11" s="26" t="s">
        <v>350</v>
      </c>
      <c r="D11" s="27">
        <v>0.18</v>
      </c>
      <c r="E11" s="22">
        <v>558.30600000000004</v>
      </c>
      <c r="I11" s="25" t="s">
        <v>2561</v>
      </c>
      <c r="J11" s="14">
        <v>242.61398533333332</v>
      </c>
      <c r="K11" s="38">
        <f>(J11-J10)/J10</f>
        <v>1.111302434326557</v>
      </c>
      <c r="L11" s="14">
        <v>260.36</v>
      </c>
      <c r="M11" s="38" t="e">
        <f>(L11-L10)/L10</f>
        <v>#DIV/0!</v>
      </c>
      <c r="N11" s="14">
        <v>0</v>
      </c>
      <c r="O11" s="38" t="e">
        <f t="shared" si="1"/>
        <v>#DIV/0!</v>
      </c>
      <c r="P11">
        <v>0</v>
      </c>
      <c r="Q11" s="14">
        <v>493.15</v>
      </c>
      <c r="R11" s="14">
        <v>228.6935</v>
      </c>
    </row>
    <row r="12" spans="1:18">
      <c r="A12" s="25" t="s">
        <v>2559</v>
      </c>
      <c r="B12" s="26" t="s">
        <v>24</v>
      </c>
      <c r="C12" s="26" t="s">
        <v>1546</v>
      </c>
      <c r="D12" s="27">
        <v>0.18</v>
      </c>
      <c r="E12" s="22">
        <v>563.9</v>
      </c>
      <c r="I12" s="25" t="s">
        <v>2571</v>
      </c>
      <c r="J12" s="14">
        <v>393.42100000000005</v>
      </c>
      <c r="K12" s="38">
        <f t="shared" ref="K12:K15" si="2">(J12-J11)/J11</f>
        <v>0.62159242163830442</v>
      </c>
      <c r="L12" s="14">
        <v>0</v>
      </c>
      <c r="M12" s="38">
        <f t="shared" si="0"/>
        <v>-1</v>
      </c>
      <c r="N12" s="14">
        <v>146.41999999999999</v>
      </c>
      <c r="O12" s="38" t="e">
        <f t="shared" si="1"/>
        <v>#DIV/0!</v>
      </c>
      <c r="P12">
        <v>0</v>
      </c>
      <c r="Q12" s="14">
        <v>0</v>
      </c>
      <c r="R12" s="14">
        <v>376.09849999999994</v>
      </c>
    </row>
    <row r="13" spans="1:18">
      <c r="A13" s="25" t="s">
        <v>2559</v>
      </c>
      <c r="B13" s="26" t="s">
        <v>24</v>
      </c>
      <c r="C13" s="26" t="s">
        <v>1648</v>
      </c>
      <c r="D13" s="27">
        <v>0.189</v>
      </c>
      <c r="E13" s="22">
        <v>653.68295999999998</v>
      </c>
      <c r="I13" s="25" t="s">
        <v>2572</v>
      </c>
      <c r="J13" s="14">
        <v>500.58806250000004</v>
      </c>
      <c r="K13" s="38">
        <f t="shared" si="2"/>
        <v>0.27239792105657801</v>
      </c>
      <c r="L13" s="14">
        <v>613.62</v>
      </c>
      <c r="M13" s="38" t="e">
        <f t="shared" si="0"/>
        <v>#DIV/0!</v>
      </c>
      <c r="N13" s="14">
        <v>466.863</v>
      </c>
      <c r="O13" s="38">
        <f t="shared" si="1"/>
        <v>2.1885193279606612</v>
      </c>
      <c r="P13" s="14">
        <v>335.34187499999996</v>
      </c>
      <c r="Q13" s="14">
        <v>259.63400000000001</v>
      </c>
      <c r="R13" s="14">
        <v>205.82</v>
      </c>
    </row>
    <row r="14" spans="1:18">
      <c r="A14" s="25" t="s">
        <v>2559</v>
      </c>
      <c r="B14" s="26" t="s">
        <v>24</v>
      </c>
      <c r="C14" s="26" t="s">
        <v>155</v>
      </c>
      <c r="D14" s="27">
        <v>0.2</v>
      </c>
      <c r="E14" s="22">
        <v>590.30999999999995</v>
      </c>
      <c r="I14" s="25" t="s">
        <v>2573</v>
      </c>
      <c r="J14" s="14">
        <v>378.816686</v>
      </c>
      <c r="K14" s="38">
        <f t="shared" si="2"/>
        <v>-0.24325665276926178</v>
      </c>
      <c r="L14" s="14">
        <v>143.91820000000001</v>
      </c>
      <c r="M14" s="38">
        <f t="shared" si="0"/>
        <v>-0.76546038264724092</v>
      </c>
      <c r="N14" s="14">
        <v>0</v>
      </c>
      <c r="O14" s="38">
        <f t="shared" si="1"/>
        <v>-1</v>
      </c>
      <c r="P14" s="14">
        <v>510.82911999999999</v>
      </c>
      <c r="Q14" s="14">
        <v>341.44592</v>
      </c>
      <c r="R14" s="14">
        <v>318.09214666666668</v>
      </c>
    </row>
    <row r="15" spans="1:18">
      <c r="A15" s="25" t="s">
        <v>2559</v>
      </c>
      <c r="B15" s="26" t="s">
        <v>24</v>
      </c>
      <c r="C15" s="26" t="s">
        <v>144</v>
      </c>
      <c r="D15" s="27">
        <v>0.2</v>
      </c>
      <c r="E15" s="22">
        <v>607.40800000000002</v>
      </c>
      <c r="I15" s="25" t="s">
        <v>2574</v>
      </c>
      <c r="J15" s="14">
        <v>174.02572000000001</v>
      </c>
      <c r="K15" s="38">
        <f t="shared" si="2"/>
        <v>-0.54060703651264186</v>
      </c>
      <c r="L15" s="14">
        <v>95.410240000000002</v>
      </c>
      <c r="M15" s="38">
        <f t="shared" si="0"/>
        <v>-0.33705229776359075</v>
      </c>
      <c r="N15" s="14">
        <v>0</v>
      </c>
      <c r="O15" s="38" t="e">
        <f t="shared" si="1"/>
        <v>#DIV/0!</v>
      </c>
      <c r="P15" s="14">
        <v>431.77204999999998</v>
      </c>
      <c r="Q15" s="14">
        <v>0</v>
      </c>
      <c r="R15" s="14">
        <v>233.19475</v>
      </c>
    </row>
    <row r="16" spans="1:18">
      <c r="A16" s="25" t="s">
        <v>2559</v>
      </c>
      <c r="B16" s="26" t="s">
        <v>24</v>
      </c>
      <c r="C16" s="26" t="s">
        <v>2153</v>
      </c>
      <c r="D16" s="27">
        <v>0.2</v>
      </c>
      <c r="E16" s="22">
        <v>682.12199999999996</v>
      </c>
      <c r="O16" s="38"/>
    </row>
    <row r="17" spans="1:13">
      <c r="A17" s="25" t="s">
        <v>2559</v>
      </c>
      <c r="B17" s="26" t="s">
        <v>24</v>
      </c>
      <c r="C17" s="26" t="s">
        <v>1682</v>
      </c>
      <c r="D17" s="27">
        <v>0.2</v>
      </c>
      <c r="E17" s="22">
        <v>682.66800000000001</v>
      </c>
    </row>
    <row r="18" spans="1:13">
      <c r="A18" s="25" t="s">
        <v>2559</v>
      </c>
      <c r="B18" s="26" t="s">
        <v>24</v>
      </c>
      <c r="C18" s="26" t="s">
        <v>1069</v>
      </c>
      <c r="D18" s="27">
        <v>0.22</v>
      </c>
      <c r="E18" s="22">
        <v>555.55999999999995</v>
      </c>
    </row>
    <row r="19" spans="1:13">
      <c r="A19" s="25" t="s">
        <v>2559</v>
      </c>
      <c r="B19" s="26" t="s">
        <v>24</v>
      </c>
      <c r="C19" s="26" t="s">
        <v>1271</v>
      </c>
      <c r="D19" s="27">
        <v>0.24990000000000001</v>
      </c>
      <c r="E19" s="22">
        <v>638.67942600000003</v>
      </c>
    </row>
    <row r="20" spans="1:13">
      <c r="A20" s="25" t="s">
        <v>2559</v>
      </c>
      <c r="B20" s="26" t="s">
        <v>24</v>
      </c>
      <c r="C20" s="26" t="s">
        <v>1817</v>
      </c>
      <c r="D20" s="27">
        <v>0.25</v>
      </c>
      <c r="E20" s="22">
        <v>633.6</v>
      </c>
    </row>
    <row r="21" spans="1:13">
      <c r="A21" s="25" t="s">
        <v>2559</v>
      </c>
      <c r="B21" s="26" t="s">
        <v>24</v>
      </c>
      <c r="C21" s="26" t="s">
        <v>393</v>
      </c>
      <c r="D21" s="27">
        <v>0.26</v>
      </c>
      <c r="E21" s="22">
        <v>692.76</v>
      </c>
      <c r="L21" s="15"/>
      <c r="M21" s="15"/>
    </row>
    <row r="22" spans="1:13">
      <c r="A22" s="25" t="s">
        <v>2559</v>
      </c>
      <c r="B22" s="26" t="s">
        <v>24</v>
      </c>
      <c r="C22" s="26" t="s">
        <v>356</v>
      </c>
      <c r="D22" s="27">
        <v>0.26500000000000001</v>
      </c>
      <c r="E22" s="22">
        <v>672.60445000000004</v>
      </c>
      <c r="L22" s="15" t="s">
        <v>2585</v>
      </c>
      <c r="M22" s="15"/>
    </row>
    <row r="23" spans="1:13">
      <c r="A23" s="25" t="s">
        <v>2559</v>
      </c>
      <c r="B23" s="26" t="s">
        <v>24</v>
      </c>
      <c r="C23" s="26" t="s">
        <v>1833</v>
      </c>
      <c r="D23" s="27">
        <v>0.27</v>
      </c>
      <c r="E23" s="22">
        <v>703.77</v>
      </c>
    </row>
    <row r="24" spans="1:13">
      <c r="A24" s="25" t="s">
        <v>2559</v>
      </c>
      <c r="B24" s="26" t="s">
        <v>24</v>
      </c>
      <c r="C24" s="26" t="s">
        <v>1882</v>
      </c>
      <c r="D24" s="27">
        <v>0.27700000000000002</v>
      </c>
      <c r="E24" s="22">
        <v>717.74023999999997</v>
      </c>
    </row>
    <row r="25" spans="1:13">
      <c r="A25" s="25" t="s">
        <v>2559</v>
      </c>
      <c r="B25" s="26" t="s">
        <v>24</v>
      </c>
      <c r="C25" s="26" t="s">
        <v>2017</v>
      </c>
      <c r="D25" s="27">
        <v>0.28000000000000003</v>
      </c>
      <c r="E25" s="22">
        <v>765.2</v>
      </c>
    </row>
    <row r="26" spans="1:13">
      <c r="A26" s="25" t="s">
        <v>2559</v>
      </c>
      <c r="B26" s="26" t="s">
        <v>24</v>
      </c>
      <c r="C26" s="26" t="s">
        <v>1126</v>
      </c>
      <c r="D26" s="27">
        <v>0.28999999999999998</v>
      </c>
      <c r="E26" s="22">
        <v>753.51</v>
      </c>
    </row>
    <row r="27" spans="1:13">
      <c r="A27" s="25" t="s">
        <v>2559</v>
      </c>
      <c r="B27" s="26" t="s">
        <v>24</v>
      </c>
      <c r="C27" s="26" t="s">
        <v>1623</v>
      </c>
      <c r="D27" s="27">
        <v>0.28999999999999998</v>
      </c>
      <c r="E27" s="22">
        <v>751.63</v>
      </c>
    </row>
    <row r="28" spans="1:13">
      <c r="A28" s="25" t="s">
        <v>2559</v>
      </c>
      <c r="B28" s="26" t="s">
        <v>24</v>
      </c>
      <c r="C28" s="26" t="s">
        <v>1181</v>
      </c>
      <c r="D28" s="27">
        <v>0.28999999999999998</v>
      </c>
      <c r="E28" s="22">
        <v>872.84</v>
      </c>
    </row>
    <row r="29" spans="1:13">
      <c r="A29" s="25" t="s">
        <v>2559</v>
      </c>
      <c r="B29" s="26" t="s">
        <v>24</v>
      </c>
      <c r="C29" s="26" t="s">
        <v>1445</v>
      </c>
      <c r="D29" s="27">
        <v>0.29399999999999998</v>
      </c>
      <c r="E29" s="22">
        <v>917.71806000000004</v>
      </c>
    </row>
    <row r="30" spans="1:13">
      <c r="A30" s="25" t="s">
        <v>2559</v>
      </c>
      <c r="B30" s="26" t="s">
        <v>24</v>
      </c>
      <c r="C30" s="26" t="s">
        <v>1712</v>
      </c>
      <c r="D30" s="27">
        <v>0.29899999999999999</v>
      </c>
      <c r="E30" s="22">
        <v>940.54038000000003</v>
      </c>
    </row>
    <row r="31" spans="1:13">
      <c r="A31" s="25" t="s">
        <v>2559</v>
      </c>
      <c r="B31" s="26" t="s">
        <v>24</v>
      </c>
      <c r="C31" s="26" t="s">
        <v>2005</v>
      </c>
      <c r="D31" s="27">
        <v>0.3</v>
      </c>
      <c r="E31" s="22">
        <v>824</v>
      </c>
    </row>
    <row r="32" spans="1:13">
      <c r="A32" s="25" t="s">
        <v>2559</v>
      </c>
      <c r="B32" s="26" t="s">
        <v>24</v>
      </c>
      <c r="C32" s="26" t="s">
        <v>195</v>
      </c>
      <c r="D32" s="27">
        <v>0.3</v>
      </c>
      <c r="E32" s="22">
        <v>903.38699999999994</v>
      </c>
    </row>
    <row r="33" spans="1:5">
      <c r="A33" s="25" t="s">
        <v>2559</v>
      </c>
      <c r="B33" s="26" t="s">
        <v>24</v>
      </c>
      <c r="C33" s="26" t="s">
        <v>320</v>
      </c>
      <c r="D33" s="27">
        <v>0.3</v>
      </c>
      <c r="E33" s="22">
        <v>885.46500000000003</v>
      </c>
    </row>
    <row r="34" spans="1:5">
      <c r="A34" s="25" t="s">
        <v>2559</v>
      </c>
      <c r="B34" s="26" t="s">
        <v>24</v>
      </c>
      <c r="C34" s="26" t="s">
        <v>199</v>
      </c>
      <c r="D34" s="27">
        <v>0.3</v>
      </c>
      <c r="E34" s="22">
        <v>950.88599999999997</v>
      </c>
    </row>
    <row r="35" spans="1:5">
      <c r="A35" s="25" t="s">
        <v>2559</v>
      </c>
      <c r="B35" s="26" t="s">
        <v>24</v>
      </c>
      <c r="C35" s="26" t="s">
        <v>1369</v>
      </c>
      <c r="D35" s="27">
        <v>0.3</v>
      </c>
      <c r="E35" s="22">
        <v>1023.126</v>
      </c>
    </row>
    <row r="36" spans="1:5">
      <c r="A36" s="25" t="s">
        <v>2559</v>
      </c>
      <c r="B36" s="26" t="s">
        <v>24</v>
      </c>
      <c r="C36" s="26" t="s">
        <v>1138</v>
      </c>
      <c r="D36" s="27">
        <v>0.30499999999999999</v>
      </c>
      <c r="E36" s="22">
        <v>801.45155</v>
      </c>
    </row>
    <row r="37" spans="1:5">
      <c r="A37" s="25" t="s">
        <v>2559</v>
      </c>
      <c r="B37" s="26" t="s">
        <v>24</v>
      </c>
      <c r="C37" s="26" t="s">
        <v>415</v>
      </c>
      <c r="D37" s="27">
        <v>0.31</v>
      </c>
      <c r="E37" s="22">
        <v>802.62</v>
      </c>
    </row>
    <row r="38" spans="1:5">
      <c r="A38" s="25" t="s">
        <v>2559</v>
      </c>
      <c r="B38" s="26" t="s">
        <v>24</v>
      </c>
      <c r="C38" s="26" t="s">
        <v>1829</v>
      </c>
      <c r="D38" s="27">
        <v>0.31</v>
      </c>
      <c r="E38" s="22">
        <v>914.98</v>
      </c>
    </row>
    <row r="39" spans="1:5">
      <c r="A39" s="25" t="s">
        <v>2559</v>
      </c>
      <c r="B39" s="26" t="s">
        <v>24</v>
      </c>
      <c r="C39" s="26" t="s">
        <v>1912</v>
      </c>
      <c r="D39" s="27">
        <v>0.318</v>
      </c>
      <c r="E39" s="22">
        <v>833.53206</v>
      </c>
    </row>
    <row r="40" spans="1:5">
      <c r="A40" s="25" t="s">
        <v>2559</v>
      </c>
      <c r="B40" s="26" t="s">
        <v>24</v>
      </c>
      <c r="C40" s="26" t="s">
        <v>1908</v>
      </c>
      <c r="D40" s="27">
        <v>0.33</v>
      </c>
      <c r="E40" s="22">
        <v>833.77</v>
      </c>
    </row>
    <row r="41" spans="1:5">
      <c r="A41" s="25" t="s">
        <v>2559</v>
      </c>
      <c r="B41" s="26" t="s">
        <v>24</v>
      </c>
      <c r="C41" s="26" t="s">
        <v>674</v>
      </c>
      <c r="D41" s="27">
        <v>0.33</v>
      </c>
      <c r="E41" s="22">
        <v>840.42</v>
      </c>
    </row>
    <row r="42" spans="1:5">
      <c r="A42" s="25" t="s">
        <v>2559</v>
      </c>
      <c r="B42" s="26" t="s">
        <v>24</v>
      </c>
      <c r="C42" s="26" t="s">
        <v>1514</v>
      </c>
      <c r="D42" s="27">
        <v>0.33</v>
      </c>
      <c r="E42" s="22">
        <v>866.08</v>
      </c>
    </row>
    <row r="43" spans="1:5">
      <c r="A43" s="25" t="s">
        <v>2559</v>
      </c>
      <c r="B43" s="26" t="s">
        <v>24</v>
      </c>
      <c r="C43" s="26" t="s">
        <v>527</v>
      </c>
      <c r="D43" s="27">
        <v>0.33</v>
      </c>
      <c r="E43" s="22">
        <v>928.8</v>
      </c>
    </row>
    <row r="44" spans="1:5">
      <c r="A44" s="25" t="s">
        <v>2559</v>
      </c>
      <c r="B44" s="26" t="s">
        <v>24</v>
      </c>
      <c r="C44" s="26" t="s">
        <v>735</v>
      </c>
      <c r="D44" s="27">
        <v>0.33</v>
      </c>
      <c r="E44" s="22">
        <v>977.22</v>
      </c>
    </row>
    <row r="45" spans="1:5">
      <c r="A45" s="25" t="s">
        <v>2559</v>
      </c>
      <c r="B45" s="26" t="s">
        <v>24</v>
      </c>
      <c r="C45" s="26" t="s">
        <v>1488</v>
      </c>
      <c r="D45" s="27">
        <v>0.34</v>
      </c>
      <c r="E45" s="22">
        <v>882.47</v>
      </c>
    </row>
    <row r="46" spans="1:5">
      <c r="A46" s="25" t="s">
        <v>2559</v>
      </c>
      <c r="B46" s="26" t="s">
        <v>24</v>
      </c>
      <c r="C46" s="26" t="s">
        <v>164</v>
      </c>
      <c r="D46" s="27">
        <v>0.34</v>
      </c>
      <c r="E46" s="22">
        <v>957.01</v>
      </c>
    </row>
    <row r="47" spans="1:5">
      <c r="A47" s="25" t="s">
        <v>2559</v>
      </c>
      <c r="B47" s="26" t="s">
        <v>24</v>
      </c>
      <c r="C47" s="26" t="s">
        <v>1923</v>
      </c>
      <c r="D47" s="27">
        <v>0.35</v>
      </c>
      <c r="E47" s="22">
        <v>906.22</v>
      </c>
    </row>
    <row r="48" spans="1:5">
      <c r="A48" s="25" t="s">
        <v>2559</v>
      </c>
      <c r="B48" s="26" t="s">
        <v>24</v>
      </c>
      <c r="C48" s="26" t="s">
        <v>786</v>
      </c>
      <c r="D48" s="27">
        <v>0.35</v>
      </c>
      <c r="E48" s="22">
        <v>924.42</v>
      </c>
    </row>
    <row r="49" spans="1:5">
      <c r="A49" s="25" t="s">
        <v>2559</v>
      </c>
      <c r="B49" s="26" t="s">
        <v>24</v>
      </c>
      <c r="C49" s="26" t="s">
        <v>1288</v>
      </c>
      <c r="D49" s="27">
        <v>0.35</v>
      </c>
      <c r="E49" s="22">
        <v>1033.01</v>
      </c>
    </row>
    <row r="50" spans="1:5">
      <c r="A50" s="25" t="s">
        <v>2559</v>
      </c>
      <c r="B50" s="26" t="s">
        <v>24</v>
      </c>
      <c r="C50" s="26" t="s">
        <v>511</v>
      </c>
      <c r="D50" s="27">
        <v>0.35</v>
      </c>
      <c r="E50" s="22">
        <v>1178.78</v>
      </c>
    </row>
    <row r="51" spans="1:5">
      <c r="A51" s="25" t="s">
        <v>2559</v>
      </c>
      <c r="B51" s="26" t="s">
        <v>24</v>
      </c>
      <c r="C51" s="26" t="s">
        <v>1941</v>
      </c>
      <c r="D51" s="27">
        <v>0.36</v>
      </c>
      <c r="E51" s="22">
        <v>1008.73</v>
      </c>
    </row>
    <row r="52" spans="1:5">
      <c r="A52" s="25" t="s">
        <v>2559</v>
      </c>
      <c r="B52" s="26" t="s">
        <v>24</v>
      </c>
      <c r="C52" s="26" t="s">
        <v>1194</v>
      </c>
      <c r="D52" s="27">
        <v>0.37</v>
      </c>
      <c r="E52" s="22">
        <v>1102.47</v>
      </c>
    </row>
    <row r="53" spans="1:5">
      <c r="A53" s="25" t="s">
        <v>2559</v>
      </c>
      <c r="B53" s="26" t="s">
        <v>24</v>
      </c>
      <c r="C53" s="26" t="s">
        <v>644</v>
      </c>
      <c r="D53" s="27">
        <v>0.375</v>
      </c>
      <c r="E53" s="22">
        <v>1064.325</v>
      </c>
    </row>
    <row r="54" spans="1:5">
      <c r="A54" s="25" t="s">
        <v>2559</v>
      </c>
      <c r="B54" s="26" t="s">
        <v>24</v>
      </c>
      <c r="C54" s="26" t="s">
        <v>1063</v>
      </c>
      <c r="D54" s="27">
        <v>0.38500000000000001</v>
      </c>
      <c r="E54" s="22">
        <v>1011.84545</v>
      </c>
    </row>
    <row r="55" spans="1:5">
      <c r="A55" s="25" t="s">
        <v>2559</v>
      </c>
      <c r="B55" s="26" t="s">
        <v>24</v>
      </c>
      <c r="C55" s="26" t="s">
        <v>360</v>
      </c>
      <c r="D55" s="27">
        <v>0.39689999999999998</v>
      </c>
      <c r="E55" s="22">
        <v>1157.237361</v>
      </c>
    </row>
    <row r="56" spans="1:5">
      <c r="A56" s="25" t="s">
        <v>2559</v>
      </c>
      <c r="B56" s="26" t="s">
        <v>24</v>
      </c>
      <c r="C56" s="26" t="s">
        <v>1694</v>
      </c>
      <c r="D56" s="27">
        <v>0.4</v>
      </c>
      <c r="E56" s="22">
        <v>1275.296</v>
      </c>
    </row>
    <row r="57" spans="1:5">
      <c r="A57" s="25" t="s">
        <v>2559</v>
      </c>
      <c r="B57" s="26" t="s">
        <v>24</v>
      </c>
      <c r="C57" s="26" t="s">
        <v>2007</v>
      </c>
      <c r="D57" s="27">
        <v>0.4</v>
      </c>
      <c r="E57" s="22">
        <v>1350.0719999999999</v>
      </c>
    </row>
    <row r="58" spans="1:5">
      <c r="A58" s="25" t="s">
        <v>2559</v>
      </c>
      <c r="B58" s="26" t="s">
        <v>24</v>
      </c>
      <c r="C58" s="26" t="s">
        <v>1455</v>
      </c>
      <c r="D58" s="27">
        <v>0.42</v>
      </c>
      <c r="E58" s="22">
        <v>1215.1099999999999</v>
      </c>
    </row>
    <row r="59" spans="1:5">
      <c r="A59" s="25" t="s">
        <v>2559</v>
      </c>
      <c r="B59" s="26" t="s">
        <v>24</v>
      </c>
      <c r="C59" s="26" t="s">
        <v>863</v>
      </c>
      <c r="D59" s="27">
        <v>0.44</v>
      </c>
      <c r="E59" s="22">
        <v>1188.25</v>
      </c>
    </row>
    <row r="60" spans="1:5">
      <c r="A60" s="25" t="s">
        <v>2559</v>
      </c>
      <c r="B60" s="26" t="s">
        <v>24</v>
      </c>
      <c r="C60" s="26" t="s">
        <v>70</v>
      </c>
      <c r="D60" s="27">
        <v>0.44800000000000001</v>
      </c>
      <c r="E60" s="22">
        <v>1312.7161599999999</v>
      </c>
    </row>
    <row r="61" spans="1:5">
      <c r="A61" s="25" t="s">
        <v>2559</v>
      </c>
      <c r="B61" s="26" t="s">
        <v>24</v>
      </c>
      <c r="C61" s="26" t="s">
        <v>586</v>
      </c>
      <c r="D61" s="27">
        <v>0.45</v>
      </c>
      <c r="E61" s="22">
        <v>1215.26</v>
      </c>
    </row>
    <row r="62" spans="1:5">
      <c r="A62" s="25" t="s">
        <v>2559</v>
      </c>
      <c r="B62" s="26" t="s">
        <v>24</v>
      </c>
      <c r="C62" s="26" t="s">
        <v>572</v>
      </c>
      <c r="D62" s="27">
        <v>0.45</v>
      </c>
      <c r="E62" s="22">
        <v>1218.47</v>
      </c>
    </row>
    <row r="63" spans="1:5">
      <c r="A63" s="25" t="s">
        <v>2559</v>
      </c>
      <c r="B63" s="26" t="s">
        <v>24</v>
      </c>
      <c r="C63" s="26" t="s">
        <v>889</v>
      </c>
      <c r="D63" s="27">
        <v>0.45</v>
      </c>
      <c r="E63" s="22">
        <v>1437.21</v>
      </c>
    </row>
    <row r="64" spans="1:5">
      <c r="A64" s="25" t="s">
        <v>2559</v>
      </c>
      <c r="B64" s="26" t="s">
        <v>24</v>
      </c>
      <c r="C64" s="26" t="s">
        <v>1587</v>
      </c>
      <c r="D64" s="27">
        <v>0.48</v>
      </c>
      <c r="E64" s="22">
        <v>1275.19</v>
      </c>
    </row>
    <row r="65" spans="1:5">
      <c r="A65" s="25" t="s">
        <v>2559</v>
      </c>
      <c r="B65" s="26" t="s">
        <v>24</v>
      </c>
      <c r="C65" s="26" t="s">
        <v>1544</v>
      </c>
      <c r="D65" s="27">
        <v>0.48899999999999999</v>
      </c>
      <c r="E65" s="22">
        <v>1324.0701899999999</v>
      </c>
    </row>
    <row r="66" spans="1:5">
      <c r="A66" s="25" t="s">
        <v>2559</v>
      </c>
      <c r="B66" s="26" t="s">
        <v>24</v>
      </c>
      <c r="C66" s="26" t="s">
        <v>2162</v>
      </c>
      <c r="D66" s="27">
        <v>0.49</v>
      </c>
      <c r="E66" s="22">
        <v>1311.877</v>
      </c>
    </row>
    <row r="67" spans="1:5">
      <c r="A67" s="25" t="s">
        <v>2559</v>
      </c>
      <c r="B67" s="26" t="s">
        <v>24</v>
      </c>
      <c r="C67" s="26" t="s">
        <v>1190</v>
      </c>
      <c r="D67" s="27">
        <v>0.55800000000000005</v>
      </c>
      <c r="E67" s="22">
        <v>1510.90218</v>
      </c>
    </row>
    <row r="68" spans="1:5">
      <c r="A68" s="25" t="s">
        <v>2559</v>
      </c>
      <c r="B68" s="26" t="s">
        <v>24</v>
      </c>
      <c r="C68" s="26" t="s">
        <v>1602</v>
      </c>
      <c r="D68" s="27">
        <v>0.79</v>
      </c>
      <c r="E68" s="22">
        <v>2184.4290000000001</v>
      </c>
    </row>
    <row r="69" spans="1:5">
      <c r="A69" s="25" t="s">
        <v>2559</v>
      </c>
      <c r="B69" s="26" t="s">
        <v>24</v>
      </c>
      <c r="C69" s="26" t="s">
        <v>1856</v>
      </c>
      <c r="D69" s="27">
        <v>1.1000000000000001</v>
      </c>
      <c r="E69" s="22">
        <v>3731.9479999999999</v>
      </c>
    </row>
    <row r="70" spans="1:5">
      <c r="A70" s="29"/>
      <c r="B70" s="30"/>
      <c r="C70" s="30" t="s">
        <v>2577</v>
      </c>
      <c r="D70" s="31"/>
      <c r="E70" s="29">
        <f>AVERAGE(E2:E69)</f>
        <v>919.07349216176476</v>
      </c>
    </row>
    <row r="71" spans="1:5">
      <c r="A71" s="25"/>
      <c r="B71" s="26"/>
      <c r="C71" s="26"/>
      <c r="D71" s="27"/>
      <c r="E71" s="22"/>
    </row>
    <row r="72" spans="1:5">
      <c r="A72" s="25"/>
      <c r="B72" s="26"/>
      <c r="C72" s="26"/>
      <c r="D72" s="27"/>
      <c r="E72" s="22"/>
    </row>
    <row r="73" spans="1:5">
      <c r="A73" s="25" t="s">
        <v>2562</v>
      </c>
      <c r="B73" s="26" t="s">
        <v>24</v>
      </c>
      <c r="C73" s="26" t="s">
        <v>1415</v>
      </c>
      <c r="D73" s="27">
        <v>5.7500000000000002E-2</v>
      </c>
      <c r="E73" s="22">
        <v>176.13917499999999</v>
      </c>
    </row>
    <row r="74" spans="1:5">
      <c r="A74" s="25" t="s">
        <v>2562</v>
      </c>
      <c r="B74" s="26" t="s">
        <v>24</v>
      </c>
      <c r="C74" s="26" t="s">
        <v>1957</v>
      </c>
      <c r="D74" s="27">
        <v>5.8000000000000003E-2</v>
      </c>
      <c r="E74" s="22">
        <v>173.99477999999999</v>
      </c>
    </row>
    <row r="75" spans="1:5">
      <c r="A75" s="25" t="s">
        <v>2562</v>
      </c>
      <c r="B75" s="26" t="s">
        <v>24</v>
      </c>
      <c r="C75" s="26" t="s">
        <v>1419</v>
      </c>
      <c r="D75" s="27">
        <v>0.2</v>
      </c>
      <c r="E75" s="22">
        <v>636.33799999999997</v>
      </c>
    </row>
    <row r="76" spans="1:5">
      <c r="A76" s="25" t="s">
        <v>2562</v>
      </c>
      <c r="B76" s="26" t="s">
        <v>24</v>
      </c>
      <c r="C76" s="26" t="s">
        <v>1196</v>
      </c>
      <c r="D76" s="27">
        <v>0.28999999999999998</v>
      </c>
      <c r="E76" s="22">
        <v>865.76</v>
      </c>
    </row>
    <row r="77" spans="1:5">
      <c r="A77" s="25" t="s">
        <v>2562</v>
      </c>
      <c r="B77" s="26" t="s">
        <v>24</v>
      </c>
      <c r="C77" s="26" t="s">
        <v>257</v>
      </c>
      <c r="D77" s="27">
        <v>0.3175</v>
      </c>
      <c r="E77" s="22">
        <v>949.74092499999995</v>
      </c>
    </row>
    <row r="78" spans="1:5">
      <c r="A78" s="25" t="s">
        <v>2562</v>
      </c>
      <c r="B78" s="26" t="s">
        <v>24</v>
      </c>
      <c r="C78" s="26" t="s">
        <v>902</v>
      </c>
      <c r="D78" s="27">
        <v>0.32</v>
      </c>
      <c r="E78" s="22">
        <v>973.51</v>
      </c>
    </row>
    <row r="79" spans="1:5">
      <c r="A79" s="25" t="s">
        <v>2562</v>
      </c>
      <c r="B79" s="26" t="s">
        <v>24</v>
      </c>
      <c r="C79" s="26" t="s">
        <v>1640</v>
      </c>
      <c r="D79" s="27">
        <v>0.32</v>
      </c>
      <c r="E79" s="22">
        <v>973.51</v>
      </c>
    </row>
    <row r="80" spans="1:5">
      <c r="A80" s="25" t="s">
        <v>2562</v>
      </c>
      <c r="B80" s="26" t="s">
        <v>24</v>
      </c>
      <c r="C80" s="26" t="s">
        <v>68</v>
      </c>
      <c r="D80" s="27">
        <v>0.32990000000000003</v>
      </c>
      <c r="E80" s="22">
        <v>1020.222348</v>
      </c>
    </row>
    <row r="81" spans="1:5">
      <c r="A81" s="25" t="s">
        <v>2562</v>
      </c>
      <c r="B81" s="26" t="s">
        <v>24</v>
      </c>
      <c r="C81" s="26" t="s">
        <v>108</v>
      </c>
      <c r="D81" s="27">
        <v>0.34</v>
      </c>
      <c r="E81" s="22">
        <v>1197.52</v>
      </c>
    </row>
    <row r="82" spans="1:5">
      <c r="A82" s="25" t="s">
        <v>2562</v>
      </c>
      <c r="B82" s="26" t="s">
        <v>24</v>
      </c>
      <c r="C82" s="26" t="s">
        <v>1561</v>
      </c>
      <c r="D82" s="27">
        <v>0.39</v>
      </c>
      <c r="E82" s="22">
        <v>1205.48</v>
      </c>
    </row>
    <row r="83" spans="1:5">
      <c r="A83" s="25" t="s">
        <v>2562</v>
      </c>
      <c r="B83" s="26" t="s">
        <v>24</v>
      </c>
      <c r="C83" s="26" t="s">
        <v>2179</v>
      </c>
      <c r="D83" s="27">
        <v>0.39</v>
      </c>
      <c r="E83" s="22">
        <v>1210.81</v>
      </c>
    </row>
    <row r="84" spans="1:5">
      <c r="A84" s="25" t="s">
        <v>2562</v>
      </c>
      <c r="B84" s="26" t="s">
        <v>24</v>
      </c>
      <c r="C84" s="26" t="s">
        <v>132</v>
      </c>
      <c r="D84" s="27">
        <v>0.4</v>
      </c>
      <c r="E84" s="22">
        <v>1236.3920000000001</v>
      </c>
    </row>
    <row r="85" spans="1:5">
      <c r="A85" s="25" t="s">
        <v>2562</v>
      </c>
      <c r="B85" s="26" t="s">
        <v>24</v>
      </c>
      <c r="C85" s="26" t="s">
        <v>1106</v>
      </c>
      <c r="D85" s="27">
        <v>0.85</v>
      </c>
      <c r="E85" s="22">
        <v>2973.85</v>
      </c>
    </row>
    <row r="86" spans="1:5">
      <c r="A86" s="25"/>
      <c r="B86" s="26"/>
      <c r="C86" s="30" t="s">
        <v>2577</v>
      </c>
      <c r="D86" s="27"/>
      <c r="E86" s="29">
        <f>AVERAGE(E73:E85)</f>
        <v>1045.6359406153845</v>
      </c>
    </row>
    <row r="87" spans="1:5">
      <c r="A87" s="25"/>
      <c r="B87" s="26"/>
      <c r="C87" s="26"/>
      <c r="D87" s="27"/>
      <c r="E87" s="29"/>
    </row>
    <row r="88" spans="1:5">
      <c r="A88" s="25" t="s">
        <v>2560</v>
      </c>
      <c r="B88" s="26" t="s">
        <v>24</v>
      </c>
      <c r="C88" s="26" t="s">
        <v>1302</v>
      </c>
      <c r="D88" s="27">
        <v>0.08</v>
      </c>
      <c r="E88" s="22">
        <v>143.19</v>
      </c>
    </row>
    <row r="89" spans="1:5">
      <c r="A89" s="25" t="s">
        <v>2560</v>
      </c>
      <c r="B89" s="26" t="s">
        <v>24</v>
      </c>
      <c r="C89" s="26" t="s">
        <v>372</v>
      </c>
      <c r="D89" s="27">
        <v>9.9000000000000005E-2</v>
      </c>
      <c r="E89" s="22">
        <v>281.94902999999999</v>
      </c>
    </row>
    <row r="90" spans="1:5">
      <c r="A90" s="25" t="s">
        <v>2560</v>
      </c>
      <c r="B90" s="26" t="s">
        <v>24</v>
      </c>
      <c r="C90" s="26" t="s">
        <v>576</v>
      </c>
      <c r="D90" s="27">
        <v>0.26500000000000001</v>
      </c>
      <c r="E90" s="22">
        <v>536.37059999999997</v>
      </c>
    </row>
    <row r="91" spans="1:5">
      <c r="A91" s="25" t="s">
        <v>2560</v>
      </c>
      <c r="B91" s="26" t="s">
        <v>24</v>
      </c>
      <c r="C91" s="26" t="s">
        <v>747</v>
      </c>
      <c r="D91" s="27">
        <v>0.32</v>
      </c>
      <c r="E91" s="22">
        <v>629.20000000000005</v>
      </c>
    </row>
    <row r="92" spans="1:5">
      <c r="A92" s="25" t="s">
        <v>2560</v>
      </c>
      <c r="B92" s="26" t="s">
        <v>24</v>
      </c>
      <c r="C92" s="26" t="s">
        <v>552</v>
      </c>
      <c r="D92" s="27">
        <v>0.35499999999999998</v>
      </c>
      <c r="E92" s="22">
        <v>733.00045</v>
      </c>
    </row>
    <row r="93" spans="1:5">
      <c r="A93" s="34" t="s">
        <v>2560</v>
      </c>
      <c r="B93" s="35" t="s">
        <v>24</v>
      </c>
      <c r="C93" s="35" t="s">
        <v>1273</v>
      </c>
      <c r="D93" s="36">
        <v>10</v>
      </c>
      <c r="E93" s="33">
        <v>25359.4</v>
      </c>
    </row>
    <row r="94" spans="1:5">
      <c r="A94" s="25"/>
      <c r="B94" s="26"/>
      <c r="C94" s="30" t="s">
        <v>2577</v>
      </c>
      <c r="D94" s="27"/>
      <c r="E94" s="29">
        <f>AVERAGE(E88:E93)</f>
        <v>4613.8516800000007</v>
      </c>
    </row>
    <row r="95" spans="1:5">
      <c r="A95" s="25"/>
      <c r="B95" s="26"/>
      <c r="C95" s="26"/>
      <c r="D95" s="27"/>
      <c r="E95" s="29"/>
    </row>
    <row r="96" spans="1:5">
      <c r="A96" s="25" t="s">
        <v>2569</v>
      </c>
      <c r="B96" s="26" t="s">
        <v>24</v>
      </c>
      <c r="C96" s="26" t="s">
        <v>603</v>
      </c>
      <c r="D96" s="27">
        <v>0.38990000000000002</v>
      </c>
      <c r="E96" s="22">
        <v>442.01403399999998</v>
      </c>
    </row>
    <row r="97" spans="1:5">
      <c r="A97" s="25"/>
      <c r="B97" s="26"/>
      <c r="C97" s="30" t="s">
        <v>2577</v>
      </c>
      <c r="D97" s="27"/>
      <c r="E97" s="29">
        <f>AVERAGE(E96)</f>
        <v>442.01403399999998</v>
      </c>
    </row>
    <row r="98" spans="1:5">
      <c r="A98" s="25"/>
      <c r="B98" s="26"/>
      <c r="C98" s="26"/>
      <c r="D98" s="27"/>
      <c r="E98" s="22"/>
    </row>
    <row r="99" spans="1:5">
      <c r="A99" s="25" t="s">
        <v>2570</v>
      </c>
      <c r="B99" s="26" t="s">
        <v>24</v>
      </c>
      <c r="C99" s="26" t="s">
        <v>124</v>
      </c>
      <c r="D99" s="27">
        <v>0.1</v>
      </c>
      <c r="E99" s="22">
        <v>114.91200000000001</v>
      </c>
    </row>
    <row r="100" spans="1:5">
      <c r="A100" s="25"/>
      <c r="B100" s="26"/>
      <c r="C100" s="30" t="s">
        <v>2577</v>
      </c>
      <c r="D100" s="27"/>
      <c r="E100" s="29">
        <f>AVERAGE(E99)</f>
        <v>114.91200000000001</v>
      </c>
    </row>
    <row r="101" spans="1:5">
      <c r="A101" s="25"/>
      <c r="B101" s="26"/>
      <c r="C101" s="26"/>
      <c r="D101" s="27"/>
      <c r="E101" s="22"/>
    </row>
    <row r="102" spans="1:5">
      <c r="A102" s="25" t="s">
        <v>2561</v>
      </c>
      <c r="B102" s="26" t="s">
        <v>24</v>
      </c>
      <c r="C102" s="26" t="s">
        <v>411</v>
      </c>
      <c r="D102" s="27">
        <v>0.1</v>
      </c>
      <c r="E102" s="22">
        <v>170.57900000000001</v>
      </c>
    </row>
    <row r="103" spans="1:5">
      <c r="A103" s="25" t="s">
        <v>2561</v>
      </c>
      <c r="B103" s="26" t="s">
        <v>24</v>
      </c>
      <c r="C103" s="26" t="s">
        <v>622</v>
      </c>
      <c r="D103" s="27">
        <v>0.12690000000000001</v>
      </c>
      <c r="E103" s="22">
        <v>216.39495600000001</v>
      </c>
    </row>
    <row r="104" spans="1:5">
      <c r="A104" s="25" t="s">
        <v>2561</v>
      </c>
      <c r="B104" s="26" t="s">
        <v>24</v>
      </c>
      <c r="C104" s="26" t="s">
        <v>483</v>
      </c>
      <c r="D104" s="27">
        <v>0.2</v>
      </c>
      <c r="E104" s="22">
        <v>340.86799999999999</v>
      </c>
    </row>
    <row r="105" spans="1:5">
      <c r="A105" s="25"/>
      <c r="B105" s="26"/>
      <c r="C105" s="30" t="s">
        <v>2577</v>
      </c>
      <c r="D105" s="27"/>
      <c r="E105" s="29">
        <f>AVERAGE(E102:E104)</f>
        <v>242.61398533333332</v>
      </c>
    </row>
    <row r="106" spans="1:5">
      <c r="A106" s="25"/>
      <c r="B106" s="26"/>
      <c r="C106" s="26"/>
      <c r="D106" s="27"/>
      <c r="E106" s="22"/>
    </row>
    <row r="107" spans="1:5">
      <c r="A107" s="25" t="s">
        <v>2571</v>
      </c>
      <c r="B107" s="26" t="s">
        <v>24</v>
      </c>
      <c r="C107" s="26" t="s">
        <v>2081</v>
      </c>
      <c r="D107" s="27">
        <v>0.22</v>
      </c>
      <c r="E107" s="22">
        <v>294.35000000000002</v>
      </c>
    </row>
    <row r="108" spans="1:5">
      <c r="A108" s="25" t="s">
        <v>2571</v>
      </c>
      <c r="B108" s="26" t="s">
        <v>24</v>
      </c>
      <c r="C108" s="26" t="s">
        <v>122</v>
      </c>
      <c r="D108" s="27">
        <v>0.3</v>
      </c>
      <c r="E108" s="22">
        <v>492.49200000000002</v>
      </c>
    </row>
    <row r="109" spans="1:5">
      <c r="A109" s="25"/>
      <c r="B109" s="26"/>
      <c r="C109" s="30" t="s">
        <v>2577</v>
      </c>
      <c r="D109" s="27"/>
      <c r="E109" s="29">
        <f>AVERAGE(E107:E108)</f>
        <v>393.42100000000005</v>
      </c>
    </row>
    <row r="110" spans="1:5">
      <c r="A110" s="25"/>
      <c r="B110" s="26"/>
      <c r="C110" s="26"/>
      <c r="D110" s="27"/>
      <c r="E110" s="22"/>
    </row>
    <row r="111" spans="1:5">
      <c r="A111" s="25" t="s">
        <v>2572</v>
      </c>
      <c r="B111" s="26" t="s">
        <v>24</v>
      </c>
      <c r="C111" s="26" t="s">
        <v>1965</v>
      </c>
      <c r="D111" s="27">
        <v>0.20499999999999999</v>
      </c>
      <c r="E111" s="22">
        <v>276.053</v>
      </c>
    </row>
    <row r="112" spans="1:5">
      <c r="A112" s="25" t="s">
        <v>2572</v>
      </c>
      <c r="B112" s="26" t="s">
        <v>24</v>
      </c>
      <c r="C112" s="26" t="s">
        <v>1563</v>
      </c>
      <c r="D112" s="27">
        <v>0.28999999999999998</v>
      </c>
      <c r="E112" s="22">
        <v>448.33</v>
      </c>
    </row>
    <row r="113" spans="1:5">
      <c r="A113" s="25" t="s">
        <v>2572</v>
      </c>
      <c r="B113" s="26" t="s">
        <v>24</v>
      </c>
      <c r="C113" s="26" t="s">
        <v>1959</v>
      </c>
      <c r="D113" s="27">
        <v>0.47499999999999998</v>
      </c>
      <c r="E113" s="22">
        <v>635.37424999999996</v>
      </c>
    </row>
    <row r="114" spans="1:5">
      <c r="A114" s="25" t="s">
        <v>2572</v>
      </c>
      <c r="B114" s="26" t="s">
        <v>24</v>
      </c>
      <c r="C114" s="26" t="s">
        <v>1949</v>
      </c>
      <c r="D114" s="27">
        <v>0.5</v>
      </c>
      <c r="E114" s="22">
        <v>642.59500000000003</v>
      </c>
    </row>
    <row r="115" spans="1:5">
      <c r="A115" s="25"/>
      <c r="B115" s="26"/>
      <c r="C115" s="30" t="s">
        <v>2577</v>
      </c>
      <c r="D115" s="27"/>
      <c r="E115" s="29">
        <f>AVERAGE(E111:E114)</f>
        <v>500.58806250000004</v>
      </c>
    </row>
    <row r="116" spans="1:5">
      <c r="A116" s="25"/>
      <c r="B116" s="26"/>
      <c r="C116" s="26"/>
      <c r="D116" s="27"/>
      <c r="E116" s="29"/>
    </row>
    <row r="117" spans="1:5">
      <c r="A117" s="25" t="s">
        <v>2573</v>
      </c>
      <c r="B117" s="26" t="s">
        <v>24</v>
      </c>
      <c r="C117" s="26" t="s">
        <v>1116</v>
      </c>
      <c r="D117" s="27">
        <v>0.19</v>
      </c>
      <c r="E117" s="22">
        <v>290.91140000000001</v>
      </c>
    </row>
    <row r="118" spans="1:5">
      <c r="A118" s="25" t="s">
        <v>2573</v>
      </c>
      <c r="B118" s="26" t="s">
        <v>24</v>
      </c>
      <c r="C118" s="26" t="s">
        <v>104</v>
      </c>
      <c r="D118" s="27">
        <v>0.23</v>
      </c>
      <c r="E118" s="22">
        <v>349.90674999999999</v>
      </c>
    </row>
    <row r="119" spans="1:5">
      <c r="A119" s="25" t="s">
        <v>2573</v>
      </c>
      <c r="B119" s="26" t="s">
        <v>24</v>
      </c>
      <c r="C119" s="26" t="s">
        <v>1132</v>
      </c>
      <c r="D119" s="27">
        <v>0.23</v>
      </c>
      <c r="E119" s="22">
        <v>275.76438999999999</v>
      </c>
    </row>
    <row r="120" spans="1:5">
      <c r="A120" s="25" t="s">
        <v>2573</v>
      </c>
      <c r="B120" s="26" t="s">
        <v>24</v>
      </c>
      <c r="C120" s="26" t="s">
        <v>1385</v>
      </c>
      <c r="D120" s="27">
        <v>0.34699999999999998</v>
      </c>
      <c r="E120" s="22">
        <v>385.27001000000001</v>
      </c>
    </row>
    <row r="121" spans="1:5">
      <c r="A121" s="25" t="s">
        <v>2573</v>
      </c>
      <c r="B121" s="26" t="s">
        <v>24</v>
      </c>
      <c r="C121" s="26" t="s">
        <v>1569</v>
      </c>
      <c r="D121" s="27">
        <v>0.5</v>
      </c>
      <c r="E121" s="22">
        <v>592.23087999999996</v>
      </c>
    </row>
    <row r="122" spans="1:5">
      <c r="A122" s="25"/>
      <c r="B122" s="26"/>
      <c r="C122" s="30" t="s">
        <v>2577</v>
      </c>
      <c r="D122" s="27"/>
      <c r="E122" s="29">
        <f>AVERAGE(E117:E121)</f>
        <v>378.816686</v>
      </c>
    </row>
    <row r="123" spans="1:5">
      <c r="A123" s="25"/>
      <c r="B123" s="26"/>
      <c r="C123" s="26"/>
      <c r="D123" s="27"/>
      <c r="E123" s="22"/>
    </row>
    <row r="124" spans="1:5">
      <c r="A124" s="25" t="s">
        <v>2574</v>
      </c>
      <c r="B124" s="26" t="s">
        <v>24</v>
      </c>
      <c r="C124" s="26" t="s">
        <v>1204</v>
      </c>
      <c r="D124" s="27">
        <v>0.14000000000000001</v>
      </c>
      <c r="E124" s="22">
        <v>174.02572000000001</v>
      </c>
    </row>
    <row r="125" spans="1:5">
      <c r="A125" s="25"/>
      <c r="B125" s="26"/>
      <c r="C125" s="30" t="s">
        <v>2577</v>
      </c>
      <c r="D125" s="27"/>
      <c r="E125" s="29">
        <f>AVERAGE(E124)</f>
        <v>174.02572000000001</v>
      </c>
    </row>
    <row r="126" spans="1:5">
      <c r="A126" s="25"/>
      <c r="B126" s="26"/>
      <c r="C126" s="26"/>
      <c r="D126" s="27"/>
      <c r="E126" s="29"/>
    </row>
    <row r="127" spans="1:5">
      <c r="A127" s="25" t="s">
        <v>2575</v>
      </c>
      <c r="B127" s="26" t="s">
        <v>24</v>
      </c>
      <c r="C127" s="26" t="s">
        <v>2101</v>
      </c>
      <c r="D127" s="27">
        <v>4.4999999999999998E-2</v>
      </c>
      <c r="E127" s="22">
        <v>63.771070000000002</v>
      </c>
    </row>
    <row r="128" spans="1:5">
      <c r="A128" s="25" t="s">
        <v>2575</v>
      </c>
      <c r="B128" s="26" t="s">
        <v>24</v>
      </c>
      <c r="C128" s="26" t="s">
        <v>1706</v>
      </c>
      <c r="D128" s="27">
        <v>5.1299999999999998E-2</v>
      </c>
      <c r="E128" s="22">
        <v>74.558229999999995</v>
      </c>
    </row>
    <row r="129" spans="1:5">
      <c r="A129" s="25" t="s">
        <v>2575</v>
      </c>
      <c r="B129" s="26" t="s">
        <v>24</v>
      </c>
      <c r="C129" s="26" t="s">
        <v>1610</v>
      </c>
      <c r="D129" s="27">
        <v>7.0000000000000007E-2</v>
      </c>
      <c r="E129" s="22">
        <v>106.15888</v>
      </c>
    </row>
    <row r="130" spans="1:5">
      <c r="A130" s="25" t="s">
        <v>2575</v>
      </c>
      <c r="B130" s="26" t="s">
        <v>24</v>
      </c>
      <c r="C130" s="26" t="s">
        <v>1644</v>
      </c>
      <c r="D130" s="27">
        <v>0.1128</v>
      </c>
      <c r="E130" s="22">
        <v>177.04308</v>
      </c>
    </row>
    <row r="131" spans="1:5">
      <c r="A131" s="25" t="s">
        <v>2575</v>
      </c>
      <c r="B131" s="26" t="s">
        <v>24</v>
      </c>
      <c r="C131" s="26" t="s">
        <v>1122</v>
      </c>
      <c r="D131" s="27">
        <v>0.19</v>
      </c>
      <c r="E131" s="22">
        <v>227.34786</v>
      </c>
    </row>
    <row r="132" spans="1:5">
      <c r="A132" s="25" t="s">
        <v>2575</v>
      </c>
      <c r="B132" s="26" t="s">
        <v>24</v>
      </c>
      <c r="C132" s="26" t="s">
        <v>563</v>
      </c>
      <c r="D132" s="27">
        <v>0.51280000000000003</v>
      </c>
      <c r="E132" s="22">
        <v>622.73352</v>
      </c>
    </row>
    <row r="133" spans="1:5">
      <c r="A133" s="25"/>
      <c r="B133" s="26"/>
      <c r="C133" s="30" t="s">
        <v>2577</v>
      </c>
      <c r="D133" s="27"/>
      <c r="E133" s="29">
        <v>743.92150636363647</v>
      </c>
    </row>
    <row r="134" spans="1:5">
      <c r="A134" s="25"/>
      <c r="B134" s="26"/>
      <c r="C134" s="26"/>
      <c r="D134" s="27"/>
      <c r="E134" s="22"/>
    </row>
    <row r="135" spans="1:5">
      <c r="A135" s="25" t="s">
        <v>2576</v>
      </c>
      <c r="B135" s="26" t="s">
        <v>24</v>
      </c>
      <c r="C135" s="26" t="s">
        <v>1407</v>
      </c>
      <c r="D135" s="27">
        <v>0.11</v>
      </c>
      <c r="E135" s="22">
        <v>184.23439999999999</v>
      </c>
    </row>
    <row r="136" spans="1:5">
      <c r="A136" s="25" t="s">
        <v>2576</v>
      </c>
      <c r="B136" s="26" t="s">
        <v>24</v>
      </c>
      <c r="C136" s="26" t="s">
        <v>1790</v>
      </c>
      <c r="D136" s="27">
        <v>0.3</v>
      </c>
      <c r="E136" s="22">
        <v>495.12869999999998</v>
      </c>
    </row>
    <row r="137" spans="1:5">
      <c r="A137" s="10"/>
      <c r="C137" s="30" t="s">
        <v>2577</v>
      </c>
      <c r="E137" s="29">
        <v>339.68155000000002</v>
      </c>
    </row>
  </sheetData>
  <mergeCells count="1">
    <mergeCell ref="L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2626-1139-4A9A-83C4-4D087A9896A5}">
  <dimension ref="A3:D73"/>
  <sheetViews>
    <sheetView workbookViewId="0">
      <selection activeCell="H48" sqref="H48"/>
    </sheetView>
  </sheetViews>
  <sheetFormatPr baseColWidth="10" defaultColWidth="8.83203125" defaultRowHeight="13"/>
  <cols>
    <col min="1" max="1" width="26.6640625" bestFit="1" customWidth="1"/>
    <col min="2" max="2" width="12" bestFit="1" customWidth="1"/>
  </cols>
  <sheetData>
    <row r="3" spans="1:4">
      <c r="A3" s="7" t="s">
        <v>2548</v>
      </c>
      <c r="B3" t="s">
        <v>2549</v>
      </c>
    </row>
    <row r="4" spans="1:4">
      <c r="A4" s="8" t="s">
        <v>1156</v>
      </c>
      <c r="B4">
        <v>2</v>
      </c>
    </row>
    <row r="5" spans="1:4">
      <c r="A5" s="8" t="s">
        <v>24</v>
      </c>
      <c r="B5">
        <v>130</v>
      </c>
      <c r="D5" s="21"/>
    </row>
    <row r="6" spans="1:4">
      <c r="A6" s="8" t="s">
        <v>11</v>
      </c>
      <c r="B6">
        <v>7</v>
      </c>
    </row>
    <row r="7" spans="1:4">
      <c r="A7" s="8" t="s">
        <v>17</v>
      </c>
      <c r="B7">
        <v>7</v>
      </c>
    </row>
    <row r="8" spans="1:4">
      <c r="A8" s="8" t="s">
        <v>1591</v>
      </c>
      <c r="B8">
        <v>2</v>
      </c>
    </row>
    <row r="9" spans="1:4">
      <c r="A9" s="8" t="s">
        <v>1077</v>
      </c>
      <c r="B9">
        <v>2</v>
      </c>
    </row>
    <row r="10" spans="1:4">
      <c r="A10" s="8" t="s">
        <v>1633</v>
      </c>
      <c r="B10">
        <v>1</v>
      </c>
    </row>
    <row r="11" spans="1:4">
      <c r="A11" s="8" t="s">
        <v>1501</v>
      </c>
      <c r="B11">
        <v>1</v>
      </c>
    </row>
    <row r="12" spans="1:4">
      <c r="A12" s="8" t="s">
        <v>474</v>
      </c>
      <c r="B12">
        <v>1</v>
      </c>
    </row>
    <row r="13" spans="1:4">
      <c r="A13" s="8" t="s">
        <v>781</v>
      </c>
      <c r="B13">
        <v>1</v>
      </c>
    </row>
    <row r="14" spans="1:4">
      <c r="A14" s="8" t="s">
        <v>656</v>
      </c>
      <c r="B14">
        <v>3</v>
      </c>
    </row>
    <row r="15" spans="1:4">
      <c r="A15" s="8" t="s">
        <v>47</v>
      </c>
      <c r="B15">
        <v>32</v>
      </c>
    </row>
    <row r="16" spans="1:4">
      <c r="A16" s="8" t="s">
        <v>2550</v>
      </c>
      <c r="B16">
        <v>176</v>
      </c>
    </row>
    <row r="17" spans="1:2">
      <c r="A17" s="8" t="s">
        <v>449</v>
      </c>
      <c r="B17">
        <v>8</v>
      </c>
    </row>
    <row r="18" spans="1:2">
      <c r="A18" s="8" t="s">
        <v>386</v>
      </c>
      <c r="B18">
        <v>3</v>
      </c>
    </row>
    <row r="19" spans="1:2">
      <c r="A19" s="8" t="s">
        <v>1167</v>
      </c>
      <c r="B19">
        <v>2</v>
      </c>
    </row>
    <row r="20" spans="1:2">
      <c r="A20" s="8" t="s">
        <v>117</v>
      </c>
      <c r="B20">
        <v>2</v>
      </c>
    </row>
    <row r="21" spans="1:2">
      <c r="A21" s="8" t="s">
        <v>266</v>
      </c>
      <c r="B21">
        <v>7</v>
      </c>
    </row>
    <row r="22" spans="1:2">
      <c r="A22" s="8" t="s">
        <v>14</v>
      </c>
      <c r="B22">
        <v>4</v>
      </c>
    </row>
    <row r="23" spans="1:2">
      <c r="A23" s="8" t="s">
        <v>110</v>
      </c>
      <c r="B23">
        <v>16</v>
      </c>
    </row>
    <row r="24" spans="1:2">
      <c r="A24" s="8" t="s">
        <v>184</v>
      </c>
      <c r="B24">
        <v>9</v>
      </c>
    </row>
    <row r="25" spans="1:2">
      <c r="A25" s="8" t="s">
        <v>404</v>
      </c>
      <c r="B25">
        <v>1</v>
      </c>
    </row>
    <row r="26" spans="1:2">
      <c r="A26" s="8" t="s">
        <v>1187</v>
      </c>
      <c r="B26">
        <v>1</v>
      </c>
    </row>
    <row r="27" spans="1:2">
      <c r="A27" s="8" t="s">
        <v>31</v>
      </c>
      <c r="B27">
        <v>11</v>
      </c>
    </row>
    <row r="28" spans="1:2">
      <c r="A28" s="8" t="s">
        <v>50</v>
      </c>
      <c r="B28">
        <v>7</v>
      </c>
    </row>
    <row r="29" spans="1:2">
      <c r="A29" s="8" t="s">
        <v>1522</v>
      </c>
      <c r="B29">
        <v>1</v>
      </c>
    </row>
    <row r="30" spans="1:2">
      <c r="A30" s="8" t="s">
        <v>65</v>
      </c>
      <c r="B30">
        <v>5</v>
      </c>
    </row>
    <row r="31" spans="1:2">
      <c r="A31" s="20" t="s">
        <v>44</v>
      </c>
      <c r="B31">
        <v>27</v>
      </c>
    </row>
    <row r="32" spans="1:2">
      <c r="A32" s="8" t="s">
        <v>169</v>
      </c>
      <c r="B32">
        <v>1</v>
      </c>
    </row>
    <row r="33" spans="1:2">
      <c r="A33" s="8" t="s">
        <v>152</v>
      </c>
      <c r="B33">
        <v>2</v>
      </c>
    </row>
    <row r="34" spans="1:2">
      <c r="A34" s="8" t="s">
        <v>860</v>
      </c>
      <c r="B34">
        <v>1</v>
      </c>
    </row>
    <row r="35" spans="1:2">
      <c r="A35" s="8" t="s">
        <v>192</v>
      </c>
      <c r="B35">
        <v>2</v>
      </c>
    </row>
    <row r="36" spans="1:2">
      <c r="A36" s="8" t="s">
        <v>2551</v>
      </c>
      <c r="B36">
        <v>475</v>
      </c>
    </row>
    <row r="40" spans="1:2">
      <c r="A40" s="16" t="s">
        <v>2548</v>
      </c>
      <c r="B40" s="16" t="s">
        <v>2549</v>
      </c>
    </row>
    <row r="41" spans="1:2">
      <c r="A41" s="16" t="s">
        <v>1156</v>
      </c>
      <c r="B41" s="16">
        <v>2</v>
      </c>
    </row>
    <row r="42" spans="1:2">
      <c r="A42" s="16" t="s">
        <v>24</v>
      </c>
      <c r="B42" s="16">
        <v>130</v>
      </c>
    </row>
    <row r="43" spans="1:2">
      <c r="A43" s="16" t="s">
        <v>11</v>
      </c>
      <c r="B43" s="16">
        <v>7</v>
      </c>
    </row>
    <row r="44" spans="1:2">
      <c r="A44" s="16" t="s">
        <v>17</v>
      </c>
      <c r="B44" s="16">
        <v>7</v>
      </c>
    </row>
    <row r="45" spans="1:2">
      <c r="A45" s="16" t="s">
        <v>1591</v>
      </c>
      <c r="B45" s="16">
        <v>2</v>
      </c>
    </row>
    <row r="46" spans="1:2">
      <c r="A46" s="16" t="s">
        <v>1077</v>
      </c>
      <c r="B46" s="16">
        <v>2</v>
      </c>
    </row>
    <row r="47" spans="1:2">
      <c r="A47" s="16" t="s">
        <v>1633</v>
      </c>
      <c r="B47" s="16">
        <v>1</v>
      </c>
    </row>
    <row r="48" spans="1:2">
      <c r="A48" s="16" t="s">
        <v>1501</v>
      </c>
      <c r="B48" s="16">
        <v>1</v>
      </c>
    </row>
    <row r="49" spans="1:2">
      <c r="A49" s="16" t="s">
        <v>474</v>
      </c>
      <c r="B49" s="16">
        <v>1</v>
      </c>
    </row>
    <row r="50" spans="1:2">
      <c r="A50" s="16" t="s">
        <v>781</v>
      </c>
      <c r="B50" s="16">
        <v>1</v>
      </c>
    </row>
    <row r="51" spans="1:2">
      <c r="A51" s="16" t="s">
        <v>656</v>
      </c>
      <c r="B51" s="16">
        <v>3</v>
      </c>
    </row>
    <row r="52" spans="1:2">
      <c r="A52" s="16" t="s">
        <v>47</v>
      </c>
      <c r="B52" s="16">
        <v>32</v>
      </c>
    </row>
    <row r="53" spans="1:2">
      <c r="A53" s="16" t="s">
        <v>2550</v>
      </c>
      <c r="B53" s="16">
        <v>176</v>
      </c>
    </row>
    <row r="54" spans="1:2">
      <c r="A54" s="16" t="s">
        <v>449</v>
      </c>
      <c r="B54" s="16">
        <v>8</v>
      </c>
    </row>
    <row r="55" spans="1:2">
      <c r="A55" s="16" t="s">
        <v>386</v>
      </c>
      <c r="B55" s="16">
        <v>3</v>
      </c>
    </row>
    <row r="56" spans="1:2">
      <c r="A56" s="16" t="s">
        <v>1167</v>
      </c>
      <c r="B56" s="16">
        <v>2</v>
      </c>
    </row>
    <row r="57" spans="1:2">
      <c r="A57" s="16" t="s">
        <v>117</v>
      </c>
      <c r="B57" s="16">
        <v>2</v>
      </c>
    </row>
    <row r="58" spans="1:2">
      <c r="A58" s="16" t="s">
        <v>266</v>
      </c>
      <c r="B58" s="16">
        <v>7</v>
      </c>
    </row>
    <row r="59" spans="1:2">
      <c r="A59" s="16" t="s">
        <v>14</v>
      </c>
      <c r="B59" s="16">
        <v>4</v>
      </c>
    </row>
    <row r="60" spans="1:2">
      <c r="A60" s="16" t="s">
        <v>110</v>
      </c>
      <c r="B60" s="16">
        <v>16</v>
      </c>
    </row>
    <row r="61" spans="1:2">
      <c r="A61" s="16" t="s">
        <v>184</v>
      </c>
      <c r="B61" s="16">
        <v>9</v>
      </c>
    </row>
    <row r="62" spans="1:2">
      <c r="A62" s="16" t="s">
        <v>404</v>
      </c>
      <c r="B62" s="16">
        <v>1</v>
      </c>
    </row>
    <row r="63" spans="1:2">
      <c r="A63" s="16" t="s">
        <v>1187</v>
      </c>
      <c r="B63" s="16">
        <v>1</v>
      </c>
    </row>
    <row r="64" spans="1:2">
      <c r="A64" s="16" t="s">
        <v>31</v>
      </c>
      <c r="B64" s="16">
        <v>11</v>
      </c>
    </row>
    <row r="65" spans="1:2">
      <c r="A65" s="16" t="s">
        <v>50</v>
      </c>
      <c r="B65" s="16">
        <v>7</v>
      </c>
    </row>
    <row r="66" spans="1:2">
      <c r="A66" s="16" t="s">
        <v>1522</v>
      </c>
      <c r="B66" s="16">
        <v>1</v>
      </c>
    </row>
    <row r="67" spans="1:2">
      <c r="A67" s="16" t="s">
        <v>65</v>
      </c>
      <c r="B67" s="16">
        <v>5</v>
      </c>
    </row>
    <row r="68" spans="1:2">
      <c r="A68" s="16" t="s">
        <v>44</v>
      </c>
      <c r="B68" s="16">
        <v>27</v>
      </c>
    </row>
    <row r="69" spans="1:2">
      <c r="A69" s="16" t="s">
        <v>169</v>
      </c>
      <c r="B69" s="16">
        <v>1</v>
      </c>
    </row>
    <row r="70" spans="1:2">
      <c r="A70" s="16" t="s">
        <v>152</v>
      </c>
      <c r="B70" s="16">
        <v>2</v>
      </c>
    </row>
    <row r="71" spans="1:2">
      <c r="A71" s="16" t="s">
        <v>860</v>
      </c>
      <c r="B71" s="16">
        <v>1</v>
      </c>
    </row>
    <row r="72" spans="1:2">
      <c r="A72" s="16" t="s">
        <v>192</v>
      </c>
      <c r="B72" s="16">
        <v>2</v>
      </c>
    </row>
    <row r="73" spans="1:2">
      <c r="A73" s="16" t="s">
        <v>2551</v>
      </c>
      <c r="B73" s="16">
        <v>475</v>
      </c>
    </row>
  </sheetData>
  <conditionalFormatting sqref="A40:B73">
    <cfRule type="cellIs" dxfId="21" priority="1" operator="greaterThan">
      <formula>7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78"/>
  <sheetViews>
    <sheetView workbookViewId="0">
      <selection activeCell="R35" sqref="R35"/>
    </sheetView>
  </sheetViews>
  <sheetFormatPr baseColWidth="10" defaultColWidth="8.83203125" defaultRowHeight="13"/>
  <cols>
    <col min="11" max="11" width="79.1640625" bestFit="1" customWidth="1"/>
  </cols>
  <sheetData>
    <row r="1" spans="1:13">
      <c r="A1" t="s">
        <v>2552</v>
      </c>
      <c r="B1" t="s">
        <v>2553</v>
      </c>
      <c r="C1" t="s">
        <v>2554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6" t="s">
        <v>2555</v>
      </c>
      <c r="M1" s="6" t="s">
        <v>2556</v>
      </c>
    </row>
    <row r="2" spans="1:13">
      <c r="A2">
        <v>4</v>
      </c>
      <c r="B2" t="s">
        <v>2557</v>
      </c>
      <c r="C2" t="s">
        <v>2557</v>
      </c>
      <c r="D2" s="4" t="s">
        <v>23</v>
      </c>
      <c r="E2" s="4" t="s">
        <v>9</v>
      </c>
      <c r="F2" s="4" t="s">
        <v>10</v>
      </c>
      <c r="G2" s="4">
        <v>58963641</v>
      </c>
      <c r="H2" s="4">
        <v>8</v>
      </c>
      <c r="I2" s="4">
        <v>1999</v>
      </c>
      <c r="J2" s="4" t="s">
        <v>24</v>
      </c>
      <c r="K2" s="4" t="s">
        <v>25</v>
      </c>
      <c r="L2" s="2" t="s">
        <v>2557</v>
      </c>
      <c r="M2" t="s">
        <v>2557</v>
      </c>
    </row>
    <row r="3" spans="1:13">
      <c r="A3">
        <v>5</v>
      </c>
      <c r="B3" t="s">
        <v>2557</v>
      </c>
      <c r="C3" t="s">
        <v>2557</v>
      </c>
      <c r="D3" s="4" t="s">
        <v>26</v>
      </c>
      <c r="E3" s="4" t="s">
        <v>9</v>
      </c>
      <c r="F3" s="5"/>
      <c r="G3" s="5"/>
      <c r="H3" s="5"/>
      <c r="I3" s="5"/>
      <c r="J3" s="5"/>
      <c r="K3" s="4" t="s">
        <v>27</v>
      </c>
      <c r="L3" s="2" t="s">
        <v>2557</v>
      </c>
      <c r="M3" t="s">
        <v>2557</v>
      </c>
    </row>
    <row r="4" spans="1:13">
      <c r="A4">
        <v>7</v>
      </c>
      <c r="B4" t="s">
        <v>2557</v>
      </c>
      <c r="C4" t="s">
        <v>2557</v>
      </c>
      <c r="D4" s="4" t="s">
        <v>30</v>
      </c>
      <c r="E4" s="4" t="s">
        <v>9</v>
      </c>
      <c r="F4" s="4" t="s">
        <v>10</v>
      </c>
      <c r="G4" s="4">
        <v>43251948</v>
      </c>
      <c r="H4" s="4">
        <v>10</v>
      </c>
      <c r="I4" s="4">
        <v>2002</v>
      </c>
      <c r="J4" s="4" t="s">
        <v>31</v>
      </c>
      <c r="K4" s="4" t="s">
        <v>32</v>
      </c>
      <c r="L4" s="2" t="s">
        <v>2557</v>
      </c>
      <c r="M4" t="s">
        <v>2557</v>
      </c>
    </row>
    <row r="5" spans="1:13">
      <c r="A5">
        <v>8</v>
      </c>
      <c r="B5" t="s">
        <v>2557</v>
      </c>
      <c r="C5" t="s">
        <v>2557</v>
      </c>
      <c r="D5" s="4" t="s">
        <v>37</v>
      </c>
      <c r="E5" s="4" t="s">
        <v>9</v>
      </c>
      <c r="F5" s="5"/>
      <c r="G5" s="5"/>
      <c r="H5" s="5"/>
      <c r="I5" s="5"/>
      <c r="J5" s="5"/>
      <c r="K5" s="4" t="s">
        <v>38</v>
      </c>
      <c r="L5" s="2" t="s">
        <v>2557</v>
      </c>
      <c r="M5" t="s">
        <v>2557</v>
      </c>
    </row>
    <row r="6" spans="1:13">
      <c r="A6">
        <v>10</v>
      </c>
      <c r="B6" t="s">
        <v>2557</v>
      </c>
      <c r="C6" t="s">
        <v>2557</v>
      </c>
      <c r="D6" s="4" t="s">
        <v>46</v>
      </c>
      <c r="E6" s="4" t="s">
        <v>9</v>
      </c>
      <c r="F6" s="4" t="s">
        <v>10</v>
      </c>
      <c r="G6" s="4">
        <v>54062282</v>
      </c>
      <c r="H6" s="4">
        <v>9</v>
      </c>
      <c r="I6" s="4">
        <v>1999</v>
      </c>
      <c r="J6" s="4" t="s">
        <v>47</v>
      </c>
      <c r="K6" s="4" t="s">
        <v>48</v>
      </c>
      <c r="L6" s="2" t="s">
        <v>2557</v>
      </c>
      <c r="M6" t="s">
        <v>2557</v>
      </c>
    </row>
    <row r="7" spans="1:13">
      <c r="A7">
        <v>11</v>
      </c>
      <c r="B7" t="s">
        <v>2557</v>
      </c>
      <c r="C7" t="s">
        <v>2557</v>
      </c>
      <c r="D7" s="4" t="s">
        <v>49</v>
      </c>
      <c r="E7" s="4" t="s">
        <v>9</v>
      </c>
      <c r="F7" s="4" t="s">
        <v>10</v>
      </c>
      <c r="G7" s="4">
        <v>52959417</v>
      </c>
      <c r="H7" s="4">
        <v>10</v>
      </c>
      <c r="I7" s="4">
        <v>2003</v>
      </c>
      <c r="J7" s="4" t="s">
        <v>50</v>
      </c>
      <c r="K7" s="4" t="s">
        <v>51</v>
      </c>
      <c r="L7" s="2" t="s">
        <v>2557</v>
      </c>
      <c r="M7" t="s">
        <v>2557</v>
      </c>
    </row>
    <row r="8" spans="1:13">
      <c r="A8">
        <v>13</v>
      </c>
      <c r="B8" t="s">
        <v>2557</v>
      </c>
      <c r="C8" t="s">
        <v>2557</v>
      </c>
      <c r="D8" s="4" t="s">
        <v>64</v>
      </c>
      <c r="E8" s="4" t="s">
        <v>9</v>
      </c>
      <c r="F8" s="4" t="s">
        <v>10</v>
      </c>
      <c r="G8" s="4">
        <v>62495626</v>
      </c>
      <c r="H8" s="4">
        <v>10</v>
      </c>
      <c r="I8" s="4">
        <v>2020</v>
      </c>
      <c r="J8" s="4" t="s">
        <v>65</v>
      </c>
      <c r="K8" s="4" t="s">
        <v>66</v>
      </c>
      <c r="L8" s="2" t="s">
        <v>2557</v>
      </c>
      <c r="M8" t="s">
        <v>2557</v>
      </c>
    </row>
    <row r="9" spans="1:13">
      <c r="A9">
        <v>17</v>
      </c>
      <c r="B9" t="s">
        <v>2557</v>
      </c>
      <c r="C9" t="s">
        <v>2557</v>
      </c>
      <c r="D9" s="4" t="s">
        <v>73</v>
      </c>
      <c r="E9" s="4" t="s">
        <v>9</v>
      </c>
      <c r="F9" s="4" t="s">
        <v>10</v>
      </c>
      <c r="G9" s="4">
        <v>53225352</v>
      </c>
      <c r="H9" s="4">
        <v>10</v>
      </c>
      <c r="I9" s="4">
        <v>2000</v>
      </c>
      <c r="J9" s="4" t="s">
        <v>31</v>
      </c>
      <c r="K9" s="4" t="s">
        <v>74</v>
      </c>
      <c r="L9" s="2" t="s">
        <v>2557</v>
      </c>
      <c r="M9" t="s">
        <v>2557</v>
      </c>
    </row>
    <row r="10" spans="1:13">
      <c r="A10">
        <v>18</v>
      </c>
      <c r="B10" t="s">
        <v>2557</v>
      </c>
      <c r="C10" t="s">
        <v>2557</v>
      </c>
      <c r="D10" s="4" t="s">
        <v>75</v>
      </c>
      <c r="E10" s="4" t="s">
        <v>9</v>
      </c>
      <c r="F10" s="4" t="s">
        <v>10</v>
      </c>
      <c r="G10" s="4">
        <v>54253980</v>
      </c>
      <c r="H10" s="4">
        <v>10</v>
      </c>
      <c r="I10" s="4">
        <v>1996</v>
      </c>
      <c r="J10" s="4" t="s">
        <v>24</v>
      </c>
      <c r="K10" s="4" t="s">
        <v>76</v>
      </c>
      <c r="L10" s="2" t="s">
        <v>2557</v>
      </c>
      <c r="M10" t="s">
        <v>2557</v>
      </c>
    </row>
    <row r="11" spans="1:13">
      <c r="A11">
        <v>20</v>
      </c>
      <c r="B11" t="s">
        <v>2557</v>
      </c>
      <c r="C11" t="s">
        <v>2557</v>
      </c>
      <c r="D11" s="4" t="s">
        <v>79</v>
      </c>
      <c r="E11" s="4" t="s">
        <v>9</v>
      </c>
      <c r="F11" s="5"/>
      <c r="G11" s="5"/>
      <c r="H11" s="5"/>
      <c r="I11" s="5"/>
      <c r="J11" s="5"/>
      <c r="K11" s="4" t="s">
        <v>80</v>
      </c>
      <c r="L11" s="2" t="s">
        <v>2557</v>
      </c>
      <c r="M11" t="s">
        <v>2557</v>
      </c>
    </row>
    <row r="12" spans="1:13">
      <c r="A12">
        <v>21</v>
      </c>
      <c r="B12" t="s">
        <v>2557</v>
      </c>
      <c r="C12" t="s">
        <v>2557</v>
      </c>
      <c r="D12" s="4" t="s">
        <v>81</v>
      </c>
      <c r="E12" s="4" t="s">
        <v>9</v>
      </c>
      <c r="F12" s="4" t="s">
        <v>10</v>
      </c>
      <c r="G12" s="4">
        <v>22250794</v>
      </c>
      <c r="H12" s="4">
        <v>9</v>
      </c>
      <c r="I12" s="4">
        <v>1999</v>
      </c>
      <c r="J12" s="4" t="s">
        <v>47</v>
      </c>
      <c r="K12" s="4" t="s">
        <v>82</v>
      </c>
      <c r="L12" s="2" t="s">
        <v>2557</v>
      </c>
      <c r="M12" t="s">
        <v>2557</v>
      </c>
    </row>
    <row r="13" spans="1:13">
      <c r="A13">
        <v>22</v>
      </c>
      <c r="B13" t="s">
        <v>2557</v>
      </c>
      <c r="C13" t="s">
        <v>2557</v>
      </c>
      <c r="D13" s="4" t="s">
        <v>94</v>
      </c>
      <c r="E13" s="4" t="s">
        <v>9</v>
      </c>
      <c r="F13" s="5"/>
      <c r="G13" s="5"/>
      <c r="H13" s="5"/>
      <c r="I13" s="5"/>
      <c r="J13" s="5"/>
      <c r="K13" s="4" t="s">
        <v>95</v>
      </c>
      <c r="L13" s="2" t="s">
        <v>2557</v>
      </c>
      <c r="M13" t="s">
        <v>2557</v>
      </c>
    </row>
    <row r="14" spans="1:13">
      <c r="A14">
        <v>23</v>
      </c>
      <c r="B14" t="s">
        <v>2557</v>
      </c>
      <c r="C14" t="s">
        <v>2557</v>
      </c>
      <c r="D14" s="4" t="s">
        <v>99</v>
      </c>
      <c r="E14" s="4" t="s">
        <v>9</v>
      </c>
      <c r="F14" s="5"/>
      <c r="G14" s="5"/>
      <c r="H14" s="5"/>
      <c r="I14" s="5"/>
      <c r="J14" s="5"/>
      <c r="K14" s="4" t="s">
        <v>100</v>
      </c>
      <c r="L14" s="2" t="s">
        <v>2557</v>
      </c>
      <c r="M14" t="s">
        <v>2557</v>
      </c>
    </row>
    <row r="15" spans="1:13">
      <c r="A15">
        <v>24</v>
      </c>
      <c r="B15" t="s">
        <v>2557</v>
      </c>
      <c r="C15" t="s">
        <v>2557</v>
      </c>
      <c r="D15" s="4" t="s">
        <v>101</v>
      </c>
      <c r="E15" s="4" t="s">
        <v>9</v>
      </c>
      <c r="F15" s="4" t="s">
        <v>10</v>
      </c>
      <c r="G15" s="4">
        <v>52377066</v>
      </c>
      <c r="H15" s="4">
        <v>9</v>
      </c>
      <c r="I15" s="4">
        <v>2000</v>
      </c>
      <c r="J15" s="4" t="s">
        <v>11</v>
      </c>
      <c r="K15" s="4" t="s">
        <v>102</v>
      </c>
      <c r="L15" s="2" t="s">
        <v>2557</v>
      </c>
      <c r="M15" t="s">
        <v>2557</v>
      </c>
    </row>
    <row r="16" spans="1:13">
      <c r="A16">
        <v>26</v>
      </c>
      <c r="B16" t="s">
        <v>2557</v>
      </c>
      <c r="C16" t="s">
        <v>2557</v>
      </c>
      <c r="D16" s="4" t="s">
        <v>105</v>
      </c>
      <c r="E16" s="4" t="s">
        <v>9</v>
      </c>
      <c r="F16" s="5"/>
      <c r="G16" s="5"/>
      <c r="H16" s="5"/>
      <c r="I16" s="5"/>
      <c r="J16" s="5"/>
      <c r="K16" s="4" t="s">
        <v>106</v>
      </c>
      <c r="L16" s="2" t="s">
        <v>2557</v>
      </c>
      <c r="M16" t="s">
        <v>2557</v>
      </c>
    </row>
    <row r="17" spans="1:13">
      <c r="A17">
        <v>29</v>
      </c>
      <c r="B17" t="s">
        <v>2557</v>
      </c>
      <c r="C17" t="s">
        <v>2557</v>
      </c>
      <c r="D17" s="4" t="s">
        <v>112</v>
      </c>
      <c r="E17" s="4" t="s">
        <v>9</v>
      </c>
      <c r="F17" s="5"/>
      <c r="G17" s="5"/>
      <c r="H17" s="5"/>
      <c r="I17" s="5"/>
      <c r="J17" s="5"/>
      <c r="K17" s="4" t="s">
        <v>113</v>
      </c>
      <c r="L17" s="2" t="s">
        <v>2557</v>
      </c>
      <c r="M17" t="s">
        <v>2557</v>
      </c>
    </row>
    <row r="18" spans="1:13">
      <c r="A18">
        <v>30</v>
      </c>
      <c r="B18" t="s">
        <v>2557</v>
      </c>
      <c r="C18" t="s">
        <v>2557</v>
      </c>
      <c r="D18" s="4" t="s">
        <v>114</v>
      </c>
      <c r="E18" s="4" t="s">
        <v>9</v>
      </c>
      <c r="F18" s="4" t="s">
        <v>10</v>
      </c>
      <c r="G18" s="4">
        <v>51661902</v>
      </c>
      <c r="H18" s="4">
        <v>10</v>
      </c>
      <c r="I18" s="4">
        <v>1999</v>
      </c>
      <c r="J18" s="4" t="s">
        <v>47</v>
      </c>
      <c r="K18" s="4" t="s">
        <v>115</v>
      </c>
      <c r="L18" s="2" t="s">
        <v>2557</v>
      </c>
      <c r="M18" t="s">
        <v>2557</v>
      </c>
    </row>
    <row r="19" spans="1:13">
      <c r="A19">
        <v>32</v>
      </c>
      <c r="B19" t="s">
        <v>2557</v>
      </c>
      <c r="C19" t="s">
        <v>2557</v>
      </c>
      <c r="D19" s="4" t="s">
        <v>119</v>
      </c>
      <c r="E19" s="4" t="s">
        <v>9</v>
      </c>
      <c r="F19" s="4" t="s">
        <v>10</v>
      </c>
      <c r="G19" s="4">
        <v>40786472</v>
      </c>
      <c r="H19" s="4">
        <v>10</v>
      </c>
      <c r="I19" s="4">
        <v>1997</v>
      </c>
      <c r="J19" s="4" t="s">
        <v>47</v>
      </c>
      <c r="K19" s="4" t="s">
        <v>120</v>
      </c>
      <c r="L19" s="2" t="s">
        <v>2557</v>
      </c>
      <c r="M19" t="s">
        <v>2557</v>
      </c>
    </row>
    <row r="20" spans="1:13">
      <c r="A20">
        <v>35</v>
      </c>
      <c r="B20" t="s">
        <v>2557</v>
      </c>
      <c r="C20" t="s">
        <v>2557</v>
      </c>
      <c r="D20" s="4" t="s">
        <v>125</v>
      </c>
      <c r="E20" s="4" t="s">
        <v>9</v>
      </c>
      <c r="F20" s="4" t="s">
        <v>10</v>
      </c>
      <c r="G20" s="4">
        <v>23685049</v>
      </c>
      <c r="H20" s="4">
        <v>10</v>
      </c>
      <c r="I20" s="4">
        <v>2000</v>
      </c>
      <c r="J20" s="4" t="s">
        <v>44</v>
      </c>
      <c r="K20" s="4" t="s">
        <v>126</v>
      </c>
      <c r="L20" s="2" t="s">
        <v>2557</v>
      </c>
      <c r="M20" t="s">
        <v>2557</v>
      </c>
    </row>
    <row r="21" spans="1:13">
      <c r="A21">
        <v>36</v>
      </c>
      <c r="B21" t="s">
        <v>2557</v>
      </c>
      <c r="C21" t="s">
        <v>2557</v>
      </c>
      <c r="D21" s="4" t="s">
        <v>127</v>
      </c>
      <c r="E21" s="4" t="s">
        <v>9</v>
      </c>
      <c r="F21" s="4" t="s">
        <v>10</v>
      </c>
      <c r="G21" s="4">
        <v>22034383</v>
      </c>
      <c r="H21" s="4">
        <v>9</v>
      </c>
      <c r="I21" s="4">
        <v>1999</v>
      </c>
      <c r="J21" s="4" t="s">
        <v>24</v>
      </c>
      <c r="K21" s="4" t="s">
        <v>128</v>
      </c>
      <c r="L21" s="2" t="s">
        <v>2557</v>
      </c>
      <c r="M21" t="s">
        <v>2557</v>
      </c>
    </row>
    <row r="22" spans="1:13">
      <c r="A22">
        <v>41</v>
      </c>
      <c r="B22" t="s">
        <v>2557</v>
      </c>
      <c r="C22" t="s">
        <v>2557</v>
      </c>
      <c r="D22" s="4" t="s">
        <v>137</v>
      </c>
      <c r="E22" s="4" t="s">
        <v>9</v>
      </c>
      <c r="F22" s="4" t="s">
        <v>10</v>
      </c>
      <c r="G22" s="4">
        <v>52523008</v>
      </c>
      <c r="H22" s="4">
        <v>7</v>
      </c>
      <c r="I22" s="4">
        <v>1999</v>
      </c>
      <c r="J22" s="4" t="s">
        <v>47</v>
      </c>
      <c r="K22" s="4" t="s">
        <v>138</v>
      </c>
      <c r="L22" s="2" t="s">
        <v>2557</v>
      </c>
      <c r="M22" t="s">
        <v>2557</v>
      </c>
    </row>
    <row r="23" spans="1:13">
      <c r="A23">
        <v>42</v>
      </c>
      <c r="B23" t="s">
        <v>2557</v>
      </c>
      <c r="C23" t="s">
        <v>2557</v>
      </c>
      <c r="D23" s="4" t="s">
        <v>139</v>
      </c>
      <c r="E23" s="4" t="s">
        <v>9</v>
      </c>
      <c r="F23" s="4" t="s">
        <v>10</v>
      </c>
      <c r="G23" s="4">
        <v>23303316</v>
      </c>
      <c r="H23" s="4">
        <v>9</v>
      </c>
      <c r="I23" s="4">
        <v>1999</v>
      </c>
      <c r="J23" s="4" t="s">
        <v>24</v>
      </c>
      <c r="K23" s="4" t="s">
        <v>140</v>
      </c>
      <c r="L23" s="2" t="s">
        <v>2557</v>
      </c>
      <c r="M23" t="s">
        <v>2557</v>
      </c>
    </row>
    <row r="24" spans="1:13">
      <c r="A24">
        <v>45</v>
      </c>
      <c r="B24" t="s">
        <v>2557</v>
      </c>
      <c r="C24" t="s">
        <v>2557</v>
      </c>
      <c r="D24" s="4" t="s">
        <v>145</v>
      </c>
      <c r="E24" s="4" t="s">
        <v>9</v>
      </c>
      <c r="F24" s="5"/>
      <c r="G24" s="5"/>
      <c r="H24" s="5"/>
      <c r="I24" s="5"/>
      <c r="J24" s="5"/>
      <c r="K24" s="4" t="s">
        <v>146</v>
      </c>
      <c r="L24" s="2" t="s">
        <v>2557</v>
      </c>
      <c r="M24" t="s">
        <v>2557</v>
      </c>
    </row>
    <row r="25" spans="1:13">
      <c r="A25">
        <v>49</v>
      </c>
      <c r="B25" t="s">
        <v>2557</v>
      </c>
      <c r="C25" t="s">
        <v>2557</v>
      </c>
      <c r="D25" s="4" t="s">
        <v>158</v>
      </c>
      <c r="E25" s="4" t="s">
        <v>9</v>
      </c>
      <c r="F25" s="5"/>
      <c r="G25" s="5"/>
      <c r="H25" s="5"/>
      <c r="I25" s="5"/>
      <c r="J25" s="5"/>
      <c r="K25" s="4" t="s">
        <v>159</v>
      </c>
      <c r="L25" s="2" t="s">
        <v>2557</v>
      </c>
      <c r="M25" t="s">
        <v>2557</v>
      </c>
    </row>
    <row r="26" spans="1:13">
      <c r="A26">
        <v>52</v>
      </c>
      <c r="B26" t="s">
        <v>2557</v>
      </c>
      <c r="C26" t="s">
        <v>2557</v>
      </c>
      <c r="D26" s="4" t="s">
        <v>167</v>
      </c>
      <c r="E26" s="4" t="s">
        <v>9</v>
      </c>
      <c r="F26" s="4" t="s">
        <v>168</v>
      </c>
      <c r="G26" s="4">
        <v>4091084040</v>
      </c>
      <c r="H26" s="4">
        <v>8.5</v>
      </c>
      <c r="I26" s="4">
        <v>2019</v>
      </c>
      <c r="J26" s="4" t="s">
        <v>169</v>
      </c>
      <c r="K26" s="4" t="s">
        <v>170</v>
      </c>
      <c r="L26" s="2" t="s">
        <v>2557</v>
      </c>
      <c r="M26" t="s">
        <v>2557</v>
      </c>
    </row>
    <row r="27" spans="1:13">
      <c r="A27">
        <v>54</v>
      </c>
      <c r="B27" t="s">
        <v>2557</v>
      </c>
      <c r="C27" t="s">
        <v>2557</v>
      </c>
      <c r="D27" s="4" t="s">
        <v>173</v>
      </c>
      <c r="E27" s="4" t="s">
        <v>9</v>
      </c>
      <c r="F27" s="5"/>
      <c r="G27" s="5"/>
      <c r="H27" s="5"/>
      <c r="I27" s="5"/>
      <c r="J27" s="5"/>
      <c r="K27" s="4" t="s">
        <v>174</v>
      </c>
      <c r="L27" s="2" t="s">
        <v>2557</v>
      </c>
      <c r="M27" t="s">
        <v>2557</v>
      </c>
    </row>
    <row r="28" spans="1:13">
      <c r="A28">
        <v>56</v>
      </c>
      <c r="B28" t="s">
        <v>2557</v>
      </c>
      <c r="C28" t="s">
        <v>2557</v>
      </c>
      <c r="D28" s="4" t="s">
        <v>181</v>
      </c>
      <c r="E28" s="4" t="s">
        <v>9</v>
      </c>
      <c r="F28" s="5"/>
      <c r="G28" s="5"/>
      <c r="H28" s="5"/>
      <c r="I28" s="5"/>
      <c r="J28" s="5"/>
      <c r="K28" s="4" t="s">
        <v>182</v>
      </c>
      <c r="L28" s="2" t="s">
        <v>2557</v>
      </c>
      <c r="M28" t="s">
        <v>2557</v>
      </c>
    </row>
    <row r="29" spans="1:13">
      <c r="A29">
        <v>57</v>
      </c>
      <c r="B29" t="s">
        <v>2557</v>
      </c>
      <c r="C29" t="s">
        <v>2557</v>
      </c>
      <c r="D29" s="4" t="s">
        <v>183</v>
      </c>
      <c r="E29" s="4" t="s">
        <v>9</v>
      </c>
      <c r="F29" s="4" t="s">
        <v>10</v>
      </c>
      <c r="G29" s="4">
        <v>47825846</v>
      </c>
      <c r="H29" s="4">
        <v>9</v>
      </c>
      <c r="I29" s="4">
        <v>2001</v>
      </c>
      <c r="J29" s="4" t="s">
        <v>184</v>
      </c>
      <c r="K29" s="4" t="s">
        <v>185</v>
      </c>
      <c r="L29" s="2" t="s">
        <v>2557</v>
      </c>
      <c r="M29" t="s">
        <v>2557</v>
      </c>
    </row>
    <row r="30" spans="1:13">
      <c r="A30">
        <v>58</v>
      </c>
      <c r="B30" t="s">
        <v>2557</v>
      </c>
      <c r="C30" t="s">
        <v>2557</v>
      </c>
      <c r="D30" s="4" t="s">
        <v>186</v>
      </c>
      <c r="E30" s="4" t="s">
        <v>9</v>
      </c>
      <c r="F30" s="5"/>
      <c r="G30" s="5"/>
      <c r="H30" s="5"/>
      <c r="I30" s="5"/>
      <c r="J30" s="5"/>
      <c r="K30" s="4" t="s">
        <v>187</v>
      </c>
      <c r="L30" s="2" t="s">
        <v>2557</v>
      </c>
      <c r="M30" t="s">
        <v>2557</v>
      </c>
    </row>
    <row r="31" spans="1:13">
      <c r="A31">
        <v>59</v>
      </c>
      <c r="B31" t="s">
        <v>2557</v>
      </c>
      <c r="C31" t="s">
        <v>2557</v>
      </c>
      <c r="D31" s="4" t="s">
        <v>191</v>
      </c>
      <c r="E31" s="4" t="s">
        <v>9</v>
      </c>
      <c r="F31" s="4" t="s">
        <v>10</v>
      </c>
      <c r="G31" s="4">
        <v>54052286</v>
      </c>
      <c r="H31" s="4">
        <v>10</v>
      </c>
      <c r="I31" s="4">
        <v>2016</v>
      </c>
      <c r="J31" s="4" t="s">
        <v>192</v>
      </c>
      <c r="K31" s="4" t="s">
        <v>193</v>
      </c>
      <c r="L31" s="2" t="s">
        <v>2557</v>
      </c>
      <c r="M31" t="s">
        <v>2557</v>
      </c>
    </row>
    <row r="32" spans="1:13">
      <c r="A32">
        <v>61</v>
      </c>
      <c r="B32" t="s">
        <v>2557</v>
      </c>
      <c r="C32" t="s">
        <v>2557</v>
      </c>
      <c r="D32" s="4" t="s">
        <v>196</v>
      </c>
      <c r="E32" s="4" t="s">
        <v>9</v>
      </c>
      <c r="F32" s="5"/>
      <c r="G32" s="5"/>
      <c r="H32" s="5"/>
      <c r="I32" s="5"/>
      <c r="J32" s="5"/>
      <c r="K32" s="4" t="s">
        <v>197</v>
      </c>
      <c r="L32" s="2" t="s">
        <v>2557</v>
      </c>
      <c r="M32" t="s">
        <v>2557</v>
      </c>
    </row>
    <row r="33" spans="1:13">
      <c r="A33">
        <v>63</v>
      </c>
      <c r="B33" t="s">
        <v>2557</v>
      </c>
      <c r="C33" t="s">
        <v>2557</v>
      </c>
      <c r="D33" s="4" t="s">
        <v>202</v>
      </c>
      <c r="E33" s="4" t="s">
        <v>9</v>
      </c>
      <c r="F33" s="4" t="s">
        <v>10</v>
      </c>
      <c r="G33" s="4">
        <v>48792212</v>
      </c>
      <c r="H33" s="4">
        <v>9</v>
      </c>
      <c r="I33" s="4">
        <v>1999</v>
      </c>
      <c r="J33" s="4" t="s">
        <v>47</v>
      </c>
      <c r="K33" s="4" t="s">
        <v>203</v>
      </c>
      <c r="L33" s="2" t="s">
        <v>2557</v>
      </c>
      <c r="M33" t="s">
        <v>2557</v>
      </c>
    </row>
    <row r="34" spans="1:13">
      <c r="A34">
        <v>64</v>
      </c>
      <c r="B34" t="s">
        <v>2557</v>
      </c>
      <c r="C34" t="s">
        <v>2557</v>
      </c>
      <c r="D34" s="4" t="s">
        <v>208</v>
      </c>
      <c r="E34" s="4" t="s">
        <v>9</v>
      </c>
      <c r="F34" s="4" t="s">
        <v>10</v>
      </c>
      <c r="G34" s="4">
        <v>44111280</v>
      </c>
      <c r="H34" s="4">
        <v>9</v>
      </c>
      <c r="I34" s="4">
        <v>1999</v>
      </c>
      <c r="J34" s="4" t="s">
        <v>24</v>
      </c>
      <c r="K34" s="4" t="s">
        <v>209</v>
      </c>
      <c r="L34" s="2" t="s">
        <v>2557</v>
      </c>
      <c r="M34" t="s">
        <v>2557</v>
      </c>
    </row>
    <row r="35" spans="1:13">
      <c r="A35">
        <v>65</v>
      </c>
      <c r="B35" t="s">
        <v>2557</v>
      </c>
      <c r="C35" t="s">
        <v>2557</v>
      </c>
      <c r="D35" s="4" t="s">
        <v>219</v>
      </c>
      <c r="E35" s="4" t="s">
        <v>9</v>
      </c>
      <c r="F35" s="4" t="s">
        <v>10</v>
      </c>
      <c r="G35" s="4">
        <v>43576041</v>
      </c>
      <c r="H35" s="4">
        <v>10</v>
      </c>
      <c r="I35" s="4">
        <v>1999</v>
      </c>
      <c r="J35" s="4" t="s">
        <v>24</v>
      </c>
      <c r="K35" s="4" t="s">
        <v>220</v>
      </c>
      <c r="L35" s="2" t="s">
        <v>2557</v>
      </c>
      <c r="M35" t="s">
        <v>2557</v>
      </c>
    </row>
    <row r="36" spans="1:13">
      <c r="A36">
        <v>66</v>
      </c>
      <c r="B36" t="s">
        <v>2557</v>
      </c>
      <c r="C36" t="s">
        <v>2557</v>
      </c>
      <c r="D36" s="4" t="s">
        <v>221</v>
      </c>
      <c r="E36" s="4" t="s">
        <v>9</v>
      </c>
      <c r="F36" s="5"/>
      <c r="G36" s="5"/>
      <c r="H36" s="5"/>
      <c r="I36" s="5"/>
      <c r="J36" s="5"/>
      <c r="K36" s="4" t="s">
        <v>222</v>
      </c>
      <c r="L36" s="2" t="s">
        <v>2557</v>
      </c>
      <c r="M36" t="s">
        <v>2557</v>
      </c>
    </row>
    <row r="37" spans="1:13">
      <c r="A37">
        <v>67</v>
      </c>
      <c r="B37" t="s">
        <v>2557</v>
      </c>
      <c r="C37" t="s">
        <v>2557</v>
      </c>
      <c r="D37" s="4" t="s">
        <v>223</v>
      </c>
      <c r="E37" s="4" t="s">
        <v>9</v>
      </c>
      <c r="F37" s="4" t="s">
        <v>10</v>
      </c>
      <c r="G37" s="4">
        <v>40836465</v>
      </c>
      <c r="H37" s="4">
        <v>10</v>
      </c>
      <c r="I37" s="4">
        <v>1999</v>
      </c>
      <c r="J37" s="4" t="s">
        <v>24</v>
      </c>
      <c r="K37" s="4" t="s">
        <v>224</v>
      </c>
      <c r="L37" s="2" t="s">
        <v>2557</v>
      </c>
      <c r="M37" t="s">
        <v>2557</v>
      </c>
    </row>
    <row r="38" spans="1:13">
      <c r="A38">
        <v>68</v>
      </c>
      <c r="B38" t="s">
        <v>2557</v>
      </c>
      <c r="C38" t="s">
        <v>2557</v>
      </c>
      <c r="D38" s="4" t="s">
        <v>225</v>
      </c>
      <c r="E38" s="4" t="s">
        <v>9</v>
      </c>
      <c r="F38" s="4" t="s">
        <v>10</v>
      </c>
      <c r="G38" s="4">
        <v>41122585</v>
      </c>
      <c r="H38" s="4">
        <v>10</v>
      </c>
      <c r="I38" s="4">
        <v>1999</v>
      </c>
      <c r="J38" s="4" t="s">
        <v>24</v>
      </c>
      <c r="K38" s="4" t="s">
        <v>226</v>
      </c>
      <c r="L38" s="2" t="s">
        <v>2557</v>
      </c>
      <c r="M38" t="s">
        <v>2557</v>
      </c>
    </row>
    <row r="39" spans="1:13">
      <c r="A39">
        <v>69</v>
      </c>
      <c r="B39" t="s">
        <v>2557</v>
      </c>
      <c r="C39" t="s">
        <v>2557</v>
      </c>
      <c r="D39" s="4" t="s">
        <v>227</v>
      </c>
      <c r="E39" s="4" t="s">
        <v>9</v>
      </c>
      <c r="F39" s="4" t="s">
        <v>10</v>
      </c>
      <c r="G39" s="4">
        <v>43638048</v>
      </c>
      <c r="H39" s="4">
        <v>10</v>
      </c>
      <c r="I39" s="4">
        <v>1996</v>
      </c>
      <c r="J39" s="4" t="s">
        <v>24</v>
      </c>
      <c r="K39" s="4" t="s">
        <v>228</v>
      </c>
      <c r="L39" s="2" t="s">
        <v>2557</v>
      </c>
      <c r="M39" t="s">
        <v>2557</v>
      </c>
    </row>
    <row r="40" spans="1:13">
      <c r="A40">
        <v>70</v>
      </c>
      <c r="B40" t="s">
        <v>2557</v>
      </c>
      <c r="C40" t="s">
        <v>2557</v>
      </c>
      <c r="D40" s="4" t="s">
        <v>234</v>
      </c>
      <c r="E40" s="4" t="s">
        <v>9</v>
      </c>
      <c r="F40" s="4" t="s">
        <v>10</v>
      </c>
      <c r="G40" s="4">
        <v>52523207</v>
      </c>
      <c r="H40" s="4">
        <v>8</v>
      </c>
      <c r="I40" s="4">
        <v>2000</v>
      </c>
      <c r="J40" s="4" t="s">
        <v>110</v>
      </c>
      <c r="K40" s="4" t="s">
        <v>235</v>
      </c>
      <c r="L40" s="2" t="s">
        <v>2557</v>
      </c>
      <c r="M40" t="s">
        <v>2557</v>
      </c>
    </row>
    <row r="41" spans="1:13">
      <c r="A41">
        <v>72</v>
      </c>
      <c r="B41" t="s">
        <v>2557</v>
      </c>
      <c r="C41" t="s">
        <v>2557</v>
      </c>
      <c r="D41" s="4" t="s">
        <v>242</v>
      </c>
      <c r="E41" s="4" t="s">
        <v>9</v>
      </c>
      <c r="F41" s="5"/>
      <c r="G41" s="5"/>
      <c r="H41" s="5"/>
      <c r="I41" s="5"/>
      <c r="J41" s="5"/>
      <c r="K41" s="4" t="s">
        <v>243</v>
      </c>
      <c r="L41" s="2" t="s">
        <v>2557</v>
      </c>
      <c r="M41" t="s">
        <v>2557</v>
      </c>
    </row>
    <row r="42" spans="1:13">
      <c r="A42">
        <v>73</v>
      </c>
      <c r="B42" t="s">
        <v>2557</v>
      </c>
      <c r="C42" t="s">
        <v>2557</v>
      </c>
      <c r="D42" s="4" t="s">
        <v>244</v>
      </c>
      <c r="E42" s="4" t="s">
        <v>9</v>
      </c>
      <c r="F42" s="4" t="s">
        <v>10</v>
      </c>
      <c r="G42" s="4">
        <v>54062312</v>
      </c>
      <c r="H42" s="4">
        <v>9</v>
      </c>
      <c r="I42" s="4">
        <v>2000</v>
      </c>
      <c r="J42" s="4" t="s">
        <v>110</v>
      </c>
      <c r="K42" s="4" t="s">
        <v>245</v>
      </c>
      <c r="L42" s="2" t="s">
        <v>2557</v>
      </c>
      <c r="M42" t="s">
        <v>2557</v>
      </c>
    </row>
    <row r="43" spans="1:13">
      <c r="A43">
        <v>75</v>
      </c>
      <c r="B43" t="s">
        <v>2557</v>
      </c>
      <c r="C43" t="s">
        <v>2557</v>
      </c>
      <c r="D43" s="4" t="s">
        <v>248</v>
      </c>
      <c r="E43" s="4" t="s">
        <v>9</v>
      </c>
      <c r="F43" s="4" t="s">
        <v>10</v>
      </c>
      <c r="G43" s="4">
        <v>50687677</v>
      </c>
      <c r="H43" s="4">
        <v>10</v>
      </c>
      <c r="I43" s="4">
        <v>1997</v>
      </c>
      <c r="J43" s="4" t="s">
        <v>47</v>
      </c>
      <c r="K43" s="4" t="s">
        <v>249</v>
      </c>
      <c r="L43" s="2" t="s">
        <v>2557</v>
      </c>
      <c r="M43" t="s">
        <v>2557</v>
      </c>
    </row>
    <row r="44" spans="1:13">
      <c r="A44">
        <v>76</v>
      </c>
      <c r="B44" t="s">
        <v>2557</v>
      </c>
      <c r="C44" t="s">
        <v>2557</v>
      </c>
      <c r="D44" s="4" t="s">
        <v>250</v>
      </c>
      <c r="E44" s="4" t="s">
        <v>9</v>
      </c>
      <c r="F44" s="4" t="s">
        <v>10</v>
      </c>
      <c r="G44" s="4">
        <v>51838840</v>
      </c>
      <c r="H44" s="4">
        <v>10</v>
      </c>
      <c r="I44" s="4">
        <v>1996</v>
      </c>
      <c r="J44" s="4" t="s">
        <v>24</v>
      </c>
      <c r="K44" s="4" t="s">
        <v>251</v>
      </c>
      <c r="L44" s="2" t="s">
        <v>2557</v>
      </c>
      <c r="M44" t="s">
        <v>2557</v>
      </c>
    </row>
    <row r="45" spans="1:13">
      <c r="A45">
        <v>80</v>
      </c>
      <c r="B45" t="s">
        <v>2557</v>
      </c>
      <c r="C45" t="s">
        <v>2557</v>
      </c>
      <c r="D45" s="4" t="s">
        <v>258</v>
      </c>
      <c r="E45" s="4" t="s">
        <v>9</v>
      </c>
      <c r="F45" s="4" t="s">
        <v>10</v>
      </c>
      <c r="G45" s="4">
        <v>63802607</v>
      </c>
      <c r="H45" s="4">
        <v>10</v>
      </c>
      <c r="I45" s="4">
        <v>2021</v>
      </c>
      <c r="J45" s="4" t="s">
        <v>65</v>
      </c>
      <c r="K45" s="4" t="s">
        <v>259</v>
      </c>
      <c r="L45" s="2" t="s">
        <v>2557</v>
      </c>
      <c r="M45" t="s">
        <v>2557</v>
      </c>
    </row>
    <row r="46" spans="1:13">
      <c r="A46">
        <v>81</v>
      </c>
      <c r="B46" t="s">
        <v>2557</v>
      </c>
      <c r="C46" t="s">
        <v>2557</v>
      </c>
      <c r="D46" s="4" t="s">
        <v>260</v>
      </c>
      <c r="E46" s="4" t="s">
        <v>9</v>
      </c>
      <c r="F46" s="5"/>
      <c r="G46" s="5"/>
      <c r="H46" s="5"/>
      <c r="I46" s="5"/>
      <c r="J46" s="5"/>
      <c r="K46" s="4" t="s">
        <v>261</v>
      </c>
      <c r="L46" s="2" t="s">
        <v>2557</v>
      </c>
      <c r="M46" t="s">
        <v>2557</v>
      </c>
    </row>
    <row r="47" spans="1:13">
      <c r="A47">
        <v>82</v>
      </c>
      <c r="B47" t="s">
        <v>2557</v>
      </c>
      <c r="C47" t="s">
        <v>2557</v>
      </c>
      <c r="D47" s="4" t="s">
        <v>265</v>
      </c>
      <c r="E47" s="4" t="s">
        <v>9</v>
      </c>
      <c r="F47" s="4" t="s">
        <v>10</v>
      </c>
      <c r="G47" s="4">
        <v>50687627</v>
      </c>
      <c r="H47" s="4">
        <v>9</v>
      </c>
      <c r="I47" s="4">
        <v>2002</v>
      </c>
      <c r="J47" s="4" t="s">
        <v>266</v>
      </c>
      <c r="K47" s="4" t="s">
        <v>267</v>
      </c>
      <c r="L47" s="2" t="s">
        <v>2557</v>
      </c>
      <c r="M47" t="s">
        <v>2557</v>
      </c>
    </row>
    <row r="48" spans="1:13">
      <c r="A48">
        <v>83</v>
      </c>
      <c r="B48" t="s">
        <v>2557</v>
      </c>
      <c r="C48" t="s">
        <v>2557</v>
      </c>
      <c r="D48" s="4" t="s">
        <v>268</v>
      </c>
      <c r="E48" s="4" t="s">
        <v>9</v>
      </c>
      <c r="F48" s="4" t="s">
        <v>10</v>
      </c>
      <c r="G48" s="4">
        <v>54072679</v>
      </c>
      <c r="H48" s="4">
        <v>10</v>
      </c>
      <c r="I48" s="4">
        <v>1999</v>
      </c>
      <c r="J48" s="4" t="s">
        <v>47</v>
      </c>
      <c r="K48" s="4" t="s">
        <v>269</v>
      </c>
      <c r="L48" s="2" t="s">
        <v>2557</v>
      </c>
      <c r="M48" t="s">
        <v>2557</v>
      </c>
    </row>
    <row r="49" spans="1:13">
      <c r="A49">
        <v>84</v>
      </c>
      <c r="B49" t="s">
        <v>2557</v>
      </c>
      <c r="C49" t="s">
        <v>2557</v>
      </c>
      <c r="D49" s="4" t="s">
        <v>273</v>
      </c>
      <c r="E49" s="4" t="s">
        <v>9</v>
      </c>
      <c r="F49" s="5"/>
      <c r="G49" s="5"/>
      <c r="H49" s="5"/>
      <c r="I49" s="5"/>
      <c r="J49" s="5"/>
      <c r="K49" s="4" t="s">
        <v>274</v>
      </c>
      <c r="L49" s="2" t="s">
        <v>2557</v>
      </c>
      <c r="M49" t="s">
        <v>2557</v>
      </c>
    </row>
    <row r="50" spans="1:13">
      <c r="A50">
        <v>85</v>
      </c>
      <c r="B50" t="s">
        <v>2557</v>
      </c>
      <c r="C50" t="s">
        <v>2557</v>
      </c>
      <c r="D50" s="4" t="s">
        <v>275</v>
      </c>
      <c r="E50" s="4" t="s">
        <v>9</v>
      </c>
      <c r="F50" s="5"/>
      <c r="G50" s="5"/>
      <c r="H50" s="5"/>
      <c r="I50" s="5"/>
      <c r="J50" s="5"/>
      <c r="K50" s="4" t="s">
        <v>276</v>
      </c>
      <c r="L50" s="2" t="s">
        <v>2557</v>
      </c>
      <c r="M50" t="s">
        <v>2557</v>
      </c>
    </row>
    <row r="51" spans="1:13">
      <c r="A51">
        <v>86</v>
      </c>
      <c r="B51" t="s">
        <v>2557</v>
      </c>
      <c r="C51" t="s">
        <v>2557</v>
      </c>
      <c r="D51" s="4" t="s">
        <v>277</v>
      </c>
      <c r="E51" s="4" t="s">
        <v>9</v>
      </c>
      <c r="F51" s="4" t="s">
        <v>10</v>
      </c>
      <c r="G51" s="4">
        <v>54476988</v>
      </c>
      <c r="H51" s="4">
        <v>10</v>
      </c>
      <c r="I51" s="4">
        <v>1999</v>
      </c>
      <c r="J51" s="4" t="s">
        <v>17</v>
      </c>
      <c r="K51" s="4" t="s">
        <v>278</v>
      </c>
      <c r="L51" s="2" t="s">
        <v>2557</v>
      </c>
      <c r="M51" t="s">
        <v>2557</v>
      </c>
    </row>
    <row r="52" spans="1:13">
      <c r="A52">
        <v>88</v>
      </c>
      <c r="B52" t="s">
        <v>2557</v>
      </c>
      <c r="C52" t="s">
        <v>2557</v>
      </c>
      <c r="D52" s="4" t="s">
        <v>281</v>
      </c>
      <c r="E52" s="4" t="s">
        <v>9</v>
      </c>
      <c r="F52" s="4" t="s">
        <v>10</v>
      </c>
      <c r="G52" s="4">
        <v>41122647</v>
      </c>
      <c r="H52" s="4">
        <v>10</v>
      </c>
      <c r="I52" s="4">
        <v>1999</v>
      </c>
      <c r="J52" s="4" t="s">
        <v>47</v>
      </c>
      <c r="K52" s="4" t="s">
        <v>282</v>
      </c>
      <c r="L52" s="2" t="s">
        <v>2557</v>
      </c>
      <c r="M52" t="s">
        <v>2557</v>
      </c>
    </row>
    <row r="53" spans="1:13">
      <c r="A53">
        <v>89</v>
      </c>
      <c r="B53" t="s">
        <v>2557</v>
      </c>
      <c r="C53" t="s">
        <v>2557</v>
      </c>
      <c r="D53" s="4" t="s">
        <v>283</v>
      </c>
      <c r="E53" s="4" t="s">
        <v>9</v>
      </c>
      <c r="F53" s="5"/>
      <c r="G53" s="5"/>
      <c r="H53" s="5"/>
      <c r="I53" s="5"/>
      <c r="J53" s="5"/>
      <c r="K53" s="4" t="s">
        <v>284</v>
      </c>
      <c r="L53" s="2" t="s">
        <v>2557</v>
      </c>
      <c r="M53" t="s">
        <v>2557</v>
      </c>
    </row>
    <row r="54" spans="1:13">
      <c r="A54">
        <v>91</v>
      </c>
      <c r="B54" t="s">
        <v>2557</v>
      </c>
      <c r="C54" t="s">
        <v>2557</v>
      </c>
      <c r="D54" s="4" t="s">
        <v>291</v>
      </c>
      <c r="E54" s="4" t="s">
        <v>9</v>
      </c>
      <c r="F54" s="4" t="s">
        <v>10</v>
      </c>
      <c r="G54" s="4">
        <v>48724191</v>
      </c>
      <c r="H54" s="4">
        <v>9</v>
      </c>
      <c r="I54" s="4">
        <v>1999</v>
      </c>
      <c r="J54" s="4" t="s">
        <v>24</v>
      </c>
      <c r="K54" s="4" t="s">
        <v>292</v>
      </c>
      <c r="L54" s="2" t="s">
        <v>2557</v>
      </c>
      <c r="M54" t="s">
        <v>2557</v>
      </c>
    </row>
    <row r="55" spans="1:13">
      <c r="A55">
        <v>92</v>
      </c>
      <c r="B55" t="s">
        <v>2557</v>
      </c>
      <c r="C55" t="s">
        <v>2557</v>
      </c>
      <c r="D55" s="4" t="s">
        <v>293</v>
      </c>
      <c r="E55" s="4" t="s">
        <v>9</v>
      </c>
      <c r="F55" s="5"/>
      <c r="G55" s="5"/>
      <c r="H55" s="5"/>
      <c r="I55" s="5"/>
      <c r="J55" s="5"/>
      <c r="K55" s="4" t="s">
        <v>294</v>
      </c>
      <c r="L55" s="2" t="s">
        <v>2557</v>
      </c>
      <c r="M55" t="s">
        <v>2557</v>
      </c>
    </row>
    <row r="56" spans="1:13">
      <c r="A56">
        <v>93</v>
      </c>
      <c r="B56" t="s">
        <v>2557</v>
      </c>
      <c r="C56" t="s">
        <v>2557</v>
      </c>
      <c r="D56" s="4" t="s">
        <v>295</v>
      </c>
      <c r="E56" s="4" t="s">
        <v>9</v>
      </c>
      <c r="F56" s="5"/>
      <c r="G56" s="5"/>
      <c r="H56" s="5"/>
      <c r="I56" s="5"/>
      <c r="J56" s="5"/>
      <c r="K56" s="4" t="s">
        <v>296</v>
      </c>
      <c r="L56" s="2" t="s">
        <v>2557</v>
      </c>
      <c r="M56" t="s">
        <v>2557</v>
      </c>
    </row>
    <row r="57" spans="1:13">
      <c r="A57">
        <v>94</v>
      </c>
      <c r="B57" t="s">
        <v>2557</v>
      </c>
      <c r="C57" t="s">
        <v>2557</v>
      </c>
      <c r="D57" s="4" t="s">
        <v>297</v>
      </c>
      <c r="E57" s="4" t="s">
        <v>9</v>
      </c>
      <c r="F57" s="4" t="s">
        <v>10</v>
      </c>
      <c r="G57" s="4">
        <v>47638579</v>
      </c>
      <c r="H57" s="4">
        <v>9</v>
      </c>
      <c r="I57" s="4">
        <v>1999</v>
      </c>
      <c r="J57" s="4" t="s">
        <v>24</v>
      </c>
      <c r="K57" s="4" t="s">
        <v>298</v>
      </c>
      <c r="L57" s="2" t="s">
        <v>2557</v>
      </c>
      <c r="M57" t="s">
        <v>2557</v>
      </c>
    </row>
    <row r="58" spans="1:13">
      <c r="A58">
        <v>95</v>
      </c>
      <c r="B58" t="s">
        <v>2557</v>
      </c>
      <c r="C58" t="s">
        <v>2557</v>
      </c>
      <c r="D58" s="4" t="s">
        <v>299</v>
      </c>
      <c r="E58" s="4" t="s">
        <v>9</v>
      </c>
      <c r="F58" s="5"/>
      <c r="G58" s="5"/>
      <c r="H58" s="5"/>
      <c r="I58" s="5"/>
      <c r="J58" s="5"/>
      <c r="K58" s="4" t="s">
        <v>300</v>
      </c>
      <c r="L58" s="2" t="s">
        <v>2557</v>
      </c>
      <c r="M58" t="s">
        <v>2557</v>
      </c>
    </row>
    <row r="59" spans="1:13">
      <c r="A59">
        <v>98</v>
      </c>
      <c r="B59" t="s">
        <v>2557</v>
      </c>
      <c r="C59" t="s">
        <v>2557</v>
      </c>
      <c r="D59" s="4" t="s">
        <v>309</v>
      </c>
      <c r="E59" s="4" t="s">
        <v>9</v>
      </c>
      <c r="F59" s="4" t="s">
        <v>10</v>
      </c>
      <c r="G59" s="4">
        <v>26426446</v>
      </c>
      <c r="H59" s="4">
        <v>9</v>
      </c>
      <c r="I59" s="4">
        <v>1997</v>
      </c>
      <c r="J59" s="4" t="s">
        <v>47</v>
      </c>
      <c r="K59" s="4" t="s">
        <v>310</v>
      </c>
      <c r="L59" s="2" t="s">
        <v>2557</v>
      </c>
      <c r="M59" t="s">
        <v>2557</v>
      </c>
    </row>
    <row r="60" spans="1:13">
      <c r="A60">
        <v>103</v>
      </c>
      <c r="B60" t="s">
        <v>2557</v>
      </c>
      <c r="C60" t="s">
        <v>2557</v>
      </c>
      <c r="D60" s="4" t="s">
        <v>321</v>
      </c>
      <c r="E60" s="4" t="s">
        <v>9</v>
      </c>
      <c r="F60" s="4" t="s">
        <v>10</v>
      </c>
      <c r="G60" s="4">
        <v>49255790</v>
      </c>
      <c r="H60" s="4">
        <v>8</v>
      </c>
      <c r="I60" s="4">
        <v>1999</v>
      </c>
      <c r="J60" s="4" t="s">
        <v>24</v>
      </c>
      <c r="K60" s="4" t="s">
        <v>322</v>
      </c>
      <c r="L60" s="2" t="s">
        <v>2557</v>
      </c>
      <c r="M60" t="s">
        <v>2557</v>
      </c>
    </row>
    <row r="61" spans="1:13">
      <c r="A61">
        <v>104</v>
      </c>
      <c r="B61" t="s">
        <v>2557</v>
      </c>
      <c r="C61" t="s">
        <v>2557</v>
      </c>
      <c r="D61" s="4" t="s">
        <v>323</v>
      </c>
      <c r="E61" s="4" t="s">
        <v>9</v>
      </c>
      <c r="F61" s="4" t="s">
        <v>10</v>
      </c>
      <c r="G61" s="4">
        <v>51731481</v>
      </c>
      <c r="H61" s="4">
        <v>9</v>
      </c>
      <c r="I61" s="4">
        <v>2000</v>
      </c>
      <c r="J61" s="4" t="s">
        <v>44</v>
      </c>
      <c r="K61" s="4" t="s">
        <v>324</v>
      </c>
      <c r="L61" s="2" t="s">
        <v>2557</v>
      </c>
      <c r="M61" t="s">
        <v>2557</v>
      </c>
    </row>
    <row r="62" spans="1:13">
      <c r="A62">
        <v>107</v>
      </c>
      <c r="B62" t="s">
        <v>2557</v>
      </c>
      <c r="C62" t="s">
        <v>2557</v>
      </c>
      <c r="D62" s="4" t="s">
        <v>329</v>
      </c>
      <c r="E62" s="4" t="s">
        <v>9</v>
      </c>
      <c r="F62" s="5"/>
      <c r="G62" s="5"/>
      <c r="H62" s="5"/>
      <c r="I62" s="5"/>
      <c r="J62" s="5"/>
      <c r="K62" s="4" t="s">
        <v>330</v>
      </c>
      <c r="L62" s="2" t="s">
        <v>2557</v>
      </c>
      <c r="M62" t="s">
        <v>2557</v>
      </c>
    </row>
    <row r="63" spans="1:13">
      <c r="A63">
        <v>108</v>
      </c>
      <c r="B63" t="s">
        <v>2557</v>
      </c>
      <c r="C63" t="s">
        <v>2557</v>
      </c>
      <c r="D63" s="4" t="s">
        <v>331</v>
      </c>
      <c r="E63" s="4" t="s">
        <v>9</v>
      </c>
      <c r="F63" s="4" t="s">
        <v>10</v>
      </c>
      <c r="G63" s="4">
        <v>25723922</v>
      </c>
      <c r="H63" s="4">
        <v>10</v>
      </c>
      <c r="I63" s="4">
        <v>1999</v>
      </c>
      <c r="J63" s="4" t="s">
        <v>24</v>
      </c>
      <c r="K63" s="4" t="s">
        <v>332</v>
      </c>
      <c r="L63" s="2" t="s">
        <v>2557</v>
      </c>
      <c r="M63" t="s">
        <v>2557</v>
      </c>
    </row>
    <row r="64" spans="1:13">
      <c r="A64">
        <v>111</v>
      </c>
      <c r="B64" t="s">
        <v>2557</v>
      </c>
      <c r="C64" t="s">
        <v>2557</v>
      </c>
      <c r="D64" s="4" t="s">
        <v>339</v>
      </c>
      <c r="E64" s="4" t="s">
        <v>9</v>
      </c>
      <c r="F64" s="5"/>
      <c r="G64" s="5"/>
      <c r="H64" s="5"/>
      <c r="I64" s="5"/>
      <c r="J64" s="5"/>
      <c r="K64" s="4" t="s">
        <v>340</v>
      </c>
      <c r="L64" s="2" t="s">
        <v>2557</v>
      </c>
      <c r="M64" t="s">
        <v>2557</v>
      </c>
    </row>
    <row r="65" spans="1:13">
      <c r="A65">
        <v>114</v>
      </c>
      <c r="B65" t="s">
        <v>2557</v>
      </c>
      <c r="C65" t="s">
        <v>2557</v>
      </c>
      <c r="D65" s="4" t="s">
        <v>351</v>
      </c>
      <c r="E65" s="4" t="s">
        <v>9</v>
      </c>
      <c r="F65" s="4" t="s">
        <v>10</v>
      </c>
      <c r="G65" s="4">
        <v>47630133</v>
      </c>
      <c r="H65" s="4">
        <v>9</v>
      </c>
      <c r="I65" s="4">
        <v>2000</v>
      </c>
      <c r="J65" s="4" t="s">
        <v>44</v>
      </c>
      <c r="K65" s="4" t="s">
        <v>352</v>
      </c>
      <c r="L65" s="2" t="s">
        <v>2557</v>
      </c>
      <c r="M65" t="s">
        <v>2557</v>
      </c>
    </row>
    <row r="66" spans="1:13">
      <c r="A66">
        <v>115</v>
      </c>
      <c r="B66" t="s">
        <v>2557</v>
      </c>
      <c r="C66" t="s">
        <v>2557</v>
      </c>
      <c r="D66" s="4" t="s">
        <v>353</v>
      </c>
      <c r="E66" s="4" t="s">
        <v>9</v>
      </c>
      <c r="F66" s="4" t="s">
        <v>10</v>
      </c>
      <c r="G66" s="4">
        <v>54731524</v>
      </c>
      <c r="H66" s="4">
        <v>6</v>
      </c>
      <c r="I66" s="4">
        <v>1999</v>
      </c>
      <c r="J66" s="4" t="s">
        <v>31</v>
      </c>
      <c r="K66" s="4" t="s">
        <v>354</v>
      </c>
      <c r="L66" s="2" t="s">
        <v>2557</v>
      </c>
      <c r="M66" t="s">
        <v>2557</v>
      </c>
    </row>
    <row r="67" spans="1:13">
      <c r="A67">
        <v>117</v>
      </c>
      <c r="B67" t="s">
        <v>2557</v>
      </c>
      <c r="C67" t="s">
        <v>2557</v>
      </c>
      <c r="D67" s="4" t="s">
        <v>357</v>
      </c>
      <c r="E67" s="4" t="s">
        <v>9</v>
      </c>
      <c r="F67" s="4" t="s">
        <v>10</v>
      </c>
      <c r="G67" s="4">
        <v>54052275</v>
      </c>
      <c r="H67" s="4">
        <v>9</v>
      </c>
      <c r="I67" s="4">
        <v>1999</v>
      </c>
      <c r="J67" s="4" t="s">
        <v>24</v>
      </c>
      <c r="K67" s="4" t="s">
        <v>358</v>
      </c>
      <c r="L67" s="2" t="s">
        <v>2557</v>
      </c>
      <c r="M67" t="s">
        <v>2557</v>
      </c>
    </row>
    <row r="68" spans="1:13">
      <c r="A68">
        <v>119</v>
      </c>
      <c r="B68" t="s">
        <v>2557</v>
      </c>
      <c r="C68" t="s">
        <v>2557</v>
      </c>
      <c r="D68" s="4" t="s">
        <v>361</v>
      </c>
      <c r="E68" s="4" t="s">
        <v>9</v>
      </c>
      <c r="F68" s="4" t="s">
        <v>10</v>
      </c>
      <c r="G68" s="4">
        <v>51838937</v>
      </c>
      <c r="H68" s="4">
        <v>10</v>
      </c>
      <c r="I68" s="4">
        <v>1996</v>
      </c>
      <c r="J68" s="4" t="s">
        <v>24</v>
      </c>
      <c r="K68" s="4" t="s">
        <v>362</v>
      </c>
      <c r="L68" s="2" t="s">
        <v>2557</v>
      </c>
      <c r="M68" t="s">
        <v>2557</v>
      </c>
    </row>
    <row r="69" spans="1:13">
      <c r="A69">
        <v>120</v>
      </c>
      <c r="B69" t="s">
        <v>2557</v>
      </c>
      <c r="C69" t="s">
        <v>2557</v>
      </c>
      <c r="D69" s="4" t="s">
        <v>369</v>
      </c>
      <c r="E69" s="4" t="s">
        <v>9</v>
      </c>
      <c r="F69" s="4" t="s">
        <v>10</v>
      </c>
      <c r="G69" s="4">
        <v>54053632</v>
      </c>
      <c r="H69" s="4">
        <v>6</v>
      </c>
      <c r="I69" s="4">
        <v>2000</v>
      </c>
      <c r="J69" s="4" t="s">
        <v>110</v>
      </c>
      <c r="K69" s="4" t="s">
        <v>370</v>
      </c>
      <c r="L69" s="2" t="s">
        <v>2557</v>
      </c>
      <c r="M69" t="s">
        <v>2557</v>
      </c>
    </row>
    <row r="70" spans="1:13">
      <c r="A70">
        <v>122</v>
      </c>
      <c r="B70" t="s">
        <v>2557</v>
      </c>
      <c r="C70" t="s">
        <v>2557</v>
      </c>
      <c r="D70" s="4" t="s">
        <v>373</v>
      </c>
      <c r="E70" s="4" t="s">
        <v>9</v>
      </c>
      <c r="F70" s="5"/>
      <c r="G70" s="5"/>
      <c r="H70" s="5"/>
      <c r="I70" s="5"/>
      <c r="J70" s="5"/>
      <c r="K70" s="4" t="s">
        <v>374</v>
      </c>
      <c r="L70" s="2" t="s">
        <v>2557</v>
      </c>
      <c r="M70" t="s">
        <v>2557</v>
      </c>
    </row>
    <row r="71" spans="1:13">
      <c r="A71">
        <v>123</v>
      </c>
      <c r="B71" t="s">
        <v>2557</v>
      </c>
      <c r="C71" t="s">
        <v>2557</v>
      </c>
      <c r="D71" s="4" t="s">
        <v>375</v>
      </c>
      <c r="E71" s="4" t="s">
        <v>9</v>
      </c>
      <c r="F71" s="5"/>
      <c r="G71" s="5"/>
      <c r="H71" s="5"/>
      <c r="I71" s="5"/>
      <c r="J71" s="5"/>
      <c r="K71" s="4" t="s">
        <v>376</v>
      </c>
      <c r="L71" s="2" t="s">
        <v>2557</v>
      </c>
      <c r="M71" t="s">
        <v>2557</v>
      </c>
    </row>
    <row r="72" spans="1:13">
      <c r="A72">
        <v>124</v>
      </c>
      <c r="B72" t="s">
        <v>2557</v>
      </c>
      <c r="C72" t="s">
        <v>2557</v>
      </c>
      <c r="D72" s="4" t="s">
        <v>377</v>
      </c>
      <c r="E72" s="4" t="s">
        <v>9</v>
      </c>
      <c r="F72" s="4" t="s">
        <v>10</v>
      </c>
      <c r="G72" s="4">
        <v>54062334</v>
      </c>
      <c r="H72" s="4">
        <v>9</v>
      </c>
      <c r="I72" s="4">
        <v>1999</v>
      </c>
      <c r="J72" s="4" t="s">
        <v>24</v>
      </c>
      <c r="K72" s="4" t="s">
        <v>378</v>
      </c>
      <c r="L72" s="2" t="s">
        <v>2557</v>
      </c>
      <c r="M72" t="s">
        <v>2557</v>
      </c>
    </row>
    <row r="73" spans="1:13">
      <c r="A73">
        <v>125</v>
      </c>
      <c r="B73" t="s">
        <v>2557</v>
      </c>
      <c r="C73" t="s">
        <v>2557</v>
      </c>
      <c r="D73" s="4" t="s">
        <v>379</v>
      </c>
      <c r="E73" s="4" t="s">
        <v>9</v>
      </c>
      <c r="F73" s="4" t="s">
        <v>10</v>
      </c>
      <c r="G73" s="4">
        <v>47630132</v>
      </c>
      <c r="H73" s="4">
        <v>9</v>
      </c>
      <c r="I73" s="4">
        <v>2000</v>
      </c>
      <c r="J73" s="4" t="s">
        <v>44</v>
      </c>
      <c r="K73" s="4" t="s">
        <v>380</v>
      </c>
      <c r="L73" s="2" t="s">
        <v>2557</v>
      </c>
      <c r="M73" t="s">
        <v>2557</v>
      </c>
    </row>
    <row r="74" spans="1:13">
      <c r="A74">
        <v>126</v>
      </c>
      <c r="B74" t="s">
        <v>2557</v>
      </c>
      <c r="C74" t="s">
        <v>2557</v>
      </c>
      <c r="D74" s="4" t="s">
        <v>381</v>
      </c>
      <c r="E74" s="4" t="s">
        <v>9</v>
      </c>
      <c r="F74" s="5"/>
      <c r="G74" s="5"/>
      <c r="H74" s="5"/>
      <c r="I74" s="5"/>
      <c r="J74" s="5"/>
      <c r="K74" s="4" t="s">
        <v>382</v>
      </c>
      <c r="L74" s="2" t="s">
        <v>2557</v>
      </c>
      <c r="M74" t="s">
        <v>2557</v>
      </c>
    </row>
    <row r="75" spans="1:13">
      <c r="A75">
        <v>128</v>
      </c>
      <c r="B75" t="s">
        <v>2557</v>
      </c>
      <c r="C75" t="s">
        <v>2557</v>
      </c>
      <c r="D75" s="4" t="s">
        <v>385</v>
      </c>
      <c r="E75" s="4" t="s">
        <v>9</v>
      </c>
      <c r="F75" s="4" t="s">
        <v>10</v>
      </c>
      <c r="G75" s="4">
        <v>41122714</v>
      </c>
      <c r="H75" s="4">
        <v>10</v>
      </c>
      <c r="I75" s="4">
        <v>2000</v>
      </c>
      <c r="J75" s="4" t="s">
        <v>386</v>
      </c>
      <c r="K75" s="4" t="s">
        <v>387</v>
      </c>
      <c r="L75" s="2" t="s">
        <v>2557</v>
      </c>
      <c r="M75" t="s">
        <v>2557</v>
      </c>
    </row>
    <row r="76" spans="1:13">
      <c r="A76">
        <v>129</v>
      </c>
      <c r="B76" t="s">
        <v>2557</v>
      </c>
      <c r="C76" t="s">
        <v>2557</v>
      </c>
      <c r="D76" s="4" t="s">
        <v>388</v>
      </c>
      <c r="E76" s="4" t="s">
        <v>9</v>
      </c>
      <c r="F76" s="4" t="s">
        <v>10</v>
      </c>
      <c r="G76" s="4">
        <v>40972838</v>
      </c>
      <c r="H76" s="4">
        <v>10</v>
      </c>
      <c r="I76" s="4">
        <v>1999</v>
      </c>
      <c r="J76" s="4" t="s">
        <v>24</v>
      </c>
      <c r="K76" s="4" t="s">
        <v>389</v>
      </c>
      <c r="L76" s="2" t="s">
        <v>2557</v>
      </c>
      <c r="M76" t="s">
        <v>2557</v>
      </c>
    </row>
    <row r="77" spans="1:13">
      <c r="A77">
        <v>131</v>
      </c>
      <c r="B77" t="s">
        <v>2557</v>
      </c>
      <c r="C77" t="s">
        <v>2557</v>
      </c>
      <c r="D77" s="4" t="s">
        <v>394</v>
      </c>
      <c r="E77" s="4" t="s">
        <v>9</v>
      </c>
      <c r="F77" s="4" t="s">
        <v>10</v>
      </c>
      <c r="G77" s="4">
        <v>53853026</v>
      </c>
      <c r="H77" s="4">
        <v>9</v>
      </c>
      <c r="I77" s="4">
        <v>2000</v>
      </c>
      <c r="J77" s="4" t="s">
        <v>44</v>
      </c>
      <c r="K77" s="4" t="s">
        <v>395</v>
      </c>
      <c r="L77" s="2" t="s">
        <v>2557</v>
      </c>
      <c r="M77" t="s">
        <v>2557</v>
      </c>
    </row>
    <row r="78" spans="1:13">
      <c r="A78">
        <v>132</v>
      </c>
      <c r="B78" t="s">
        <v>2557</v>
      </c>
      <c r="C78" t="s">
        <v>2557</v>
      </c>
      <c r="D78" s="4" t="s">
        <v>396</v>
      </c>
      <c r="E78" s="4" t="s">
        <v>9</v>
      </c>
      <c r="F78" s="4" t="s">
        <v>10</v>
      </c>
      <c r="G78" s="4">
        <v>47740154</v>
      </c>
      <c r="H78" s="4">
        <v>10</v>
      </c>
      <c r="I78" s="4">
        <v>1999</v>
      </c>
      <c r="J78" s="4" t="s">
        <v>24</v>
      </c>
      <c r="K78" s="4" t="s">
        <v>397</v>
      </c>
      <c r="L78" s="2" t="s">
        <v>2557</v>
      </c>
      <c r="M78" t="s">
        <v>2557</v>
      </c>
    </row>
    <row r="79" spans="1:13">
      <c r="A79">
        <v>133</v>
      </c>
      <c r="B79" t="s">
        <v>2557</v>
      </c>
      <c r="C79" t="s">
        <v>2557</v>
      </c>
      <c r="D79" s="4" t="s">
        <v>398</v>
      </c>
      <c r="E79" s="4" t="s">
        <v>9</v>
      </c>
      <c r="F79" s="4" t="s">
        <v>10</v>
      </c>
      <c r="G79" s="4">
        <v>52523013</v>
      </c>
      <c r="H79" s="4">
        <v>8</v>
      </c>
      <c r="I79" s="4">
        <v>1999</v>
      </c>
      <c r="J79" s="4" t="s">
        <v>47</v>
      </c>
      <c r="K79" s="4" t="s">
        <v>399</v>
      </c>
      <c r="L79" s="2" t="s">
        <v>2557</v>
      </c>
      <c r="M79" t="s">
        <v>2557</v>
      </c>
    </row>
    <row r="80" spans="1:13">
      <c r="A80">
        <v>139</v>
      </c>
      <c r="B80" t="s">
        <v>2557</v>
      </c>
      <c r="C80" t="s">
        <v>2557</v>
      </c>
      <c r="D80" s="4" t="s">
        <v>416</v>
      </c>
      <c r="E80" s="4" t="s">
        <v>9</v>
      </c>
      <c r="F80" s="4" t="s">
        <v>10</v>
      </c>
      <c r="G80" s="4">
        <v>54053706</v>
      </c>
      <c r="H80" s="4">
        <v>8</v>
      </c>
      <c r="I80" s="4">
        <v>2001</v>
      </c>
      <c r="J80" s="4" t="s">
        <v>14</v>
      </c>
      <c r="K80" s="4" t="s">
        <v>417</v>
      </c>
      <c r="L80" s="2" t="s">
        <v>2557</v>
      </c>
      <c r="M80" t="s">
        <v>2557</v>
      </c>
    </row>
    <row r="81" spans="1:13">
      <c r="A81">
        <v>141</v>
      </c>
      <c r="B81" t="s">
        <v>2557</v>
      </c>
      <c r="C81" t="s">
        <v>2557</v>
      </c>
      <c r="D81" s="4" t="s">
        <v>420</v>
      </c>
      <c r="E81" s="4" t="s">
        <v>9</v>
      </c>
      <c r="F81" s="4" t="s">
        <v>10</v>
      </c>
      <c r="G81" s="4">
        <v>23303674</v>
      </c>
      <c r="H81" s="4">
        <v>9</v>
      </c>
      <c r="I81" s="4">
        <v>1999</v>
      </c>
      <c r="J81" s="4" t="s">
        <v>24</v>
      </c>
      <c r="K81" s="4" t="s">
        <v>421</v>
      </c>
      <c r="L81" s="2" t="s">
        <v>2557</v>
      </c>
      <c r="M81" t="s">
        <v>2557</v>
      </c>
    </row>
    <row r="82" spans="1:13">
      <c r="A82">
        <v>142</v>
      </c>
      <c r="B82" t="s">
        <v>2557</v>
      </c>
      <c r="C82" t="s">
        <v>2557</v>
      </c>
      <c r="D82" s="4" t="s">
        <v>422</v>
      </c>
      <c r="E82" s="4" t="s">
        <v>9</v>
      </c>
      <c r="F82" s="4" t="s">
        <v>10</v>
      </c>
      <c r="G82" s="4">
        <v>52377183</v>
      </c>
      <c r="H82" s="4">
        <v>10</v>
      </c>
      <c r="I82" s="4">
        <v>2000</v>
      </c>
      <c r="J82" s="4" t="s">
        <v>110</v>
      </c>
      <c r="K82" s="4" t="s">
        <v>423</v>
      </c>
      <c r="L82" s="2" t="s">
        <v>2557</v>
      </c>
      <c r="M82" t="s">
        <v>2557</v>
      </c>
    </row>
    <row r="83" spans="1:13">
      <c r="A83">
        <v>143</v>
      </c>
      <c r="B83" t="s">
        <v>2557</v>
      </c>
      <c r="C83" t="s">
        <v>2557</v>
      </c>
      <c r="D83" s="4" t="s">
        <v>424</v>
      </c>
      <c r="E83" s="4" t="s">
        <v>9</v>
      </c>
      <c r="F83" s="5"/>
      <c r="G83" s="5"/>
      <c r="H83" s="5"/>
      <c r="I83" s="5"/>
      <c r="J83" s="5"/>
      <c r="K83" s="4" t="s">
        <v>425</v>
      </c>
      <c r="L83" s="2" t="s">
        <v>2557</v>
      </c>
      <c r="M83" t="s">
        <v>2557</v>
      </c>
    </row>
    <row r="84" spans="1:13">
      <c r="A84">
        <v>146</v>
      </c>
      <c r="B84" t="s">
        <v>2557</v>
      </c>
      <c r="C84" t="s">
        <v>2557</v>
      </c>
      <c r="D84" s="4" t="s">
        <v>432</v>
      </c>
      <c r="E84" s="4" t="s">
        <v>9</v>
      </c>
      <c r="F84" s="4" t="s">
        <v>10</v>
      </c>
      <c r="G84" s="4">
        <v>62216371</v>
      </c>
      <c r="H84" s="4">
        <v>9</v>
      </c>
      <c r="I84" s="4">
        <v>1999</v>
      </c>
      <c r="J84" s="4" t="s">
        <v>24</v>
      </c>
      <c r="K84" s="4" t="s">
        <v>433</v>
      </c>
      <c r="L84" s="2" t="s">
        <v>2557</v>
      </c>
      <c r="M84" t="s">
        <v>2557</v>
      </c>
    </row>
    <row r="85" spans="1:13">
      <c r="A85">
        <v>147</v>
      </c>
      <c r="B85" t="s">
        <v>2557</v>
      </c>
      <c r="C85" t="s">
        <v>2557</v>
      </c>
      <c r="D85" s="4" t="s">
        <v>434</v>
      </c>
      <c r="E85" s="4" t="s">
        <v>9</v>
      </c>
      <c r="F85" s="4" t="s">
        <v>10</v>
      </c>
      <c r="G85" s="4">
        <v>51426366</v>
      </c>
      <c r="H85" s="4">
        <v>9</v>
      </c>
      <c r="I85" s="4">
        <v>2001</v>
      </c>
      <c r="J85" s="4" t="s">
        <v>184</v>
      </c>
      <c r="K85" s="4" t="s">
        <v>435</v>
      </c>
      <c r="L85" s="2" t="s">
        <v>2557</v>
      </c>
      <c r="M85" t="s">
        <v>2557</v>
      </c>
    </row>
    <row r="86" spans="1:13">
      <c r="A86">
        <v>148</v>
      </c>
      <c r="B86" t="s">
        <v>2557</v>
      </c>
      <c r="C86" t="s">
        <v>2557</v>
      </c>
      <c r="D86" s="4" t="s">
        <v>436</v>
      </c>
      <c r="E86" s="4" t="s">
        <v>9</v>
      </c>
      <c r="F86" s="4" t="s">
        <v>10</v>
      </c>
      <c r="G86" s="4">
        <v>56610413</v>
      </c>
      <c r="H86" s="4">
        <v>10</v>
      </c>
      <c r="I86" s="4">
        <v>2020</v>
      </c>
      <c r="J86" s="4" t="s">
        <v>65</v>
      </c>
      <c r="K86" s="4" t="s">
        <v>437</v>
      </c>
      <c r="L86" s="2" t="s">
        <v>2557</v>
      </c>
      <c r="M86" t="s">
        <v>2557</v>
      </c>
    </row>
    <row r="87" spans="1:13">
      <c r="A87">
        <v>149</v>
      </c>
      <c r="B87" t="s">
        <v>2557</v>
      </c>
      <c r="C87" t="s">
        <v>2557</v>
      </c>
      <c r="D87" s="4" t="s">
        <v>438</v>
      </c>
      <c r="E87" s="4" t="s">
        <v>9</v>
      </c>
      <c r="F87" s="5"/>
      <c r="G87" s="5"/>
      <c r="H87" s="5"/>
      <c r="I87" s="5"/>
      <c r="J87" s="5"/>
      <c r="K87" s="4" t="s">
        <v>439</v>
      </c>
      <c r="L87" s="2" t="s">
        <v>2557</v>
      </c>
      <c r="M87" t="s">
        <v>2557</v>
      </c>
    </row>
    <row r="88" spans="1:13">
      <c r="A88">
        <v>153</v>
      </c>
      <c r="B88" t="s">
        <v>2557</v>
      </c>
      <c r="C88" t="s">
        <v>2557</v>
      </c>
      <c r="D88" s="4" t="s">
        <v>446</v>
      </c>
      <c r="E88" s="4" t="s">
        <v>9</v>
      </c>
      <c r="F88" s="4" t="s">
        <v>10</v>
      </c>
      <c r="G88" s="4">
        <v>52377070</v>
      </c>
      <c r="H88" s="4">
        <v>8</v>
      </c>
      <c r="I88" s="4">
        <v>2000</v>
      </c>
      <c r="J88" s="4" t="s">
        <v>11</v>
      </c>
      <c r="K88" s="4" t="s">
        <v>447</v>
      </c>
      <c r="L88" s="2" t="s">
        <v>2557</v>
      </c>
      <c r="M88" t="s">
        <v>2557</v>
      </c>
    </row>
    <row r="89" spans="1:13">
      <c r="A89">
        <v>155</v>
      </c>
      <c r="B89" t="s">
        <v>2557</v>
      </c>
      <c r="C89" t="s">
        <v>2557</v>
      </c>
      <c r="D89" s="4" t="s">
        <v>451</v>
      </c>
      <c r="E89" s="4" t="s">
        <v>9</v>
      </c>
      <c r="F89" s="4" t="s">
        <v>10</v>
      </c>
      <c r="G89" s="4">
        <v>53957307</v>
      </c>
      <c r="H89" s="4">
        <v>9</v>
      </c>
      <c r="I89" s="4">
        <v>1999</v>
      </c>
      <c r="J89" s="4" t="s">
        <v>24</v>
      </c>
      <c r="K89" s="4" t="s">
        <v>452</v>
      </c>
      <c r="L89" s="2" t="s">
        <v>2557</v>
      </c>
      <c r="M89" t="s">
        <v>2557</v>
      </c>
    </row>
    <row r="90" spans="1:13">
      <c r="A90">
        <v>156</v>
      </c>
      <c r="B90" t="s">
        <v>2557</v>
      </c>
      <c r="C90" t="s">
        <v>2557</v>
      </c>
      <c r="D90" s="4" t="s">
        <v>453</v>
      </c>
      <c r="E90" s="4" t="s">
        <v>9</v>
      </c>
      <c r="F90" s="5"/>
      <c r="G90" s="5"/>
      <c r="H90" s="5"/>
      <c r="I90" s="5"/>
      <c r="J90" s="5"/>
      <c r="K90" s="4" t="s">
        <v>454</v>
      </c>
      <c r="L90" s="2" t="s">
        <v>2557</v>
      </c>
      <c r="M90" t="s">
        <v>2557</v>
      </c>
    </row>
    <row r="91" spans="1:13">
      <c r="A91">
        <v>161</v>
      </c>
      <c r="B91" t="s">
        <v>2557</v>
      </c>
      <c r="C91" t="s">
        <v>2557</v>
      </c>
      <c r="D91" s="4" t="s">
        <v>469</v>
      </c>
      <c r="E91" s="4" t="s">
        <v>9</v>
      </c>
      <c r="F91" s="5"/>
      <c r="G91" s="5"/>
      <c r="H91" s="5"/>
      <c r="I91" s="5"/>
      <c r="J91" s="5"/>
      <c r="K91" s="4" t="s">
        <v>470</v>
      </c>
      <c r="L91" s="2" t="s">
        <v>2557</v>
      </c>
      <c r="M91" t="s">
        <v>2557</v>
      </c>
    </row>
    <row r="92" spans="1:13">
      <c r="A92">
        <v>162</v>
      </c>
      <c r="B92" t="s">
        <v>2557</v>
      </c>
      <c r="C92" t="s">
        <v>2557</v>
      </c>
      <c r="D92" s="4" t="s">
        <v>471</v>
      </c>
      <c r="E92" s="4" t="s">
        <v>9</v>
      </c>
      <c r="F92" s="4" t="s">
        <v>10</v>
      </c>
      <c r="G92" s="4">
        <v>44147434</v>
      </c>
      <c r="H92" s="4">
        <v>9</v>
      </c>
      <c r="I92" s="4">
        <v>1997</v>
      </c>
      <c r="J92" s="4" t="s">
        <v>44</v>
      </c>
      <c r="K92" s="4" t="s">
        <v>472</v>
      </c>
      <c r="L92" s="2" t="s">
        <v>2557</v>
      </c>
      <c r="M92" t="s">
        <v>2557</v>
      </c>
    </row>
    <row r="93" spans="1:13">
      <c r="A93">
        <v>163</v>
      </c>
      <c r="B93" t="s">
        <v>2557</v>
      </c>
      <c r="C93" t="s">
        <v>2557</v>
      </c>
      <c r="D93" s="4" t="s">
        <v>473</v>
      </c>
      <c r="E93" s="4" t="s">
        <v>9</v>
      </c>
      <c r="F93" s="4" t="s">
        <v>10</v>
      </c>
      <c r="G93" s="4">
        <v>47536409</v>
      </c>
      <c r="H93" s="4">
        <v>10</v>
      </c>
      <c r="I93" s="4">
        <v>2003</v>
      </c>
      <c r="J93" s="4" t="s">
        <v>474</v>
      </c>
      <c r="K93" s="4" t="s">
        <v>475</v>
      </c>
      <c r="L93" s="2" t="s">
        <v>2557</v>
      </c>
      <c r="M93" t="s">
        <v>2557</v>
      </c>
    </row>
    <row r="94" spans="1:13">
      <c r="A94">
        <v>164</v>
      </c>
      <c r="B94" t="s">
        <v>2557</v>
      </c>
      <c r="C94" t="s">
        <v>2557</v>
      </c>
      <c r="D94" s="4" t="s">
        <v>476</v>
      </c>
      <c r="E94" s="4" t="s">
        <v>9</v>
      </c>
      <c r="F94" s="5"/>
      <c r="G94" s="5"/>
      <c r="H94" s="5"/>
      <c r="I94" s="5"/>
      <c r="J94" s="5"/>
      <c r="K94" s="4" t="s">
        <v>477</v>
      </c>
      <c r="L94" s="2" t="s">
        <v>2557</v>
      </c>
      <c r="M94" t="s">
        <v>2557</v>
      </c>
    </row>
    <row r="95" spans="1:13">
      <c r="A95">
        <v>165</v>
      </c>
      <c r="B95" t="s">
        <v>2557</v>
      </c>
      <c r="C95" t="s">
        <v>2557</v>
      </c>
      <c r="D95" s="4" t="s">
        <v>478</v>
      </c>
      <c r="E95" s="4" t="s">
        <v>9</v>
      </c>
      <c r="F95" s="5"/>
      <c r="G95" s="5"/>
      <c r="H95" s="5"/>
      <c r="I95" s="5"/>
      <c r="J95" s="5"/>
      <c r="K95" s="4" t="s">
        <v>479</v>
      </c>
      <c r="L95" s="2" t="s">
        <v>2557</v>
      </c>
      <c r="M95" t="s">
        <v>2557</v>
      </c>
    </row>
    <row r="96" spans="1:13">
      <c r="A96">
        <v>166</v>
      </c>
      <c r="B96" t="s">
        <v>2557</v>
      </c>
      <c r="C96" t="s">
        <v>2557</v>
      </c>
      <c r="D96" s="4" t="s">
        <v>480</v>
      </c>
      <c r="E96" s="4" t="s">
        <v>9</v>
      </c>
      <c r="F96" s="4" t="s">
        <v>10</v>
      </c>
      <c r="G96" s="4">
        <v>58089165</v>
      </c>
      <c r="H96" s="4">
        <v>9</v>
      </c>
      <c r="I96" s="4">
        <v>1996</v>
      </c>
      <c r="J96" s="4" t="s">
        <v>24</v>
      </c>
      <c r="K96" s="4" t="s">
        <v>481</v>
      </c>
      <c r="L96" s="2" t="s">
        <v>2557</v>
      </c>
      <c r="M96" t="s">
        <v>2557</v>
      </c>
    </row>
    <row r="97" spans="1:13">
      <c r="A97">
        <v>169</v>
      </c>
      <c r="B97" t="s">
        <v>2557</v>
      </c>
      <c r="C97" t="s">
        <v>2557</v>
      </c>
      <c r="D97" s="4" t="s">
        <v>486</v>
      </c>
      <c r="E97" s="4" t="s">
        <v>9</v>
      </c>
      <c r="F97" s="4" t="s">
        <v>10</v>
      </c>
      <c r="G97" s="4">
        <v>57788687</v>
      </c>
      <c r="H97" s="4">
        <v>9</v>
      </c>
      <c r="I97" s="4">
        <v>1996</v>
      </c>
      <c r="J97" s="4" t="s">
        <v>24</v>
      </c>
      <c r="K97" s="4" t="s">
        <v>487</v>
      </c>
      <c r="L97" s="2" t="s">
        <v>2557</v>
      </c>
      <c r="M97" t="s">
        <v>2557</v>
      </c>
    </row>
    <row r="98" spans="1:13">
      <c r="A98">
        <v>170</v>
      </c>
      <c r="B98" t="s">
        <v>2557</v>
      </c>
      <c r="C98" t="s">
        <v>2557</v>
      </c>
      <c r="D98" s="4" t="s">
        <v>488</v>
      </c>
      <c r="E98" s="4" t="s">
        <v>9</v>
      </c>
      <c r="F98" s="4" t="s">
        <v>10</v>
      </c>
      <c r="G98" s="4">
        <v>50687729</v>
      </c>
      <c r="H98" s="4">
        <v>9</v>
      </c>
      <c r="I98" s="4">
        <v>1996</v>
      </c>
      <c r="J98" s="4" t="s">
        <v>24</v>
      </c>
      <c r="K98" s="4" t="s">
        <v>489</v>
      </c>
      <c r="L98" s="2" t="s">
        <v>2557</v>
      </c>
      <c r="M98" t="s">
        <v>2557</v>
      </c>
    </row>
    <row r="99" spans="1:13">
      <c r="A99">
        <v>172</v>
      </c>
      <c r="B99" t="s">
        <v>2557</v>
      </c>
      <c r="C99" t="s">
        <v>2557</v>
      </c>
      <c r="D99" s="4" t="s">
        <v>492</v>
      </c>
      <c r="E99" s="4" t="s">
        <v>9</v>
      </c>
      <c r="F99" s="5"/>
      <c r="G99" s="5"/>
      <c r="H99" s="5"/>
      <c r="I99" s="5"/>
      <c r="J99" s="5"/>
      <c r="K99" s="4" t="s">
        <v>493</v>
      </c>
      <c r="L99" s="2" t="s">
        <v>2557</v>
      </c>
      <c r="M99" t="s">
        <v>2557</v>
      </c>
    </row>
    <row r="100" spans="1:13">
      <c r="A100">
        <v>173</v>
      </c>
      <c r="B100" t="s">
        <v>2557</v>
      </c>
      <c r="C100" t="s">
        <v>2557</v>
      </c>
      <c r="D100" s="4" t="s">
        <v>494</v>
      </c>
      <c r="E100" s="4" t="s">
        <v>9</v>
      </c>
      <c r="F100" s="5"/>
      <c r="G100" s="5"/>
      <c r="H100" s="5"/>
      <c r="I100" s="5"/>
      <c r="J100" s="5"/>
      <c r="K100" s="4" t="s">
        <v>495</v>
      </c>
      <c r="L100" s="2" t="s">
        <v>2557</v>
      </c>
      <c r="M100" t="s">
        <v>2557</v>
      </c>
    </row>
    <row r="101" spans="1:13">
      <c r="A101">
        <v>177</v>
      </c>
      <c r="B101" t="s">
        <v>2557</v>
      </c>
      <c r="C101" t="s">
        <v>2557</v>
      </c>
      <c r="D101" s="4" t="s">
        <v>502</v>
      </c>
      <c r="E101" s="4" t="s">
        <v>9</v>
      </c>
      <c r="F101" s="4" t="s">
        <v>10</v>
      </c>
      <c r="G101" s="4">
        <v>26952951</v>
      </c>
      <c r="H101" s="4">
        <v>8</v>
      </c>
      <c r="I101" s="4">
        <v>1996</v>
      </c>
      <c r="J101" s="4" t="s">
        <v>24</v>
      </c>
      <c r="K101" s="4" t="s">
        <v>503</v>
      </c>
      <c r="L101" s="2" t="s">
        <v>2557</v>
      </c>
      <c r="M101" t="s">
        <v>2557</v>
      </c>
    </row>
    <row r="102" spans="1:13">
      <c r="A102">
        <v>178</v>
      </c>
      <c r="B102" t="s">
        <v>2557</v>
      </c>
      <c r="C102" t="s">
        <v>2557</v>
      </c>
      <c r="D102" s="4" t="s">
        <v>504</v>
      </c>
      <c r="E102" s="4" t="s">
        <v>9</v>
      </c>
      <c r="F102" s="4" t="s">
        <v>10</v>
      </c>
      <c r="G102" s="4">
        <v>65865999</v>
      </c>
      <c r="H102" s="4">
        <v>9</v>
      </c>
      <c r="I102" s="4">
        <v>2000</v>
      </c>
      <c r="J102" s="4" t="s">
        <v>449</v>
      </c>
      <c r="K102" s="4" t="s">
        <v>505</v>
      </c>
      <c r="L102" s="2" t="s">
        <v>2557</v>
      </c>
      <c r="M102" t="s">
        <v>2557</v>
      </c>
    </row>
    <row r="103" spans="1:13">
      <c r="A103">
        <v>179</v>
      </c>
      <c r="B103" t="s">
        <v>2557</v>
      </c>
      <c r="C103" t="s">
        <v>2557</v>
      </c>
      <c r="D103" s="4" t="s">
        <v>506</v>
      </c>
      <c r="E103" s="4" t="s">
        <v>9</v>
      </c>
      <c r="F103" s="4" t="s">
        <v>10</v>
      </c>
      <c r="G103" s="4">
        <v>54053623</v>
      </c>
      <c r="H103" s="4">
        <v>8</v>
      </c>
      <c r="I103" s="4">
        <v>2000</v>
      </c>
      <c r="J103" s="4" t="s">
        <v>110</v>
      </c>
      <c r="K103" s="4" t="s">
        <v>507</v>
      </c>
      <c r="L103" s="2" t="s">
        <v>2557</v>
      </c>
      <c r="M103" t="s">
        <v>2557</v>
      </c>
    </row>
    <row r="104" spans="1:13">
      <c r="A104">
        <v>181</v>
      </c>
      <c r="B104" t="s">
        <v>2557</v>
      </c>
      <c r="C104" t="s">
        <v>2557</v>
      </c>
      <c r="D104" s="4" t="s">
        <v>512</v>
      </c>
      <c r="E104" s="4" t="s">
        <v>9</v>
      </c>
      <c r="F104" s="5"/>
      <c r="G104" s="5"/>
      <c r="H104" s="5"/>
      <c r="I104" s="5"/>
      <c r="J104" s="5"/>
      <c r="K104" s="4" t="s">
        <v>513</v>
      </c>
      <c r="L104" s="2" t="s">
        <v>2557</v>
      </c>
      <c r="M104" t="s">
        <v>2557</v>
      </c>
    </row>
    <row r="105" spans="1:13">
      <c r="A105">
        <v>182</v>
      </c>
      <c r="B105" t="s">
        <v>2557</v>
      </c>
      <c r="C105" t="s">
        <v>2557</v>
      </c>
      <c r="D105" s="4" t="s">
        <v>514</v>
      </c>
      <c r="E105" s="4" t="s">
        <v>9</v>
      </c>
      <c r="F105" s="5"/>
      <c r="G105" s="5"/>
      <c r="H105" s="5"/>
      <c r="I105" s="5"/>
      <c r="J105" s="5"/>
      <c r="K105" s="4" t="s">
        <v>515</v>
      </c>
      <c r="L105" s="2" t="s">
        <v>2557</v>
      </c>
      <c r="M105" t="s">
        <v>2557</v>
      </c>
    </row>
    <row r="106" spans="1:13">
      <c r="A106">
        <v>185</v>
      </c>
      <c r="B106" t="s">
        <v>2557</v>
      </c>
      <c r="C106" t="s">
        <v>2557</v>
      </c>
      <c r="D106" s="4" t="s">
        <v>520</v>
      </c>
      <c r="E106" s="4" t="s">
        <v>9</v>
      </c>
      <c r="F106" s="4" t="s">
        <v>10</v>
      </c>
      <c r="G106" s="4">
        <v>58074831</v>
      </c>
      <c r="H106" s="4">
        <v>7</v>
      </c>
      <c r="I106" s="4">
        <v>1996</v>
      </c>
      <c r="J106" s="4" t="s">
        <v>24</v>
      </c>
      <c r="K106" s="4" t="s">
        <v>521</v>
      </c>
      <c r="L106" s="2" t="s">
        <v>2557</v>
      </c>
      <c r="M106" t="s">
        <v>2557</v>
      </c>
    </row>
    <row r="107" spans="1:13">
      <c r="A107">
        <v>186</v>
      </c>
      <c r="B107" t="s">
        <v>2557</v>
      </c>
      <c r="C107" t="s">
        <v>2557</v>
      </c>
      <c r="D107" s="4" t="s">
        <v>522</v>
      </c>
      <c r="E107" s="4" t="s">
        <v>9</v>
      </c>
      <c r="F107" s="4" t="s">
        <v>10</v>
      </c>
      <c r="G107" s="4">
        <v>52523101</v>
      </c>
      <c r="H107" s="4">
        <v>6</v>
      </c>
      <c r="I107" s="4">
        <v>2000</v>
      </c>
      <c r="J107" s="4" t="s">
        <v>44</v>
      </c>
      <c r="K107" s="4" t="s">
        <v>523</v>
      </c>
      <c r="L107" s="2" t="s">
        <v>2557</v>
      </c>
      <c r="M107" t="s">
        <v>2557</v>
      </c>
    </row>
    <row r="108" spans="1:13">
      <c r="A108">
        <v>190</v>
      </c>
      <c r="B108" t="s">
        <v>2557</v>
      </c>
      <c r="C108" t="s">
        <v>2557</v>
      </c>
      <c r="D108" s="4" t="s">
        <v>530</v>
      </c>
      <c r="E108" s="4" t="s">
        <v>9</v>
      </c>
      <c r="F108" s="4" t="s">
        <v>10</v>
      </c>
      <c r="G108" s="4">
        <v>49389691</v>
      </c>
      <c r="H108" s="4">
        <v>10</v>
      </c>
      <c r="I108" s="4">
        <v>2001</v>
      </c>
      <c r="J108" s="4" t="s">
        <v>184</v>
      </c>
      <c r="K108" s="4" t="s">
        <v>531</v>
      </c>
      <c r="L108" s="2" t="s">
        <v>2557</v>
      </c>
      <c r="M108" t="s">
        <v>2557</v>
      </c>
    </row>
    <row r="109" spans="1:13">
      <c r="A109">
        <v>191</v>
      </c>
      <c r="B109" t="s">
        <v>2557</v>
      </c>
      <c r="C109" t="s">
        <v>2557</v>
      </c>
      <c r="D109" s="4" t="s">
        <v>532</v>
      </c>
      <c r="E109" s="4" t="s">
        <v>9</v>
      </c>
      <c r="F109" s="5"/>
      <c r="G109" s="5"/>
      <c r="H109" s="5"/>
      <c r="I109" s="5"/>
      <c r="J109" s="5"/>
      <c r="K109" s="4" t="s">
        <v>533</v>
      </c>
      <c r="L109" s="2" t="s">
        <v>2557</v>
      </c>
      <c r="M109" t="s">
        <v>2557</v>
      </c>
    </row>
    <row r="110" spans="1:13">
      <c r="A110">
        <v>192</v>
      </c>
      <c r="B110" t="s">
        <v>2557</v>
      </c>
      <c r="C110" t="s">
        <v>2557</v>
      </c>
      <c r="D110" s="4" t="s">
        <v>534</v>
      </c>
      <c r="E110" s="4" t="s">
        <v>9</v>
      </c>
      <c r="F110" s="4" t="s">
        <v>10</v>
      </c>
      <c r="G110" s="4">
        <v>52500848</v>
      </c>
      <c r="H110" s="4">
        <v>10</v>
      </c>
      <c r="I110" s="4">
        <v>2020</v>
      </c>
      <c r="J110" s="4" t="s">
        <v>65</v>
      </c>
      <c r="K110" s="4" t="s">
        <v>535</v>
      </c>
      <c r="L110" s="2" t="s">
        <v>2557</v>
      </c>
      <c r="M110" t="s">
        <v>2557</v>
      </c>
    </row>
    <row r="111" spans="1:13">
      <c r="A111">
        <v>193</v>
      </c>
      <c r="B111" t="s">
        <v>2557</v>
      </c>
      <c r="C111" t="s">
        <v>2557</v>
      </c>
      <c r="D111" s="4" t="s">
        <v>536</v>
      </c>
      <c r="E111" s="4" t="s">
        <v>9</v>
      </c>
      <c r="F111" s="4" t="s">
        <v>10</v>
      </c>
      <c r="G111" s="4">
        <v>49255884</v>
      </c>
      <c r="H111" s="4">
        <v>9</v>
      </c>
      <c r="I111" s="4">
        <v>1999</v>
      </c>
      <c r="J111" s="4" t="s">
        <v>47</v>
      </c>
      <c r="K111" s="4" t="s">
        <v>537</v>
      </c>
      <c r="L111" s="2" t="s">
        <v>2557</v>
      </c>
      <c r="M111" t="s">
        <v>2557</v>
      </c>
    </row>
    <row r="112" spans="1:13">
      <c r="A112">
        <v>195</v>
      </c>
      <c r="B112" t="s">
        <v>2557</v>
      </c>
      <c r="C112" t="s">
        <v>2557</v>
      </c>
      <c r="D112" s="4" t="s">
        <v>545</v>
      </c>
      <c r="E112" s="4" t="s">
        <v>9</v>
      </c>
      <c r="F112" s="5"/>
      <c r="G112" s="5"/>
      <c r="H112" s="5"/>
      <c r="I112" s="5"/>
      <c r="J112" s="5"/>
      <c r="K112" s="4" t="s">
        <v>546</v>
      </c>
      <c r="L112" s="2" t="s">
        <v>2557</v>
      </c>
      <c r="M112" t="s">
        <v>2557</v>
      </c>
    </row>
    <row r="113" spans="1:13">
      <c r="A113">
        <v>196</v>
      </c>
      <c r="B113" t="s">
        <v>2557</v>
      </c>
      <c r="C113" t="s">
        <v>2557</v>
      </c>
      <c r="D113" s="4" t="s">
        <v>547</v>
      </c>
      <c r="E113" s="4" t="s">
        <v>9</v>
      </c>
      <c r="F113" s="4" t="s">
        <v>10</v>
      </c>
      <c r="G113" s="4">
        <v>42481235</v>
      </c>
      <c r="H113" s="4">
        <v>10</v>
      </c>
      <c r="I113" s="4">
        <v>2004</v>
      </c>
      <c r="J113" s="4" t="s">
        <v>31</v>
      </c>
      <c r="K113" s="4" t="s">
        <v>548</v>
      </c>
      <c r="L113" s="2" t="s">
        <v>2557</v>
      </c>
      <c r="M113" t="s">
        <v>2557</v>
      </c>
    </row>
    <row r="114" spans="1:13">
      <c r="A114">
        <v>197</v>
      </c>
      <c r="B114" t="s">
        <v>2557</v>
      </c>
      <c r="C114" t="s">
        <v>2557</v>
      </c>
      <c r="D114" s="4" t="s">
        <v>549</v>
      </c>
      <c r="E114" s="4" t="s">
        <v>9</v>
      </c>
      <c r="F114" s="5"/>
      <c r="G114" s="5"/>
      <c r="H114" s="5"/>
      <c r="I114" s="5"/>
      <c r="J114" s="5"/>
      <c r="K114" s="4" t="s">
        <v>550</v>
      </c>
      <c r="L114" s="2" t="s">
        <v>2557</v>
      </c>
      <c r="M114" t="s">
        <v>2557</v>
      </c>
    </row>
    <row r="115" spans="1:13">
      <c r="A115">
        <v>201</v>
      </c>
      <c r="B115" t="s">
        <v>2557</v>
      </c>
      <c r="C115" t="s">
        <v>2557</v>
      </c>
      <c r="D115" s="4" t="s">
        <v>567</v>
      </c>
      <c r="E115" s="4" t="s">
        <v>9</v>
      </c>
      <c r="F115" s="4" t="s">
        <v>10</v>
      </c>
      <c r="G115" s="4">
        <v>44755890</v>
      </c>
      <c r="H115" s="4">
        <v>9</v>
      </c>
      <c r="I115" s="4">
        <v>1999</v>
      </c>
      <c r="J115" s="4" t="s">
        <v>47</v>
      </c>
      <c r="K115" s="4" t="s">
        <v>568</v>
      </c>
      <c r="L115" s="2" t="s">
        <v>2557</v>
      </c>
      <c r="M115" t="s">
        <v>2557</v>
      </c>
    </row>
    <row r="116" spans="1:13">
      <c r="A116">
        <v>204</v>
      </c>
      <c r="B116" t="s">
        <v>2557</v>
      </c>
      <c r="C116" t="s">
        <v>2557</v>
      </c>
      <c r="D116" s="4" t="s">
        <v>573</v>
      </c>
      <c r="E116" s="4" t="s">
        <v>9</v>
      </c>
      <c r="F116" s="4" t="s">
        <v>10</v>
      </c>
      <c r="G116" s="4">
        <v>54099256</v>
      </c>
      <c r="H116" s="4">
        <v>9</v>
      </c>
      <c r="I116" s="4">
        <v>1999</v>
      </c>
      <c r="J116" s="4" t="s">
        <v>24</v>
      </c>
      <c r="K116" s="4" t="s">
        <v>574</v>
      </c>
      <c r="L116" s="2" t="s">
        <v>2557</v>
      </c>
      <c r="M116" t="s">
        <v>2557</v>
      </c>
    </row>
    <row r="117" spans="1:13">
      <c r="A117">
        <v>206</v>
      </c>
      <c r="B117" t="s">
        <v>2557</v>
      </c>
      <c r="C117" t="s">
        <v>2557</v>
      </c>
      <c r="D117" s="4" t="s">
        <v>577</v>
      </c>
      <c r="E117" s="4" t="s">
        <v>9</v>
      </c>
      <c r="F117" s="5"/>
      <c r="G117" s="5"/>
      <c r="H117" s="5"/>
      <c r="I117" s="5"/>
      <c r="J117" s="5"/>
      <c r="K117" s="4" t="s">
        <v>578</v>
      </c>
      <c r="L117" s="2" t="s">
        <v>2557</v>
      </c>
      <c r="M117" t="s">
        <v>2557</v>
      </c>
    </row>
    <row r="118" spans="1:13">
      <c r="A118">
        <v>207</v>
      </c>
      <c r="B118" t="s">
        <v>2557</v>
      </c>
      <c r="C118" t="s">
        <v>2557</v>
      </c>
      <c r="D118" s="4" t="s">
        <v>579</v>
      </c>
      <c r="E118" s="4" t="s">
        <v>9</v>
      </c>
      <c r="F118" s="4" t="s">
        <v>10</v>
      </c>
      <c r="G118" s="4">
        <v>43211778</v>
      </c>
      <c r="H118" s="4">
        <v>9</v>
      </c>
      <c r="I118" s="4">
        <v>1999</v>
      </c>
      <c r="J118" s="4" t="s">
        <v>24</v>
      </c>
      <c r="K118" s="4" t="s">
        <v>580</v>
      </c>
      <c r="L118" s="2" t="s">
        <v>2557</v>
      </c>
      <c r="M118" t="s">
        <v>2557</v>
      </c>
    </row>
    <row r="119" spans="1:13">
      <c r="A119">
        <v>208</v>
      </c>
      <c r="B119" t="s">
        <v>2557</v>
      </c>
      <c r="C119" t="s">
        <v>2557</v>
      </c>
      <c r="D119" s="4" t="s">
        <v>581</v>
      </c>
      <c r="E119" s="4" t="s">
        <v>9</v>
      </c>
      <c r="F119" s="4" t="s">
        <v>10</v>
      </c>
      <c r="G119" s="4">
        <v>49162898</v>
      </c>
      <c r="H119" s="4">
        <v>8</v>
      </c>
      <c r="I119" s="4">
        <v>1999</v>
      </c>
      <c r="J119" s="4" t="s">
        <v>24</v>
      </c>
      <c r="K119" s="4" t="s">
        <v>582</v>
      </c>
      <c r="L119" s="2" t="s">
        <v>2557</v>
      </c>
      <c r="M119" t="s">
        <v>2557</v>
      </c>
    </row>
    <row r="120" spans="1:13">
      <c r="A120">
        <v>213</v>
      </c>
      <c r="B120" t="s">
        <v>2557</v>
      </c>
      <c r="C120" t="s">
        <v>2557</v>
      </c>
      <c r="D120" s="4" t="s">
        <v>598</v>
      </c>
      <c r="E120" s="4" t="s">
        <v>9</v>
      </c>
      <c r="F120" s="5"/>
      <c r="G120" s="5"/>
      <c r="H120" s="5"/>
      <c r="I120" s="5"/>
      <c r="J120" s="5"/>
      <c r="K120" s="4" t="s">
        <v>599</v>
      </c>
      <c r="L120" s="2" t="s">
        <v>2557</v>
      </c>
      <c r="M120" t="s">
        <v>2557</v>
      </c>
    </row>
    <row r="121" spans="1:13">
      <c r="A121">
        <v>214</v>
      </c>
      <c r="B121" t="s">
        <v>2557</v>
      </c>
      <c r="C121" t="s">
        <v>2557</v>
      </c>
      <c r="D121" s="4" t="s">
        <v>600</v>
      </c>
      <c r="E121" s="4" t="s">
        <v>9</v>
      </c>
      <c r="F121" s="5"/>
      <c r="G121" s="5"/>
      <c r="H121" s="5"/>
      <c r="I121" s="5"/>
      <c r="J121" s="5"/>
      <c r="K121" s="4" t="s">
        <v>601</v>
      </c>
      <c r="L121" s="2" t="s">
        <v>2557</v>
      </c>
      <c r="M121" t="s">
        <v>2557</v>
      </c>
    </row>
    <row r="122" spans="1:13">
      <c r="A122">
        <v>216</v>
      </c>
      <c r="B122" t="s">
        <v>2557</v>
      </c>
      <c r="C122" t="s">
        <v>2557</v>
      </c>
      <c r="D122" s="4" t="s">
        <v>604</v>
      </c>
      <c r="E122" s="4" t="s">
        <v>9</v>
      </c>
      <c r="F122" s="5"/>
      <c r="G122" s="5"/>
      <c r="H122" s="5"/>
      <c r="I122" s="5"/>
      <c r="J122" s="5"/>
      <c r="K122" s="4" t="s">
        <v>605</v>
      </c>
      <c r="L122" s="2" t="s">
        <v>2557</v>
      </c>
      <c r="M122" t="s">
        <v>2557</v>
      </c>
    </row>
    <row r="123" spans="1:13">
      <c r="A123">
        <v>217</v>
      </c>
      <c r="B123" t="s">
        <v>2557</v>
      </c>
      <c r="C123" t="s">
        <v>2557</v>
      </c>
      <c r="D123" s="4" t="s">
        <v>606</v>
      </c>
      <c r="E123" s="4" t="s">
        <v>9</v>
      </c>
      <c r="F123" s="5"/>
      <c r="G123" s="5"/>
      <c r="H123" s="5"/>
      <c r="I123" s="5"/>
      <c r="J123" s="5"/>
      <c r="K123" s="4" t="s">
        <v>607</v>
      </c>
      <c r="L123" s="2" t="s">
        <v>2557</v>
      </c>
      <c r="M123" t="s">
        <v>2557</v>
      </c>
    </row>
    <row r="124" spans="1:13">
      <c r="A124">
        <v>218</v>
      </c>
      <c r="B124" t="s">
        <v>2557</v>
      </c>
      <c r="C124" t="s">
        <v>2557</v>
      </c>
      <c r="D124" s="4" t="s">
        <v>608</v>
      </c>
      <c r="E124" s="4" t="s">
        <v>9</v>
      </c>
      <c r="F124" s="4" t="s">
        <v>10</v>
      </c>
      <c r="G124" s="4">
        <v>40972753</v>
      </c>
      <c r="H124" s="4">
        <v>10</v>
      </c>
      <c r="I124" s="4">
        <v>1999</v>
      </c>
      <c r="J124" s="4" t="s">
        <v>24</v>
      </c>
      <c r="K124" s="4" t="s">
        <v>609</v>
      </c>
      <c r="L124" s="2" t="s">
        <v>2557</v>
      </c>
      <c r="M124" t="s">
        <v>2557</v>
      </c>
    </row>
    <row r="125" spans="1:13">
      <c r="A125">
        <v>219</v>
      </c>
      <c r="B125" t="s">
        <v>2557</v>
      </c>
      <c r="C125" t="s">
        <v>2557</v>
      </c>
      <c r="D125" s="4" t="s">
        <v>610</v>
      </c>
      <c r="E125" s="4" t="s">
        <v>9</v>
      </c>
      <c r="F125" s="5"/>
      <c r="G125" s="5"/>
      <c r="H125" s="5"/>
      <c r="I125" s="5"/>
      <c r="J125" s="5"/>
      <c r="K125" s="4" t="s">
        <v>611</v>
      </c>
      <c r="L125" s="2" t="s">
        <v>2557</v>
      </c>
      <c r="M125" t="s">
        <v>2557</v>
      </c>
    </row>
    <row r="126" spans="1:13">
      <c r="A126">
        <v>220</v>
      </c>
      <c r="B126" t="s">
        <v>2557</v>
      </c>
      <c r="C126" t="s">
        <v>2557</v>
      </c>
      <c r="D126" s="4" t="s">
        <v>612</v>
      </c>
      <c r="E126" s="4" t="s">
        <v>9</v>
      </c>
      <c r="F126" s="4" t="s">
        <v>10</v>
      </c>
      <c r="G126" s="4">
        <v>54053619</v>
      </c>
      <c r="H126" s="4">
        <v>9</v>
      </c>
      <c r="I126" s="4">
        <v>2000</v>
      </c>
      <c r="J126" s="4" t="s">
        <v>110</v>
      </c>
      <c r="K126" s="4" t="s">
        <v>613</v>
      </c>
      <c r="L126" s="2" t="s">
        <v>2557</v>
      </c>
      <c r="M126" t="s">
        <v>2557</v>
      </c>
    </row>
    <row r="127" spans="1:13">
      <c r="A127">
        <v>221</v>
      </c>
      <c r="B127" t="s">
        <v>2557</v>
      </c>
      <c r="C127" t="s">
        <v>2557</v>
      </c>
      <c r="D127" s="4" t="s">
        <v>619</v>
      </c>
      <c r="E127" s="4" t="s">
        <v>9</v>
      </c>
      <c r="F127" s="4" t="s">
        <v>10</v>
      </c>
      <c r="G127" s="4">
        <v>57640977</v>
      </c>
      <c r="H127" s="4">
        <v>10</v>
      </c>
      <c r="I127" s="4">
        <v>2019</v>
      </c>
      <c r="J127" s="4" t="s">
        <v>31</v>
      </c>
      <c r="K127" s="4" t="s">
        <v>620</v>
      </c>
      <c r="L127" s="2" t="s">
        <v>2557</v>
      </c>
      <c r="M127" t="s">
        <v>2557</v>
      </c>
    </row>
    <row r="128" spans="1:13">
      <c r="A128">
        <v>223</v>
      </c>
      <c r="B128" t="s">
        <v>2557</v>
      </c>
      <c r="C128" t="s">
        <v>2557</v>
      </c>
      <c r="D128" s="4" t="s">
        <v>625</v>
      </c>
      <c r="E128" s="4" t="s">
        <v>9</v>
      </c>
      <c r="F128" s="4" t="s">
        <v>10</v>
      </c>
      <c r="G128" s="4">
        <v>48339526</v>
      </c>
      <c r="H128" s="4">
        <v>9</v>
      </c>
      <c r="I128" s="4">
        <v>1999</v>
      </c>
      <c r="J128" s="4" t="s">
        <v>24</v>
      </c>
      <c r="K128" s="4" t="s">
        <v>626</v>
      </c>
      <c r="L128" s="2" t="s">
        <v>2557</v>
      </c>
      <c r="M128" t="s">
        <v>2557</v>
      </c>
    </row>
    <row r="129" spans="1:13">
      <c r="A129">
        <v>224</v>
      </c>
      <c r="B129" t="s">
        <v>2557</v>
      </c>
      <c r="C129" t="s">
        <v>2557</v>
      </c>
      <c r="D129" s="4" t="s">
        <v>631</v>
      </c>
      <c r="E129" s="4" t="s">
        <v>9</v>
      </c>
      <c r="F129" s="5"/>
      <c r="G129" s="5"/>
      <c r="H129" s="5"/>
      <c r="I129" s="5"/>
      <c r="J129" s="5"/>
      <c r="K129" s="4" t="s">
        <v>632</v>
      </c>
      <c r="L129" s="2" t="s">
        <v>2557</v>
      </c>
      <c r="M129" t="s">
        <v>2557</v>
      </c>
    </row>
    <row r="130" spans="1:13">
      <c r="A130">
        <v>225</v>
      </c>
      <c r="B130" t="s">
        <v>2557</v>
      </c>
      <c r="C130" t="s">
        <v>2557</v>
      </c>
      <c r="D130" s="4" t="s">
        <v>633</v>
      </c>
      <c r="E130" s="4" t="s">
        <v>9</v>
      </c>
      <c r="F130" s="5"/>
      <c r="G130" s="5"/>
      <c r="H130" s="5"/>
      <c r="I130" s="5"/>
      <c r="J130" s="5"/>
      <c r="K130" s="4" t="s">
        <v>634</v>
      </c>
      <c r="L130" s="2" t="s">
        <v>2557</v>
      </c>
      <c r="M130" t="s">
        <v>2557</v>
      </c>
    </row>
    <row r="131" spans="1:13">
      <c r="A131">
        <v>226</v>
      </c>
      <c r="B131" t="s">
        <v>2557</v>
      </c>
      <c r="C131" t="s">
        <v>2557</v>
      </c>
      <c r="D131" s="4" t="s">
        <v>635</v>
      </c>
      <c r="E131" s="4" t="s">
        <v>9</v>
      </c>
      <c r="F131" s="5"/>
      <c r="G131" s="5"/>
      <c r="H131" s="5"/>
      <c r="I131" s="5"/>
      <c r="J131" s="5"/>
      <c r="K131" s="4" t="s">
        <v>636</v>
      </c>
      <c r="L131" s="2" t="s">
        <v>2557</v>
      </c>
      <c r="M131" t="s">
        <v>2557</v>
      </c>
    </row>
    <row r="132" spans="1:13">
      <c r="A132">
        <v>228</v>
      </c>
      <c r="B132" t="s">
        <v>2557</v>
      </c>
      <c r="C132" t="s">
        <v>2557</v>
      </c>
      <c r="D132" s="4" t="s">
        <v>639</v>
      </c>
      <c r="E132" s="4" t="s">
        <v>9</v>
      </c>
      <c r="F132" s="4" t="s">
        <v>10</v>
      </c>
      <c r="G132" s="4">
        <v>22900241</v>
      </c>
      <c r="H132" s="4">
        <v>9</v>
      </c>
      <c r="I132" s="4">
        <v>1999</v>
      </c>
      <c r="J132" s="4" t="s">
        <v>24</v>
      </c>
      <c r="K132" s="4" t="s">
        <v>640</v>
      </c>
      <c r="L132" s="2" t="s">
        <v>2557</v>
      </c>
      <c r="M132" t="s">
        <v>2557</v>
      </c>
    </row>
    <row r="133" spans="1:13">
      <c r="A133">
        <v>229</v>
      </c>
      <c r="B133" t="s">
        <v>2557</v>
      </c>
      <c r="C133" t="s">
        <v>2557</v>
      </c>
      <c r="D133" s="4" t="s">
        <v>641</v>
      </c>
      <c r="E133" s="4" t="s">
        <v>9</v>
      </c>
      <c r="F133" s="5"/>
      <c r="G133" s="5"/>
      <c r="H133" s="5"/>
      <c r="I133" s="5"/>
      <c r="J133" s="5"/>
      <c r="K133" s="4" t="s">
        <v>642</v>
      </c>
      <c r="L133" s="2" t="s">
        <v>2557</v>
      </c>
      <c r="M133" t="s">
        <v>2557</v>
      </c>
    </row>
    <row r="134" spans="1:13">
      <c r="A134">
        <v>231</v>
      </c>
      <c r="B134" t="s">
        <v>2557</v>
      </c>
      <c r="C134" t="s">
        <v>2557</v>
      </c>
      <c r="D134" s="4" t="s">
        <v>647</v>
      </c>
      <c r="E134" s="4" t="s">
        <v>9</v>
      </c>
      <c r="F134" s="4" t="s">
        <v>10</v>
      </c>
      <c r="G134" s="4">
        <v>52523206</v>
      </c>
      <c r="H134" s="4">
        <v>7</v>
      </c>
      <c r="I134" s="4">
        <v>2000</v>
      </c>
      <c r="J134" s="4" t="s">
        <v>110</v>
      </c>
      <c r="K134" s="4" t="s">
        <v>648</v>
      </c>
      <c r="L134" s="2" t="s">
        <v>2557</v>
      </c>
      <c r="M134" t="s">
        <v>2557</v>
      </c>
    </row>
    <row r="135" spans="1:13">
      <c r="A135">
        <v>232</v>
      </c>
      <c r="B135" t="s">
        <v>2557</v>
      </c>
      <c r="C135" t="s">
        <v>2557</v>
      </c>
      <c r="D135" s="4" t="s">
        <v>651</v>
      </c>
      <c r="E135" s="4" t="s">
        <v>9</v>
      </c>
      <c r="F135" s="5"/>
      <c r="G135" s="5"/>
      <c r="H135" s="5"/>
      <c r="I135" s="5"/>
      <c r="J135" s="5"/>
      <c r="K135" s="4" t="s">
        <v>652</v>
      </c>
      <c r="L135" s="2" t="s">
        <v>2557</v>
      </c>
      <c r="M135" t="s">
        <v>2557</v>
      </c>
    </row>
    <row r="136" spans="1:13">
      <c r="A136">
        <v>233</v>
      </c>
      <c r="B136" t="s">
        <v>2557</v>
      </c>
      <c r="C136" t="s">
        <v>2557</v>
      </c>
      <c r="D136" s="4" t="s">
        <v>653</v>
      </c>
      <c r="E136" s="4" t="s">
        <v>9</v>
      </c>
      <c r="F136" s="5"/>
      <c r="G136" s="5"/>
      <c r="H136" s="5"/>
      <c r="I136" s="5"/>
      <c r="J136" s="5"/>
      <c r="K136" s="4" t="s">
        <v>654</v>
      </c>
      <c r="L136" s="2" t="s">
        <v>2557</v>
      </c>
      <c r="M136" t="s">
        <v>2557</v>
      </c>
    </row>
    <row r="137" spans="1:13">
      <c r="A137">
        <v>235</v>
      </c>
      <c r="B137" t="s">
        <v>2557</v>
      </c>
      <c r="C137" t="s">
        <v>2557</v>
      </c>
      <c r="D137" s="4" t="s">
        <v>658</v>
      </c>
      <c r="E137" s="4" t="s">
        <v>9</v>
      </c>
      <c r="F137" s="5"/>
      <c r="G137" s="5"/>
      <c r="H137" s="5"/>
      <c r="I137" s="5"/>
      <c r="J137" s="5"/>
      <c r="K137" s="4" t="s">
        <v>659</v>
      </c>
      <c r="L137" s="2" t="s">
        <v>2557</v>
      </c>
      <c r="M137" t="s">
        <v>2557</v>
      </c>
    </row>
    <row r="138" spans="1:13">
      <c r="A138">
        <v>236</v>
      </c>
      <c r="B138" t="s">
        <v>2557</v>
      </c>
      <c r="C138" t="s">
        <v>2557</v>
      </c>
      <c r="D138" s="4" t="s">
        <v>663</v>
      </c>
      <c r="E138" s="4" t="s">
        <v>9</v>
      </c>
      <c r="F138" s="5"/>
      <c r="G138" s="5"/>
      <c r="H138" s="5"/>
      <c r="I138" s="5"/>
      <c r="J138" s="5"/>
      <c r="K138" s="4" t="s">
        <v>664</v>
      </c>
      <c r="L138" s="2" t="s">
        <v>2557</v>
      </c>
      <c r="M138" t="s">
        <v>2557</v>
      </c>
    </row>
    <row r="139" spans="1:13">
      <c r="A139">
        <v>237</v>
      </c>
      <c r="B139" t="s">
        <v>2557</v>
      </c>
      <c r="C139" t="s">
        <v>2557</v>
      </c>
      <c r="D139" s="4" t="s">
        <v>665</v>
      </c>
      <c r="E139" s="4" t="s">
        <v>9</v>
      </c>
      <c r="F139" s="4" t="s">
        <v>10</v>
      </c>
      <c r="G139" s="4">
        <v>52523100</v>
      </c>
      <c r="H139" s="4">
        <v>7</v>
      </c>
      <c r="I139" s="4">
        <v>2000</v>
      </c>
      <c r="J139" s="4" t="s">
        <v>44</v>
      </c>
      <c r="K139" s="4" t="s">
        <v>666</v>
      </c>
      <c r="L139" s="2" t="s">
        <v>2557</v>
      </c>
      <c r="M139" t="s">
        <v>2557</v>
      </c>
    </row>
    <row r="140" spans="1:13">
      <c r="A140">
        <v>238</v>
      </c>
      <c r="B140" t="s">
        <v>2557</v>
      </c>
      <c r="C140" t="s">
        <v>2557</v>
      </c>
      <c r="D140" s="4" t="s">
        <v>667</v>
      </c>
      <c r="E140" s="4" t="s">
        <v>9</v>
      </c>
      <c r="F140" s="4" t="s">
        <v>10</v>
      </c>
      <c r="G140" s="4">
        <v>52377158</v>
      </c>
      <c r="H140" s="4">
        <v>10</v>
      </c>
      <c r="I140" s="4">
        <v>1999</v>
      </c>
      <c r="J140" s="4" t="s">
        <v>47</v>
      </c>
      <c r="K140" s="4" t="s">
        <v>668</v>
      </c>
      <c r="L140" s="2" t="s">
        <v>2557</v>
      </c>
      <c r="M140" t="s">
        <v>2557</v>
      </c>
    </row>
    <row r="141" spans="1:13">
      <c r="A141">
        <v>240</v>
      </c>
      <c r="B141" t="s">
        <v>2557</v>
      </c>
      <c r="C141" t="s">
        <v>2557</v>
      </c>
      <c r="D141" s="4" t="s">
        <v>671</v>
      </c>
      <c r="E141" s="4" t="s">
        <v>9</v>
      </c>
      <c r="F141" s="4" t="s">
        <v>10</v>
      </c>
      <c r="G141" s="4">
        <v>52377040</v>
      </c>
      <c r="H141" s="4">
        <v>8</v>
      </c>
      <c r="I141" s="4">
        <v>2000</v>
      </c>
      <c r="J141" s="4" t="s">
        <v>11</v>
      </c>
      <c r="K141" s="4" t="s">
        <v>672</v>
      </c>
      <c r="L141" s="2" t="s">
        <v>2557</v>
      </c>
      <c r="M141" t="s">
        <v>2557</v>
      </c>
    </row>
    <row r="142" spans="1:13">
      <c r="A142">
        <v>244</v>
      </c>
      <c r="B142" t="s">
        <v>2557</v>
      </c>
      <c r="C142" t="s">
        <v>2557</v>
      </c>
      <c r="D142" s="4" t="s">
        <v>679</v>
      </c>
      <c r="E142" s="4" t="s">
        <v>9</v>
      </c>
      <c r="F142" s="4" t="s">
        <v>10</v>
      </c>
      <c r="G142" s="4">
        <v>51582807</v>
      </c>
      <c r="H142" s="4">
        <v>8</v>
      </c>
      <c r="I142" s="4">
        <v>1999</v>
      </c>
      <c r="J142" s="4" t="s">
        <v>31</v>
      </c>
      <c r="K142" s="4" t="s">
        <v>680</v>
      </c>
      <c r="L142" s="2" t="s">
        <v>2557</v>
      </c>
      <c r="M142" t="s">
        <v>2557</v>
      </c>
    </row>
    <row r="143" spans="1:13">
      <c r="A143">
        <v>245</v>
      </c>
      <c r="B143" t="s">
        <v>2557</v>
      </c>
      <c r="C143" t="s">
        <v>2557</v>
      </c>
      <c r="D143" s="4" t="s">
        <v>681</v>
      </c>
      <c r="E143" s="4" t="s">
        <v>9</v>
      </c>
      <c r="F143" s="4" t="s">
        <v>10</v>
      </c>
      <c r="G143" s="4">
        <v>55211130</v>
      </c>
      <c r="H143" s="4">
        <v>9</v>
      </c>
      <c r="I143" s="4">
        <v>2003</v>
      </c>
      <c r="J143" s="4" t="s">
        <v>50</v>
      </c>
      <c r="K143" s="4" t="s">
        <v>682</v>
      </c>
      <c r="L143" s="2" t="s">
        <v>2557</v>
      </c>
      <c r="M143" t="s">
        <v>2557</v>
      </c>
    </row>
    <row r="144" spans="1:13">
      <c r="A144">
        <v>247</v>
      </c>
      <c r="B144" t="s">
        <v>2557</v>
      </c>
      <c r="C144" t="s">
        <v>2557</v>
      </c>
      <c r="D144" s="4" t="s">
        <v>687</v>
      </c>
      <c r="E144" s="4" t="s">
        <v>9</v>
      </c>
      <c r="F144" s="4" t="s">
        <v>10</v>
      </c>
      <c r="G144" s="4">
        <v>40894277</v>
      </c>
      <c r="H144" s="4">
        <v>9</v>
      </c>
      <c r="I144" s="4">
        <v>2000</v>
      </c>
      <c r="J144" s="4" t="s">
        <v>11</v>
      </c>
      <c r="K144" s="4" t="s">
        <v>688</v>
      </c>
      <c r="L144" s="2" t="s">
        <v>2557</v>
      </c>
      <c r="M144" t="s">
        <v>2557</v>
      </c>
    </row>
    <row r="145" spans="1:13">
      <c r="A145">
        <v>248</v>
      </c>
      <c r="B145" t="s">
        <v>2557</v>
      </c>
      <c r="C145" t="s">
        <v>2557</v>
      </c>
      <c r="D145" s="4" t="s">
        <v>689</v>
      </c>
      <c r="E145" s="4" t="s">
        <v>9</v>
      </c>
      <c r="F145" s="5"/>
      <c r="G145" s="5"/>
      <c r="H145" s="5"/>
      <c r="I145" s="5"/>
      <c r="J145" s="5"/>
      <c r="K145" s="4" t="s">
        <v>690</v>
      </c>
      <c r="L145" s="2" t="s">
        <v>2557</v>
      </c>
      <c r="M145" t="s">
        <v>2557</v>
      </c>
    </row>
    <row r="146" spans="1:13">
      <c r="A146">
        <v>249</v>
      </c>
      <c r="B146" t="s">
        <v>2557</v>
      </c>
      <c r="C146" t="s">
        <v>2557</v>
      </c>
      <c r="D146" s="4" t="s">
        <v>691</v>
      </c>
      <c r="E146" s="4" t="s">
        <v>9</v>
      </c>
      <c r="F146" s="5"/>
      <c r="G146" s="5"/>
      <c r="H146" s="5"/>
      <c r="I146" s="5"/>
      <c r="J146" s="5"/>
      <c r="K146" s="4" t="s">
        <v>692</v>
      </c>
      <c r="L146" s="2" t="s">
        <v>2557</v>
      </c>
      <c r="M146" t="s">
        <v>2557</v>
      </c>
    </row>
    <row r="147" spans="1:13">
      <c r="A147">
        <v>250</v>
      </c>
      <c r="B147" t="s">
        <v>2557</v>
      </c>
      <c r="C147" t="s">
        <v>2557</v>
      </c>
      <c r="D147" s="4" t="s">
        <v>693</v>
      </c>
      <c r="E147" s="4" t="s">
        <v>9</v>
      </c>
      <c r="F147" s="4" t="s">
        <v>10</v>
      </c>
      <c r="G147" s="4">
        <v>52377218</v>
      </c>
      <c r="H147" s="4">
        <v>10</v>
      </c>
      <c r="I147" s="4">
        <v>1999</v>
      </c>
      <c r="J147" s="4" t="s">
        <v>24</v>
      </c>
      <c r="K147" s="4" t="s">
        <v>694</v>
      </c>
      <c r="L147" s="2" t="s">
        <v>2557</v>
      </c>
      <c r="M147" t="s">
        <v>2557</v>
      </c>
    </row>
    <row r="148" spans="1:13">
      <c r="A148">
        <v>252</v>
      </c>
      <c r="B148" t="s">
        <v>2557</v>
      </c>
      <c r="C148" t="s">
        <v>2557</v>
      </c>
      <c r="D148" s="4" t="s">
        <v>699</v>
      </c>
      <c r="E148" s="4" t="s">
        <v>9</v>
      </c>
      <c r="F148" s="5"/>
      <c r="G148" s="5"/>
      <c r="H148" s="5"/>
      <c r="I148" s="5"/>
      <c r="J148" s="5"/>
      <c r="K148" s="4" t="s">
        <v>700</v>
      </c>
      <c r="L148" s="2" t="s">
        <v>2557</v>
      </c>
      <c r="M148" t="s">
        <v>2557</v>
      </c>
    </row>
    <row r="149" spans="1:13">
      <c r="A149">
        <v>255</v>
      </c>
      <c r="B149" t="s">
        <v>2557</v>
      </c>
      <c r="C149" t="s">
        <v>2557</v>
      </c>
      <c r="D149" s="4" t="s">
        <v>705</v>
      </c>
      <c r="E149" s="4" t="s">
        <v>9</v>
      </c>
      <c r="F149" s="4" t="s">
        <v>10</v>
      </c>
      <c r="G149" s="4">
        <v>41122762</v>
      </c>
      <c r="H149" s="4">
        <v>10</v>
      </c>
      <c r="I149" s="4">
        <v>2000</v>
      </c>
      <c r="J149" s="4" t="s">
        <v>449</v>
      </c>
      <c r="K149" s="4" t="s">
        <v>706</v>
      </c>
      <c r="L149" s="2" t="s">
        <v>2557</v>
      </c>
      <c r="M149" t="s">
        <v>2557</v>
      </c>
    </row>
    <row r="150" spans="1:13">
      <c r="A150">
        <v>258</v>
      </c>
      <c r="B150" t="s">
        <v>2557</v>
      </c>
      <c r="C150" t="s">
        <v>2557</v>
      </c>
      <c r="D150" s="4" t="s">
        <v>711</v>
      </c>
      <c r="E150" s="4" t="s">
        <v>9</v>
      </c>
      <c r="F150" s="5"/>
      <c r="G150" s="5"/>
      <c r="H150" s="5"/>
      <c r="I150" s="5"/>
      <c r="J150" s="5"/>
      <c r="K150" s="4" t="s">
        <v>712</v>
      </c>
      <c r="L150" s="2" t="s">
        <v>2557</v>
      </c>
      <c r="M150" t="s">
        <v>2557</v>
      </c>
    </row>
    <row r="151" spans="1:13">
      <c r="A151">
        <v>259</v>
      </c>
      <c r="B151" t="s">
        <v>2557</v>
      </c>
      <c r="C151" t="s">
        <v>2557</v>
      </c>
      <c r="D151" s="4" t="s">
        <v>713</v>
      </c>
      <c r="E151" s="4" t="s">
        <v>9</v>
      </c>
      <c r="F151" s="4" t="s">
        <v>10</v>
      </c>
      <c r="G151" s="4">
        <v>57672430</v>
      </c>
      <c r="H151" s="4">
        <v>8</v>
      </c>
      <c r="I151" s="4">
        <v>1999</v>
      </c>
      <c r="J151" s="4" t="s">
        <v>24</v>
      </c>
      <c r="K151" s="4" t="s">
        <v>714</v>
      </c>
      <c r="L151" s="2" t="s">
        <v>2557</v>
      </c>
      <c r="M151" t="s">
        <v>2557</v>
      </c>
    </row>
    <row r="152" spans="1:13">
      <c r="A152">
        <v>260</v>
      </c>
      <c r="B152" t="s">
        <v>2557</v>
      </c>
      <c r="C152" t="s">
        <v>2557</v>
      </c>
      <c r="D152" s="4" t="s">
        <v>717</v>
      </c>
      <c r="E152" s="4" t="s">
        <v>9</v>
      </c>
      <c r="F152" s="4" t="s">
        <v>10</v>
      </c>
      <c r="G152" s="4">
        <v>42495082</v>
      </c>
      <c r="H152" s="4">
        <v>9</v>
      </c>
      <c r="I152" s="4">
        <v>1999</v>
      </c>
      <c r="J152" s="4" t="s">
        <v>24</v>
      </c>
      <c r="K152" s="4" t="s">
        <v>718</v>
      </c>
      <c r="L152" s="2" t="s">
        <v>2557</v>
      </c>
      <c r="M152" t="s">
        <v>2557</v>
      </c>
    </row>
    <row r="153" spans="1:13">
      <c r="A153">
        <v>262</v>
      </c>
      <c r="B153" t="s">
        <v>2557</v>
      </c>
      <c r="C153" t="s">
        <v>2557</v>
      </c>
      <c r="D153" s="4" t="s">
        <v>721</v>
      </c>
      <c r="E153" s="4" t="s">
        <v>9</v>
      </c>
      <c r="F153" s="4" t="s">
        <v>10</v>
      </c>
      <c r="G153" s="4">
        <v>59084897</v>
      </c>
      <c r="H153" s="4">
        <v>8</v>
      </c>
      <c r="I153" s="4">
        <v>1999</v>
      </c>
      <c r="J153" s="4" t="s">
        <v>24</v>
      </c>
      <c r="K153" s="4" t="s">
        <v>722</v>
      </c>
      <c r="L153" s="2" t="s">
        <v>2557</v>
      </c>
      <c r="M153" t="s">
        <v>2557</v>
      </c>
    </row>
    <row r="154" spans="1:13">
      <c r="A154">
        <v>266</v>
      </c>
      <c r="B154" t="s">
        <v>2557</v>
      </c>
      <c r="C154" t="s">
        <v>2557</v>
      </c>
      <c r="D154" s="4" t="s">
        <v>736</v>
      </c>
      <c r="E154" s="4" t="s">
        <v>9</v>
      </c>
      <c r="F154" s="4" t="s">
        <v>10</v>
      </c>
      <c r="G154" s="4">
        <v>42336330</v>
      </c>
      <c r="H154" s="4">
        <v>9</v>
      </c>
      <c r="I154" s="4">
        <v>2002</v>
      </c>
      <c r="J154" s="4" t="s">
        <v>117</v>
      </c>
      <c r="K154" s="4" t="s">
        <v>737</v>
      </c>
      <c r="L154" s="2" t="s">
        <v>2557</v>
      </c>
      <c r="M154" t="s">
        <v>2557</v>
      </c>
    </row>
    <row r="155" spans="1:13">
      <c r="A155">
        <v>267</v>
      </c>
      <c r="B155" t="s">
        <v>2557</v>
      </c>
      <c r="C155" t="s">
        <v>2557</v>
      </c>
      <c r="D155" s="4" t="s">
        <v>738</v>
      </c>
      <c r="E155" s="4" t="s">
        <v>9</v>
      </c>
      <c r="F155" s="4" t="s">
        <v>10</v>
      </c>
      <c r="G155" s="4">
        <v>43438215</v>
      </c>
      <c r="H155" s="4">
        <v>10</v>
      </c>
      <c r="I155" s="4">
        <v>2015</v>
      </c>
      <c r="J155" s="4" t="s">
        <v>192</v>
      </c>
      <c r="K155" s="4" t="s">
        <v>739</v>
      </c>
      <c r="L155" s="2" t="s">
        <v>2557</v>
      </c>
      <c r="M155" t="s">
        <v>2557</v>
      </c>
    </row>
    <row r="156" spans="1:13">
      <c r="A156">
        <v>268</v>
      </c>
      <c r="B156" t="s">
        <v>2557</v>
      </c>
      <c r="C156" t="s">
        <v>2557</v>
      </c>
      <c r="D156" s="4" t="s">
        <v>740</v>
      </c>
      <c r="E156" s="4" t="s">
        <v>9</v>
      </c>
      <c r="F156" s="5"/>
      <c r="G156" s="5"/>
      <c r="H156" s="5"/>
      <c r="I156" s="5"/>
      <c r="J156" s="5"/>
      <c r="K156" s="4" t="s">
        <v>741</v>
      </c>
      <c r="L156" s="2" t="s">
        <v>2557</v>
      </c>
      <c r="M156" t="s">
        <v>2557</v>
      </c>
    </row>
    <row r="157" spans="1:13">
      <c r="A157">
        <v>270</v>
      </c>
      <c r="B157" t="s">
        <v>2557</v>
      </c>
      <c r="C157" t="s">
        <v>2557</v>
      </c>
      <c r="D157" s="4" t="s">
        <v>744</v>
      </c>
      <c r="E157" s="4" t="s">
        <v>9</v>
      </c>
      <c r="F157" s="4" t="s">
        <v>10</v>
      </c>
      <c r="G157" s="4">
        <v>54062266</v>
      </c>
      <c r="H157" s="4">
        <v>10</v>
      </c>
      <c r="I157" s="4">
        <v>2000</v>
      </c>
      <c r="J157" s="4" t="s">
        <v>44</v>
      </c>
      <c r="K157" s="4" t="s">
        <v>745</v>
      </c>
      <c r="L157" s="2" t="s">
        <v>2557</v>
      </c>
      <c r="M157" t="s">
        <v>2557</v>
      </c>
    </row>
    <row r="158" spans="1:13">
      <c r="A158">
        <v>272</v>
      </c>
      <c r="B158" t="s">
        <v>2557</v>
      </c>
      <c r="C158" t="s">
        <v>2557</v>
      </c>
      <c r="D158" s="4" t="s">
        <v>748</v>
      </c>
      <c r="E158" s="4" t="s">
        <v>9</v>
      </c>
      <c r="F158" s="5"/>
      <c r="G158" s="5"/>
      <c r="H158" s="5"/>
      <c r="I158" s="5"/>
      <c r="J158" s="5"/>
      <c r="K158" s="4" t="s">
        <v>749</v>
      </c>
      <c r="L158" s="2" t="s">
        <v>2557</v>
      </c>
      <c r="M158" t="s">
        <v>2557</v>
      </c>
    </row>
    <row r="159" spans="1:13">
      <c r="A159">
        <v>273</v>
      </c>
      <c r="B159" t="s">
        <v>2557</v>
      </c>
      <c r="C159" t="s">
        <v>2557</v>
      </c>
      <c r="D159" s="4" t="s">
        <v>750</v>
      </c>
      <c r="E159" s="4" t="s">
        <v>9</v>
      </c>
      <c r="F159" s="4" t="s">
        <v>10</v>
      </c>
      <c r="G159" s="4">
        <v>52377182</v>
      </c>
      <c r="H159" s="4">
        <v>10</v>
      </c>
      <c r="I159" s="4">
        <v>2000</v>
      </c>
      <c r="J159" s="4" t="s">
        <v>110</v>
      </c>
      <c r="K159" s="4" t="s">
        <v>751</v>
      </c>
      <c r="L159" s="2" t="s">
        <v>2557</v>
      </c>
      <c r="M159" t="s">
        <v>2557</v>
      </c>
    </row>
    <row r="160" spans="1:13">
      <c r="A160">
        <v>274</v>
      </c>
      <c r="B160" t="s">
        <v>2557</v>
      </c>
      <c r="C160" t="s">
        <v>2557</v>
      </c>
      <c r="D160" s="4" t="s">
        <v>752</v>
      </c>
      <c r="E160" s="4" t="s">
        <v>9</v>
      </c>
      <c r="F160" s="5"/>
      <c r="G160" s="5"/>
      <c r="H160" s="5"/>
      <c r="I160" s="5"/>
      <c r="J160" s="5"/>
      <c r="K160" s="4" t="s">
        <v>753</v>
      </c>
      <c r="L160" s="2" t="s">
        <v>2557</v>
      </c>
      <c r="M160" t="s">
        <v>2557</v>
      </c>
    </row>
    <row r="161" spans="1:13">
      <c r="A161">
        <v>275</v>
      </c>
      <c r="B161" t="s">
        <v>2557</v>
      </c>
      <c r="C161" t="s">
        <v>2557</v>
      </c>
      <c r="D161" s="4" t="s">
        <v>754</v>
      </c>
      <c r="E161" s="4" t="s">
        <v>9</v>
      </c>
      <c r="F161" s="5"/>
      <c r="G161" s="5"/>
      <c r="H161" s="5"/>
      <c r="I161" s="5"/>
      <c r="J161" s="5"/>
      <c r="K161" s="4" t="s">
        <v>755</v>
      </c>
      <c r="L161" s="2" t="s">
        <v>2557</v>
      </c>
      <c r="M161" t="s">
        <v>2557</v>
      </c>
    </row>
    <row r="162" spans="1:13">
      <c r="A162">
        <v>276</v>
      </c>
      <c r="B162" t="s">
        <v>2557</v>
      </c>
      <c r="C162" t="s">
        <v>2557</v>
      </c>
      <c r="D162" s="4" t="s">
        <v>756</v>
      </c>
      <c r="E162" s="4" t="s">
        <v>9</v>
      </c>
      <c r="F162" s="5"/>
      <c r="G162" s="5"/>
      <c r="H162" s="5"/>
      <c r="I162" s="5"/>
      <c r="J162" s="5"/>
      <c r="K162" s="4" t="s">
        <v>757</v>
      </c>
      <c r="L162" s="2" t="s">
        <v>2557</v>
      </c>
      <c r="M162" t="s">
        <v>2557</v>
      </c>
    </row>
    <row r="163" spans="1:13">
      <c r="A163">
        <v>278</v>
      </c>
      <c r="B163" t="s">
        <v>2557</v>
      </c>
      <c r="C163" t="s">
        <v>2557</v>
      </c>
      <c r="D163" s="4" t="s">
        <v>762</v>
      </c>
      <c r="E163" s="4" t="s">
        <v>9</v>
      </c>
      <c r="F163" s="4" t="s">
        <v>10</v>
      </c>
      <c r="G163" s="4">
        <v>66409253</v>
      </c>
      <c r="H163" s="4">
        <v>8</v>
      </c>
      <c r="I163" s="4">
        <v>2001</v>
      </c>
      <c r="J163" s="4" t="s">
        <v>184</v>
      </c>
      <c r="K163" s="4" t="s">
        <v>763</v>
      </c>
      <c r="L163" s="2" t="s">
        <v>2557</v>
      </c>
      <c r="M163" t="s">
        <v>2557</v>
      </c>
    </row>
    <row r="164" spans="1:13">
      <c r="A164">
        <v>279</v>
      </c>
      <c r="B164" t="s">
        <v>2557</v>
      </c>
      <c r="C164" t="s">
        <v>2557</v>
      </c>
      <c r="D164" s="4" t="s">
        <v>766</v>
      </c>
      <c r="E164" s="4" t="s">
        <v>9</v>
      </c>
      <c r="F164" s="4" t="s">
        <v>10</v>
      </c>
      <c r="G164" s="4">
        <v>26303325</v>
      </c>
      <c r="H164" s="4">
        <v>9</v>
      </c>
      <c r="I164" s="4">
        <v>1999</v>
      </c>
      <c r="J164" s="4" t="s">
        <v>24</v>
      </c>
      <c r="K164" s="4" t="s">
        <v>767</v>
      </c>
      <c r="L164" s="2" t="s">
        <v>2557</v>
      </c>
      <c r="M164" t="s">
        <v>2557</v>
      </c>
    </row>
    <row r="165" spans="1:13">
      <c r="A165">
        <v>280</v>
      </c>
      <c r="B165" t="s">
        <v>2557</v>
      </c>
      <c r="C165" t="s">
        <v>2557</v>
      </c>
      <c r="D165" s="4" t="s">
        <v>768</v>
      </c>
      <c r="E165" s="4" t="s">
        <v>9</v>
      </c>
      <c r="F165" s="4" t="s">
        <v>10</v>
      </c>
      <c r="G165" s="4">
        <v>66409247</v>
      </c>
      <c r="H165" s="4">
        <v>8</v>
      </c>
      <c r="I165" s="4">
        <v>2001</v>
      </c>
      <c r="J165" s="4" t="s">
        <v>184</v>
      </c>
      <c r="K165" s="4" t="s">
        <v>769</v>
      </c>
      <c r="L165" s="2" t="s">
        <v>2557</v>
      </c>
      <c r="M165" t="s">
        <v>2557</v>
      </c>
    </row>
    <row r="166" spans="1:13">
      <c r="A166">
        <v>281</v>
      </c>
      <c r="B166" t="s">
        <v>2557</v>
      </c>
      <c r="C166" t="s">
        <v>2557</v>
      </c>
      <c r="D166" s="4" t="s">
        <v>770</v>
      </c>
      <c r="E166" s="4" t="s">
        <v>9</v>
      </c>
      <c r="F166" s="4" t="s">
        <v>10</v>
      </c>
      <c r="G166" s="4">
        <v>50687716</v>
      </c>
      <c r="H166" s="4">
        <v>9</v>
      </c>
      <c r="I166" s="4">
        <v>1997</v>
      </c>
      <c r="J166" s="4" t="s">
        <v>47</v>
      </c>
      <c r="K166" s="4" t="s">
        <v>771</v>
      </c>
      <c r="L166" s="2" t="s">
        <v>2557</v>
      </c>
      <c r="M166" t="s">
        <v>2557</v>
      </c>
    </row>
    <row r="167" spans="1:13">
      <c r="A167">
        <v>283</v>
      </c>
      <c r="B167" t="s">
        <v>2557</v>
      </c>
      <c r="C167" t="s">
        <v>2557</v>
      </c>
      <c r="D167" s="4" t="s">
        <v>776</v>
      </c>
      <c r="E167" s="4" t="s">
        <v>9</v>
      </c>
      <c r="F167" s="4" t="s">
        <v>10</v>
      </c>
      <c r="G167" s="4">
        <v>51838945</v>
      </c>
      <c r="H167" s="4">
        <v>10</v>
      </c>
      <c r="I167" s="4">
        <v>1996</v>
      </c>
      <c r="J167" s="4" t="s">
        <v>24</v>
      </c>
      <c r="K167" s="4" t="s">
        <v>777</v>
      </c>
      <c r="L167" s="2" t="s">
        <v>2557</v>
      </c>
      <c r="M167" t="s">
        <v>2557</v>
      </c>
    </row>
    <row r="168" spans="1:13">
      <c r="A168">
        <v>284</v>
      </c>
      <c r="B168" t="s">
        <v>2557</v>
      </c>
      <c r="C168" t="s">
        <v>2557</v>
      </c>
      <c r="D168" s="4" t="s">
        <v>778</v>
      </c>
      <c r="E168" s="4" t="s">
        <v>9</v>
      </c>
      <c r="F168" s="4" t="s">
        <v>10</v>
      </c>
      <c r="G168" s="4">
        <v>51931401</v>
      </c>
      <c r="H168" s="4">
        <v>9</v>
      </c>
      <c r="I168" s="4">
        <v>1999</v>
      </c>
      <c r="J168" s="4" t="s">
        <v>24</v>
      </c>
      <c r="K168" s="4" t="s">
        <v>779</v>
      </c>
      <c r="L168" s="2" t="s">
        <v>2557</v>
      </c>
      <c r="M168" t="s">
        <v>2557</v>
      </c>
    </row>
    <row r="169" spans="1:13">
      <c r="A169">
        <v>285</v>
      </c>
      <c r="B169" t="s">
        <v>2557</v>
      </c>
      <c r="C169" t="s">
        <v>2557</v>
      </c>
      <c r="D169" s="4" t="s">
        <v>780</v>
      </c>
      <c r="E169" s="4" t="s">
        <v>9</v>
      </c>
      <c r="F169" s="4" t="s">
        <v>10</v>
      </c>
      <c r="G169" s="4">
        <v>51203664</v>
      </c>
      <c r="H169" s="4">
        <v>7</v>
      </c>
      <c r="I169" s="4">
        <v>2006</v>
      </c>
      <c r="J169" s="4" t="s">
        <v>781</v>
      </c>
      <c r="K169" s="4" t="s">
        <v>782</v>
      </c>
      <c r="L169" s="2" t="s">
        <v>2557</v>
      </c>
      <c r="M169" t="s">
        <v>2557</v>
      </c>
    </row>
    <row r="170" spans="1:13">
      <c r="A170">
        <v>289</v>
      </c>
      <c r="B170" t="s">
        <v>2557</v>
      </c>
      <c r="C170" t="s">
        <v>2557</v>
      </c>
      <c r="D170" s="4" t="s">
        <v>789</v>
      </c>
      <c r="E170" s="4" t="s">
        <v>9</v>
      </c>
      <c r="F170" s="5"/>
      <c r="G170" s="5"/>
      <c r="H170" s="5"/>
      <c r="I170" s="5"/>
      <c r="J170" s="5"/>
      <c r="K170" s="4" t="s">
        <v>790</v>
      </c>
      <c r="L170" s="2" t="s">
        <v>2557</v>
      </c>
      <c r="M170" t="s">
        <v>2557</v>
      </c>
    </row>
    <row r="171" spans="1:13">
      <c r="A171">
        <v>290</v>
      </c>
      <c r="B171" t="s">
        <v>2557</v>
      </c>
      <c r="C171" t="s">
        <v>2557</v>
      </c>
      <c r="D171" s="4" t="s">
        <v>793</v>
      </c>
      <c r="E171" s="4" t="s">
        <v>9</v>
      </c>
      <c r="F171" s="4" t="s">
        <v>10</v>
      </c>
      <c r="G171" s="4">
        <v>52377191</v>
      </c>
      <c r="H171" s="4">
        <v>10</v>
      </c>
      <c r="I171" s="4">
        <v>2001</v>
      </c>
      <c r="J171" s="4" t="s">
        <v>184</v>
      </c>
      <c r="K171" s="4" t="s">
        <v>794</v>
      </c>
      <c r="L171" s="2" t="s">
        <v>2557</v>
      </c>
      <c r="M171" t="s">
        <v>2557</v>
      </c>
    </row>
    <row r="172" spans="1:13">
      <c r="A172">
        <v>291</v>
      </c>
      <c r="B172" t="s">
        <v>2557</v>
      </c>
      <c r="C172" t="s">
        <v>2557</v>
      </c>
      <c r="D172" s="4" t="s">
        <v>795</v>
      </c>
      <c r="E172" s="4" t="s">
        <v>9</v>
      </c>
      <c r="F172" s="4" t="s">
        <v>10</v>
      </c>
      <c r="G172" s="4">
        <v>41122722</v>
      </c>
      <c r="H172" s="4">
        <v>10</v>
      </c>
      <c r="I172" s="4">
        <v>2000</v>
      </c>
      <c r="J172" s="4" t="s">
        <v>386</v>
      </c>
      <c r="K172" s="4" t="s">
        <v>796</v>
      </c>
      <c r="L172" s="2" t="s">
        <v>2557</v>
      </c>
      <c r="M172" t="s">
        <v>2557</v>
      </c>
    </row>
    <row r="173" spans="1:13">
      <c r="A173">
        <v>294</v>
      </c>
      <c r="B173" t="s">
        <v>2557</v>
      </c>
      <c r="C173" t="s">
        <v>2557</v>
      </c>
      <c r="D173" s="4" t="s">
        <v>801</v>
      </c>
      <c r="E173" s="4" t="s">
        <v>9</v>
      </c>
      <c r="F173" s="5"/>
      <c r="G173" s="5"/>
      <c r="H173" s="5"/>
      <c r="I173" s="5"/>
      <c r="J173" s="5"/>
      <c r="K173" s="4" t="s">
        <v>802</v>
      </c>
      <c r="L173" s="2" t="s">
        <v>2557</v>
      </c>
      <c r="M173" t="s">
        <v>2557</v>
      </c>
    </row>
    <row r="174" spans="1:13">
      <c r="A174">
        <v>296</v>
      </c>
      <c r="B174" t="s">
        <v>2557</v>
      </c>
      <c r="C174" t="s">
        <v>2557</v>
      </c>
      <c r="D174" s="4" t="s">
        <v>805</v>
      </c>
      <c r="E174" s="4" t="s">
        <v>9</v>
      </c>
      <c r="F174" s="5"/>
      <c r="G174" s="5"/>
      <c r="H174" s="5"/>
      <c r="I174" s="5"/>
      <c r="J174" s="5"/>
      <c r="K174" s="4" t="s">
        <v>806</v>
      </c>
      <c r="L174" s="2" t="s">
        <v>2557</v>
      </c>
      <c r="M174" t="s">
        <v>2557</v>
      </c>
    </row>
    <row r="175" spans="1:13">
      <c r="A175">
        <v>297</v>
      </c>
      <c r="B175" t="s">
        <v>2557</v>
      </c>
      <c r="C175" t="s">
        <v>2557</v>
      </c>
      <c r="D175" s="4" t="s">
        <v>807</v>
      </c>
      <c r="E175" s="4" t="s">
        <v>9</v>
      </c>
      <c r="F175" s="4" t="s">
        <v>10</v>
      </c>
      <c r="G175" s="4">
        <v>50687709</v>
      </c>
      <c r="H175" s="4">
        <v>9</v>
      </c>
      <c r="I175" s="4">
        <v>1996</v>
      </c>
      <c r="J175" s="4" t="s">
        <v>24</v>
      </c>
      <c r="K175" s="4" t="s">
        <v>808</v>
      </c>
      <c r="L175" s="2" t="s">
        <v>2557</v>
      </c>
      <c r="M175" t="s">
        <v>2557</v>
      </c>
    </row>
    <row r="176" spans="1:13">
      <c r="A176">
        <v>299</v>
      </c>
      <c r="B176" t="s">
        <v>2557</v>
      </c>
      <c r="C176" t="s">
        <v>2557</v>
      </c>
      <c r="D176" s="4" t="s">
        <v>812</v>
      </c>
      <c r="E176" s="4" t="s">
        <v>9</v>
      </c>
      <c r="F176" s="5"/>
      <c r="G176" s="5"/>
      <c r="H176" s="5"/>
      <c r="I176" s="5"/>
      <c r="J176" s="5"/>
      <c r="K176" s="4" t="s">
        <v>813</v>
      </c>
      <c r="L176" s="2" t="s">
        <v>2557</v>
      </c>
      <c r="M176" t="s">
        <v>2557</v>
      </c>
    </row>
    <row r="177" spans="1:13">
      <c r="A177">
        <v>300</v>
      </c>
      <c r="B177" t="s">
        <v>2557</v>
      </c>
      <c r="C177" t="s">
        <v>2557</v>
      </c>
      <c r="D177" s="4" t="s">
        <v>816</v>
      </c>
      <c r="E177" s="4" t="s">
        <v>9</v>
      </c>
      <c r="F177" s="4" t="s">
        <v>10</v>
      </c>
      <c r="G177" s="4">
        <v>63209677</v>
      </c>
      <c r="H177" s="4">
        <v>9</v>
      </c>
      <c r="I177" s="4">
        <v>1999</v>
      </c>
      <c r="J177" s="4" t="s">
        <v>24</v>
      </c>
      <c r="K177" s="4" t="s">
        <v>817</v>
      </c>
      <c r="L177" s="2" t="s">
        <v>2557</v>
      </c>
      <c r="M177" t="s">
        <v>2557</v>
      </c>
    </row>
    <row r="178" spans="1:13">
      <c r="A178">
        <v>302</v>
      </c>
      <c r="B178" t="s">
        <v>2557</v>
      </c>
      <c r="C178" t="s">
        <v>2557</v>
      </c>
      <c r="D178" s="4" t="s">
        <v>820</v>
      </c>
      <c r="E178" s="4" t="s">
        <v>9</v>
      </c>
      <c r="F178" s="4" t="s">
        <v>10</v>
      </c>
      <c r="G178" s="4">
        <v>63221606</v>
      </c>
      <c r="H178" s="4">
        <v>8</v>
      </c>
      <c r="I178" s="4">
        <v>1999</v>
      </c>
      <c r="J178" s="4" t="s">
        <v>24</v>
      </c>
      <c r="K178" s="4" t="s">
        <v>821</v>
      </c>
      <c r="L178" s="2" t="s">
        <v>2557</v>
      </c>
      <c r="M178" t="s">
        <v>2557</v>
      </c>
    </row>
    <row r="179" spans="1:13">
      <c r="A179">
        <v>303</v>
      </c>
      <c r="B179" t="s">
        <v>2557</v>
      </c>
      <c r="C179" t="s">
        <v>2557</v>
      </c>
      <c r="D179" s="4" t="s">
        <v>822</v>
      </c>
      <c r="E179" s="4" t="s">
        <v>9</v>
      </c>
      <c r="F179" s="5"/>
      <c r="G179" s="5"/>
      <c r="H179" s="5"/>
      <c r="I179" s="5"/>
      <c r="J179" s="5"/>
      <c r="K179" s="4" t="s">
        <v>823</v>
      </c>
      <c r="L179" s="2" t="s">
        <v>2557</v>
      </c>
      <c r="M179" t="s">
        <v>2557</v>
      </c>
    </row>
    <row r="180" spans="1:13">
      <c r="A180">
        <v>305</v>
      </c>
      <c r="B180" t="s">
        <v>2557</v>
      </c>
      <c r="C180" t="s">
        <v>2557</v>
      </c>
      <c r="D180" s="4" t="s">
        <v>828</v>
      </c>
      <c r="E180" s="4" t="s">
        <v>9</v>
      </c>
      <c r="F180" s="5"/>
      <c r="G180" s="5"/>
      <c r="H180" s="5"/>
      <c r="I180" s="5"/>
      <c r="J180" s="5"/>
      <c r="K180" s="4" t="s">
        <v>829</v>
      </c>
      <c r="L180" s="2" t="s">
        <v>2557</v>
      </c>
      <c r="M180" t="s">
        <v>2557</v>
      </c>
    </row>
    <row r="181" spans="1:13">
      <c r="A181">
        <v>306</v>
      </c>
      <c r="B181" t="s">
        <v>2557</v>
      </c>
      <c r="C181" t="s">
        <v>2557</v>
      </c>
      <c r="D181" s="4" t="s">
        <v>833</v>
      </c>
      <c r="E181" s="4" t="s">
        <v>9</v>
      </c>
      <c r="F181" s="4" t="s">
        <v>10</v>
      </c>
      <c r="G181" s="4">
        <v>54062258</v>
      </c>
      <c r="H181" s="4">
        <v>9</v>
      </c>
      <c r="I181" s="4">
        <v>2000</v>
      </c>
      <c r="J181" s="4" t="s">
        <v>44</v>
      </c>
      <c r="K181" s="4" t="s">
        <v>834</v>
      </c>
      <c r="L181" s="2" t="s">
        <v>2557</v>
      </c>
      <c r="M181" t="s">
        <v>2557</v>
      </c>
    </row>
    <row r="182" spans="1:13">
      <c r="A182">
        <v>307</v>
      </c>
      <c r="B182" t="s">
        <v>2557</v>
      </c>
      <c r="C182" t="s">
        <v>2557</v>
      </c>
      <c r="D182" s="4" t="s">
        <v>835</v>
      </c>
      <c r="E182" s="4" t="s">
        <v>9</v>
      </c>
      <c r="F182" s="5"/>
      <c r="G182" s="5"/>
      <c r="H182" s="5"/>
      <c r="I182" s="5"/>
      <c r="J182" s="5"/>
      <c r="K182" s="4" t="s">
        <v>836</v>
      </c>
      <c r="L182" s="2" t="s">
        <v>2557</v>
      </c>
      <c r="M182" t="s">
        <v>2557</v>
      </c>
    </row>
    <row r="183" spans="1:13">
      <c r="A183">
        <v>308</v>
      </c>
      <c r="B183" t="s">
        <v>2557</v>
      </c>
      <c r="C183" t="s">
        <v>2557</v>
      </c>
      <c r="D183" s="4" t="s">
        <v>837</v>
      </c>
      <c r="E183" s="4" t="s">
        <v>9</v>
      </c>
      <c r="F183" s="5"/>
      <c r="G183" s="5"/>
      <c r="H183" s="5"/>
      <c r="I183" s="5"/>
      <c r="J183" s="5"/>
      <c r="K183" s="4" t="s">
        <v>838</v>
      </c>
      <c r="L183" s="2" t="s">
        <v>2557</v>
      </c>
      <c r="M183" t="s">
        <v>2557</v>
      </c>
    </row>
    <row r="184" spans="1:13">
      <c r="A184">
        <v>309</v>
      </c>
      <c r="B184" t="s">
        <v>2557</v>
      </c>
      <c r="C184" t="s">
        <v>2557</v>
      </c>
      <c r="D184" s="4" t="s">
        <v>843</v>
      </c>
      <c r="E184" s="4" t="s">
        <v>9</v>
      </c>
      <c r="F184" s="4" t="s">
        <v>10</v>
      </c>
      <c r="G184" s="4">
        <v>28393044</v>
      </c>
      <c r="H184" s="4">
        <v>9</v>
      </c>
      <c r="I184" s="4">
        <v>1999</v>
      </c>
      <c r="J184" s="4" t="s">
        <v>24</v>
      </c>
      <c r="K184" s="4" t="s">
        <v>844</v>
      </c>
      <c r="L184" s="2" t="s">
        <v>2557</v>
      </c>
      <c r="M184" t="s">
        <v>2557</v>
      </c>
    </row>
    <row r="185" spans="1:13">
      <c r="A185">
        <v>312</v>
      </c>
      <c r="B185" t="s">
        <v>2557</v>
      </c>
      <c r="C185" t="s">
        <v>2557</v>
      </c>
      <c r="D185" s="4" t="s">
        <v>849</v>
      </c>
      <c r="E185" s="4" t="s">
        <v>9</v>
      </c>
      <c r="F185" s="4" t="s">
        <v>10</v>
      </c>
      <c r="G185" s="4">
        <v>51712153</v>
      </c>
      <c r="H185" s="4">
        <v>9</v>
      </c>
      <c r="I185" s="4">
        <v>1999</v>
      </c>
      <c r="J185" s="4" t="s">
        <v>24</v>
      </c>
      <c r="K185" s="4" t="s">
        <v>850</v>
      </c>
      <c r="L185" s="2" t="s">
        <v>2557</v>
      </c>
      <c r="M185" t="s">
        <v>2557</v>
      </c>
    </row>
    <row r="186" spans="1:13">
      <c r="A186">
        <v>313</v>
      </c>
      <c r="B186" t="s">
        <v>2557</v>
      </c>
      <c r="C186" t="s">
        <v>2557</v>
      </c>
      <c r="D186" s="4" t="s">
        <v>851</v>
      </c>
      <c r="E186" s="4" t="s">
        <v>9</v>
      </c>
      <c r="F186" s="5"/>
      <c r="G186" s="5"/>
      <c r="H186" s="5"/>
      <c r="I186" s="5"/>
      <c r="J186" s="5"/>
      <c r="K186" s="4" t="s">
        <v>852</v>
      </c>
      <c r="L186" s="2" t="s">
        <v>2557</v>
      </c>
      <c r="M186" t="s">
        <v>2557</v>
      </c>
    </row>
    <row r="187" spans="1:13">
      <c r="A187">
        <v>315</v>
      </c>
      <c r="B187" t="s">
        <v>2557</v>
      </c>
      <c r="C187" t="s">
        <v>2557</v>
      </c>
      <c r="D187" s="4" t="s">
        <v>859</v>
      </c>
      <c r="E187" s="4" t="s">
        <v>9</v>
      </c>
      <c r="F187" s="4" t="s">
        <v>10</v>
      </c>
      <c r="G187" s="4">
        <v>50687679</v>
      </c>
      <c r="H187" s="4">
        <v>10</v>
      </c>
      <c r="I187" s="4">
        <v>2001</v>
      </c>
      <c r="J187" s="4" t="s">
        <v>860</v>
      </c>
      <c r="K187" s="4" t="s">
        <v>861</v>
      </c>
      <c r="L187" s="2" t="s">
        <v>2557</v>
      </c>
      <c r="M187" t="s">
        <v>2557</v>
      </c>
    </row>
    <row r="188" spans="1:13">
      <c r="A188">
        <v>317</v>
      </c>
      <c r="B188" t="s">
        <v>2557</v>
      </c>
      <c r="C188" t="s">
        <v>2557</v>
      </c>
      <c r="D188" s="4" t="s">
        <v>864</v>
      </c>
      <c r="E188" s="4" t="s">
        <v>9</v>
      </c>
      <c r="F188" s="4" t="s">
        <v>10</v>
      </c>
      <c r="G188" s="4">
        <v>55284084</v>
      </c>
      <c r="H188" s="4">
        <v>10</v>
      </c>
      <c r="I188" s="4">
        <v>1999</v>
      </c>
      <c r="J188" s="4" t="s">
        <v>24</v>
      </c>
      <c r="K188" s="4" t="s">
        <v>865</v>
      </c>
      <c r="L188" s="2" t="s">
        <v>2557</v>
      </c>
      <c r="M188" t="s">
        <v>2557</v>
      </c>
    </row>
    <row r="189" spans="1:13">
      <c r="A189">
        <v>318</v>
      </c>
      <c r="B189" t="s">
        <v>2557</v>
      </c>
      <c r="C189" t="s">
        <v>2557</v>
      </c>
      <c r="D189" s="4" t="s">
        <v>866</v>
      </c>
      <c r="E189" s="4" t="s">
        <v>9</v>
      </c>
      <c r="F189" s="5"/>
      <c r="G189" s="5"/>
      <c r="H189" s="5"/>
      <c r="I189" s="5"/>
      <c r="J189" s="5"/>
      <c r="K189" s="4" t="s">
        <v>867</v>
      </c>
      <c r="L189" s="2" t="s">
        <v>2557</v>
      </c>
      <c r="M189" t="s">
        <v>2557</v>
      </c>
    </row>
    <row r="190" spans="1:13">
      <c r="A190">
        <v>320</v>
      </c>
      <c r="B190" t="s">
        <v>2557</v>
      </c>
      <c r="C190" t="s">
        <v>2557</v>
      </c>
      <c r="D190" s="4" t="s">
        <v>875</v>
      </c>
      <c r="E190" s="4" t="s">
        <v>9</v>
      </c>
      <c r="F190" s="4" t="s">
        <v>10</v>
      </c>
      <c r="G190" s="4">
        <v>54062275</v>
      </c>
      <c r="H190" s="4">
        <v>10</v>
      </c>
      <c r="I190" s="4">
        <v>2000</v>
      </c>
      <c r="J190" s="4" t="s">
        <v>44</v>
      </c>
      <c r="K190" s="4" t="s">
        <v>876</v>
      </c>
      <c r="L190" s="2" t="s">
        <v>2557</v>
      </c>
      <c r="M190" t="s">
        <v>2557</v>
      </c>
    </row>
    <row r="191" spans="1:13">
      <c r="A191">
        <v>321</v>
      </c>
      <c r="B191" t="s">
        <v>2557</v>
      </c>
      <c r="C191" t="s">
        <v>2557</v>
      </c>
      <c r="D191" s="4" t="s">
        <v>886</v>
      </c>
      <c r="E191" s="4" t="s">
        <v>9</v>
      </c>
      <c r="F191" s="5"/>
      <c r="G191" s="5"/>
      <c r="H191" s="5"/>
      <c r="I191" s="5"/>
      <c r="J191" s="5"/>
      <c r="K191" s="4" t="s">
        <v>887</v>
      </c>
      <c r="L191" s="2" t="s">
        <v>2557</v>
      </c>
      <c r="M191" t="s">
        <v>2557</v>
      </c>
    </row>
    <row r="192" spans="1:13">
      <c r="A192">
        <v>323</v>
      </c>
      <c r="B192" t="s">
        <v>2557</v>
      </c>
      <c r="C192" t="s">
        <v>2557</v>
      </c>
      <c r="D192" s="4" t="s">
        <v>890</v>
      </c>
      <c r="E192" s="4" t="s">
        <v>9</v>
      </c>
      <c r="F192" s="4" t="s">
        <v>10</v>
      </c>
      <c r="G192" s="4">
        <v>28386801</v>
      </c>
      <c r="H192" s="4">
        <v>10</v>
      </c>
      <c r="I192" s="4">
        <v>1999</v>
      </c>
      <c r="J192" s="4" t="s">
        <v>24</v>
      </c>
      <c r="K192" s="4" t="s">
        <v>891</v>
      </c>
      <c r="L192" s="2" t="s">
        <v>2557</v>
      </c>
      <c r="M192" t="s">
        <v>2557</v>
      </c>
    </row>
    <row r="193" spans="1:13">
      <c r="A193">
        <v>324</v>
      </c>
      <c r="B193" t="s">
        <v>2557</v>
      </c>
      <c r="C193" t="s">
        <v>2557</v>
      </c>
      <c r="D193" s="4" t="s">
        <v>892</v>
      </c>
      <c r="E193" s="4" t="s">
        <v>9</v>
      </c>
      <c r="F193" s="4" t="s">
        <v>10</v>
      </c>
      <c r="G193" s="4">
        <v>46161342</v>
      </c>
      <c r="H193" s="4">
        <v>9</v>
      </c>
      <c r="I193" s="4">
        <v>2000</v>
      </c>
      <c r="J193" s="4" t="s">
        <v>110</v>
      </c>
      <c r="K193" s="4" t="s">
        <v>893</v>
      </c>
      <c r="L193" s="2" t="s">
        <v>2557</v>
      </c>
      <c r="M193" t="s">
        <v>2557</v>
      </c>
    </row>
    <row r="194" spans="1:13">
      <c r="A194">
        <v>325</v>
      </c>
      <c r="B194" t="s">
        <v>2557</v>
      </c>
      <c r="C194" t="s">
        <v>2557</v>
      </c>
      <c r="D194" s="4" t="s">
        <v>894</v>
      </c>
      <c r="E194" s="4" t="s">
        <v>9</v>
      </c>
      <c r="F194" s="5"/>
      <c r="G194" s="5"/>
      <c r="H194" s="5"/>
      <c r="I194" s="5"/>
      <c r="J194" s="5"/>
      <c r="K194" s="4" t="s">
        <v>895</v>
      </c>
      <c r="L194" s="2" t="s">
        <v>2557</v>
      </c>
      <c r="M194" t="s">
        <v>2557</v>
      </c>
    </row>
    <row r="195" spans="1:13">
      <c r="A195">
        <v>326</v>
      </c>
      <c r="B195" t="s">
        <v>2557</v>
      </c>
      <c r="C195" t="s">
        <v>2557</v>
      </c>
      <c r="D195" s="4" t="s">
        <v>896</v>
      </c>
      <c r="E195" s="4" t="s">
        <v>9</v>
      </c>
      <c r="F195" s="4" t="s">
        <v>10</v>
      </c>
      <c r="G195" s="4">
        <v>52377067</v>
      </c>
      <c r="H195" s="4">
        <v>8</v>
      </c>
      <c r="I195" s="4">
        <v>2000</v>
      </c>
      <c r="J195" s="4" t="s">
        <v>11</v>
      </c>
      <c r="K195" s="4" t="s">
        <v>897</v>
      </c>
      <c r="L195" s="2" t="s">
        <v>2557</v>
      </c>
      <c r="M195" t="s">
        <v>2557</v>
      </c>
    </row>
    <row r="196" spans="1:13">
      <c r="A196">
        <v>327</v>
      </c>
      <c r="B196" t="s">
        <v>2557</v>
      </c>
      <c r="C196" t="s">
        <v>2557</v>
      </c>
      <c r="D196" s="4" t="s">
        <v>898</v>
      </c>
      <c r="E196" s="4" t="s">
        <v>9</v>
      </c>
      <c r="F196" s="4" t="s">
        <v>10</v>
      </c>
      <c r="G196" s="4">
        <v>29043821</v>
      </c>
      <c r="H196" s="4">
        <v>9</v>
      </c>
      <c r="I196" s="4">
        <v>1999</v>
      </c>
      <c r="J196" s="4" t="s">
        <v>24</v>
      </c>
      <c r="K196" s="4" t="s">
        <v>899</v>
      </c>
      <c r="L196" s="2" t="s">
        <v>2557</v>
      </c>
      <c r="M196" t="s">
        <v>2557</v>
      </c>
    </row>
    <row r="197" spans="1:13">
      <c r="A197">
        <v>330</v>
      </c>
      <c r="B197" t="s">
        <v>2557</v>
      </c>
      <c r="C197" t="s">
        <v>2557</v>
      </c>
      <c r="D197" s="4" t="s">
        <v>905</v>
      </c>
      <c r="E197" s="4" t="s">
        <v>9</v>
      </c>
      <c r="F197" s="5"/>
      <c r="G197" s="5"/>
      <c r="H197" s="5"/>
      <c r="I197" s="5"/>
      <c r="J197" s="5"/>
      <c r="K197" s="4" t="s">
        <v>906</v>
      </c>
      <c r="L197" s="2" t="s">
        <v>2557</v>
      </c>
      <c r="M197" t="s">
        <v>2557</v>
      </c>
    </row>
    <row r="198" spans="1:13">
      <c r="A198">
        <v>331</v>
      </c>
      <c r="B198" t="s">
        <v>2557</v>
      </c>
      <c r="C198" t="s">
        <v>2557</v>
      </c>
      <c r="D198" s="4" t="s">
        <v>907</v>
      </c>
      <c r="E198" s="4" t="s">
        <v>9</v>
      </c>
      <c r="F198" s="5"/>
      <c r="G198" s="5"/>
      <c r="H198" s="5"/>
      <c r="I198" s="5"/>
      <c r="J198" s="5"/>
      <c r="K198" s="4" t="s">
        <v>908</v>
      </c>
      <c r="L198" s="2" t="s">
        <v>2557</v>
      </c>
      <c r="M198" t="s">
        <v>2557</v>
      </c>
    </row>
    <row r="199" spans="1:13">
      <c r="A199">
        <v>332</v>
      </c>
      <c r="B199" t="s">
        <v>2557</v>
      </c>
      <c r="C199" t="s">
        <v>2557</v>
      </c>
      <c r="D199" s="4" t="s">
        <v>909</v>
      </c>
      <c r="E199" s="4" t="s">
        <v>9</v>
      </c>
      <c r="F199" s="4" t="s">
        <v>10</v>
      </c>
      <c r="G199" s="4">
        <v>18805596</v>
      </c>
      <c r="H199" s="4">
        <v>10</v>
      </c>
      <c r="I199" s="4">
        <v>2003</v>
      </c>
      <c r="J199" s="4" t="s">
        <v>50</v>
      </c>
      <c r="K199" s="4" t="s">
        <v>910</v>
      </c>
      <c r="L199" s="2" t="s">
        <v>2557</v>
      </c>
      <c r="M199" t="s">
        <v>2557</v>
      </c>
    </row>
    <row r="200" spans="1:13">
      <c r="A200">
        <v>333</v>
      </c>
      <c r="B200" t="s">
        <v>2557</v>
      </c>
      <c r="C200" t="s">
        <v>2557</v>
      </c>
      <c r="D200" s="4" t="s">
        <v>911</v>
      </c>
      <c r="E200" s="4" t="s">
        <v>9</v>
      </c>
      <c r="F200" s="5"/>
      <c r="G200" s="5"/>
      <c r="H200" s="5"/>
      <c r="I200" s="5"/>
      <c r="J200" s="5"/>
      <c r="K200" s="4" t="s">
        <v>912</v>
      </c>
      <c r="L200" s="2" t="s">
        <v>2557</v>
      </c>
      <c r="M200" t="s">
        <v>2557</v>
      </c>
    </row>
    <row r="201" spans="1:13">
      <c r="A201">
        <v>334</v>
      </c>
      <c r="B201" t="s">
        <v>2557</v>
      </c>
      <c r="C201" t="s">
        <v>2557</v>
      </c>
      <c r="D201" s="4" t="s">
        <v>915</v>
      </c>
      <c r="E201" s="4" t="s">
        <v>9</v>
      </c>
      <c r="F201" s="5"/>
      <c r="G201" s="5"/>
      <c r="H201" s="5"/>
      <c r="I201" s="5"/>
      <c r="J201" s="5"/>
      <c r="K201" s="4" t="s">
        <v>916</v>
      </c>
      <c r="L201" s="2" t="s">
        <v>2557</v>
      </c>
      <c r="M201" t="s">
        <v>2557</v>
      </c>
    </row>
    <row r="202" spans="1:13">
      <c r="A202">
        <v>335</v>
      </c>
      <c r="B202" t="s">
        <v>2557</v>
      </c>
      <c r="C202" t="s">
        <v>2557</v>
      </c>
      <c r="D202" s="4" t="s">
        <v>919</v>
      </c>
      <c r="E202" s="4" t="s">
        <v>9</v>
      </c>
      <c r="F202" s="5"/>
      <c r="G202" s="5"/>
      <c r="H202" s="5"/>
      <c r="I202" s="5"/>
      <c r="J202" s="5"/>
      <c r="K202" s="4" t="s">
        <v>920</v>
      </c>
      <c r="L202" s="2" t="s">
        <v>2557</v>
      </c>
      <c r="M202" t="s">
        <v>2557</v>
      </c>
    </row>
    <row r="203" spans="1:13">
      <c r="A203">
        <v>336</v>
      </c>
      <c r="B203" t="s">
        <v>2557</v>
      </c>
      <c r="C203" t="s">
        <v>2557</v>
      </c>
      <c r="D203" s="4" t="s">
        <v>921</v>
      </c>
      <c r="E203" s="4" t="s">
        <v>9</v>
      </c>
      <c r="F203" s="5"/>
      <c r="G203" s="5"/>
      <c r="H203" s="5"/>
      <c r="I203" s="5"/>
      <c r="J203" s="5"/>
      <c r="K203" s="4" t="s">
        <v>922</v>
      </c>
      <c r="L203" s="2" t="s">
        <v>2557</v>
      </c>
      <c r="M203" t="s">
        <v>2557</v>
      </c>
    </row>
    <row r="204" spans="1:13">
      <c r="A204">
        <v>337</v>
      </c>
      <c r="B204" t="s">
        <v>2557</v>
      </c>
      <c r="C204" t="s">
        <v>2557</v>
      </c>
      <c r="D204" s="4" t="s">
        <v>927</v>
      </c>
      <c r="E204" s="4" t="s">
        <v>9</v>
      </c>
      <c r="F204" s="4" t="s">
        <v>10</v>
      </c>
      <c r="G204" s="4">
        <v>43662097</v>
      </c>
      <c r="H204" s="4">
        <v>10</v>
      </c>
      <c r="I204" s="4">
        <v>1999</v>
      </c>
      <c r="J204" s="4" t="s">
        <v>24</v>
      </c>
      <c r="K204" s="4" t="s">
        <v>928</v>
      </c>
      <c r="L204" s="2" t="s">
        <v>2557</v>
      </c>
      <c r="M204" t="s">
        <v>2557</v>
      </c>
    </row>
    <row r="205" spans="1:13">
      <c r="A205">
        <v>339</v>
      </c>
      <c r="B205" t="s">
        <v>2557</v>
      </c>
      <c r="C205" t="s">
        <v>2557</v>
      </c>
      <c r="D205" s="4" t="s">
        <v>937</v>
      </c>
      <c r="E205" s="4" t="s">
        <v>9</v>
      </c>
      <c r="F205" s="4" t="s">
        <v>10</v>
      </c>
      <c r="G205" s="4">
        <v>48339642</v>
      </c>
      <c r="H205" s="4">
        <v>10</v>
      </c>
      <c r="I205" s="4">
        <v>2002</v>
      </c>
      <c r="J205" s="4" t="s">
        <v>266</v>
      </c>
      <c r="K205" s="4" t="s">
        <v>938</v>
      </c>
      <c r="L205" s="2" t="s">
        <v>2557</v>
      </c>
      <c r="M205" t="s">
        <v>2557</v>
      </c>
    </row>
    <row r="206" spans="1:13">
      <c r="A206">
        <v>340</v>
      </c>
      <c r="B206" t="s">
        <v>2557</v>
      </c>
      <c r="C206" t="s">
        <v>2557</v>
      </c>
      <c r="D206" s="4" t="s">
        <v>939</v>
      </c>
      <c r="E206" s="4" t="s">
        <v>9</v>
      </c>
      <c r="F206" s="4" t="s">
        <v>10</v>
      </c>
      <c r="G206" s="4">
        <v>25558283</v>
      </c>
      <c r="H206" s="4">
        <v>10</v>
      </c>
      <c r="I206" s="4">
        <v>2000</v>
      </c>
      <c r="J206" s="4" t="s">
        <v>11</v>
      </c>
      <c r="K206" s="4" t="s">
        <v>940</v>
      </c>
      <c r="L206" s="2" t="s">
        <v>2557</v>
      </c>
      <c r="M206" t="s">
        <v>2557</v>
      </c>
    </row>
    <row r="207" spans="1:13">
      <c r="A207">
        <v>341</v>
      </c>
      <c r="B207" t="s">
        <v>2557</v>
      </c>
      <c r="C207" t="s">
        <v>2557</v>
      </c>
      <c r="D207" s="4" t="s">
        <v>941</v>
      </c>
      <c r="E207" s="4" t="s">
        <v>9</v>
      </c>
      <c r="F207" s="5"/>
      <c r="G207" s="5"/>
      <c r="H207" s="5"/>
      <c r="I207" s="5"/>
      <c r="J207" s="5"/>
      <c r="K207" s="4" t="s">
        <v>942</v>
      </c>
      <c r="L207" s="2" t="s">
        <v>2557</v>
      </c>
      <c r="M207" t="s">
        <v>2557</v>
      </c>
    </row>
    <row r="208" spans="1:13">
      <c r="A208">
        <v>344</v>
      </c>
      <c r="B208" t="s">
        <v>2557</v>
      </c>
      <c r="C208" t="s">
        <v>2557</v>
      </c>
      <c r="D208" s="4" t="s">
        <v>954</v>
      </c>
      <c r="E208" s="4" t="s">
        <v>9</v>
      </c>
      <c r="F208" s="4" t="s">
        <v>10</v>
      </c>
      <c r="G208" s="4">
        <v>53209792</v>
      </c>
      <c r="H208" s="4">
        <v>10</v>
      </c>
      <c r="I208" s="4">
        <v>2000</v>
      </c>
      <c r="J208" s="4" t="s">
        <v>449</v>
      </c>
      <c r="K208" s="4" t="s">
        <v>955</v>
      </c>
      <c r="L208" s="2" t="s">
        <v>2557</v>
      </c>
      <c r="M208" t="s">
        <v>2557</v>
      </c>
    </row>
    <row r="209" spans="1:13">
      <c r="A209">
        <v>345</v>
      </c>
      <c r="B209" t="s">
        <v>2557</v>
      </c>
      <c r="C209" t="s">
        <v>2557</v>
      </c>
      <c r="D209" s="4" t="s">
        <v>956</v>
      </c>
      <c r="E209" s="4" t="s">
        <v>9</v>
      </c>
      <c r="F209" s="4" t="s">
        <v>10</v>
      </c>
      <c r="G209" s="4">
        <v>51099905</v>
      </c>
      <c r="H209" s="4">
        <v>9</v>
      </c>
      <c r="I209" s="4">
        <v>1999</v>
      </c>
      <c r="J209" s="4" t="s">
        <v>24</v>
      </c>
      <c r="K209" s="4" t="s">
        <v>957</v>
      </c>
      <c r="L209" s="2" t="s">
        <v>2557</v>
      </c>
      <c r="M209" t="s">
        <v>2557</v>
      </c>
    </row>
    <row r="210" spans="1:13">
      <c r="A210">
        <v>348</v>
      </c>
      <c r="B210" t="s">
        <v>2557</v>
      </c>
      <c r="C210" t="s">
        <v>2557</v>
      </c>
      <c r="D210" s="4" t="s">
        <v>962</v>
      </c>
      <c r="E210" s="4" t="s">
        <v>9</v>
      </c>
      <c r="F210" s="4" t="s">
        <v>10</v>
      </c>
      <c r="G210" s="4">
        <v>41883962</v>
      </c>
      <c r="H210" s="4">
        <v>8</v>
      </c>
      <c r="I210" s="4">
        <v>2000</v>
      </c>
      <c r="J210" s="4" t="s">
        <v>24</v>
      </c>
      <c r="K210" s="4" t="s">
        <v>963</v>
      </c>
      <c r="L210" s="2" t="s">
        <v>2557</v>
      </c>
      <c r="M210" t="s">
        <v>2557</v>
      </c>
    </row>
    <row r="211" spans="1:13">
      <c r="A211">
        <v>349</v>
      </c>
      <c r="B211" t="s">
        <v>2557</v>
      </c>
      <c r="C211" t="s">
        <v>2557</v>
      </c>
      <c r="D211" s="4" t="s">
        <v>964</v>
      </c>
      <c r="E211" s="4" t="s">
        <v>9</v>
      </c>
      <c r="F211" s="4" t="s">
        <v>10</v>
      </c>
      <c r="G211" s="4">
        <v>63221605</v>
      </c>
      <c r="H211" s="4">
        <v>3</v>
      </c>
      <c r="I211" s="4">
        <v>2002</v>
      </c>
      <c r="J211" s="4" t="s">
        <v>266</v>
      </c>
      <c r="K211" s="4" t="s">
        <v>965</v>
      </c>
      <c r="L211" s="2" t="s">
        <v>2557</v>
      </c>
      <c r="M211" t="s">
        <v>2557</v>
      </c>
    </row>
    <row r="212" spans="1:13">
      <c r="A212">
        <v>350</v>
      </c>
      <c r="B212" t="s">
        <v>2557</v>
      </c>
      <c r="C212" t="s">
        <v>2557</v>
      </c>
      <c r="D212" s="4" t="s">
        <v>969</v>
      </c>
      <c r="E212" s="4" t="s">
        <v>9</v>
      </c>
      <c r="F212" s="4" t="s">
        <v>10</v>
      </c>
      <c r="G212" s="4">
        <v>23303383</v>
      </c>
      <c r="H212" s="4">
        <v>9</v>
      </c>
      <c r="I212" s="4">
        <v>1999</v>
      </c>
      <c r="J212" s="4" t="s">
        <v>24</v>
      </c>
      <c r="K212" s="4" t="s">
        <v>970</v>
      </c>
      <c r="L212" s="2" t="s">
        <v>2557</v>
      </c>
      <c r="M212" t="s">
        <v>2557</v>
      </c>
    </row>
    <row r="213" spans="1:13">
      <c r="A213">
        <v>351</v>
      </c>
      <c r="B213" t="s">
        <v>2557</v>
      </c>
      <c r="C213" t="s">
        <v>2557</v>
      </c>
      <c r="D213" s="4" t="s">
        <v>971</v>
      </c>
      <c r="E213" s="4" t="s">
        <v>9</v>
      </c>
      <c r="F213" s="5"/>
      <c r="G213" s="5"/>
      <c r="H213" s="5"/>
      <c r="I213" s="5"/>
      <c r="J213" s="5"/>
      <c r="K213" s="4" t="s">
        <v>972</v>
      </c>
      <c r="L213" s="2" t="s">
        <v>2557</v>
      </c>
      <c r="M213" t="s">
        <v>2557</v>
      </c>
    </row>
    <row r="214" spans="1:13">
      <c r="A214">
        <v>352</v>
      </c>
      <c r="B214" t="s">
        <v>2557</v>
      </c>
      <c r="C214" t="s">
        <v>2557</v>
      </c>
      <c r="D214" s="4" t="s">
        <v>978</v>
      </c>
      <c r="E214" s="4" t="s">
        <v>9</v>
      </c>
      <c r="F214" s="4" t="s">
        <v>10</v>
      </c>
      <c r="G214" s="4">
        <v>41525070</v>
      </c>
      <c r="H214" s="4">
        <v>9</v>
      </c>
      <c r="I214" s="4">
        <v>1999</v>
      </c>
      <c r="J214" s="4" t="s">
        <v>449</v>
      </c>
      <c r="K214" s="4" t="s">
        <v>979</v>
      </c>
      <c r="L214" s="2" t="s">
        <v>2557</v>
      </c>
      <c r="M214" t="s">
        <v>2557</v>
      </c>
    </row>
    <row r="215" spans="1:13">
      <c r="A215">
        <v>353</v>
      </c>
      <c r="B215" t="s">
        <v>2557</v>
      </c>
      <c r="C215" t="s">
        <v>2557</v>
      </c>
      <c r="D215" s="4" t="s">
        <v>982</v>
      </c>
      <c r="E215" s="4" t="s">
        <v>9</v>
      </c>
      <c r="F215" s="4" t="s">
        <v>10</v>
      </c>
      <c r="G215" s="4">
        <v>48047733</v>
      </c>
      <c r="H215" s="4">
        <v>10</v>
      </c>
      <c r="I215" s="4">
        <v>2001</v>
      </c>
      <c r="J215" s="4" t="s">
        <v>656</v>
      </c>
      <c r="K215" s="4" t="s">
        <v>983</v>
      </c>
      <c r="L215" s="2" t="s">
        <v>2557</v>
      </c>
      <c r="M215" t="s">
        <v>2557</v>
      </c>
    </row>
    <row r="216" spans="1:13">
      <c r="A216">
        <v>354</v>
      </c>
      <c r="B216" t="s">
        <v>2557</v>
      </c>
      <c r="C216" t="s">
        <v>2557</v>
      </c>
      <c r="D216" s="4" t="s">
        <v>984</v>
      </c>
      <c r="E216" s="4" t="s">
        <v>9</v>
      </c>
      <c r="F216" s="4" t="s">
        <v>10</v>
      </c>
      <c r="G216" s="4">
        <v>51662091</v>
      </c>
      <c r="H216" s="4">
        <v>10</v>
      </c>
      <c r="I216" s="4">
        <v>2000</v>
      </c>
      <c r="J216" s="4" t="s">
        <v>44</v>
      </c>
      <c r="K216" s="4" t="s">
        <v>985</v>
      </c>
      <c r="L216" s="2" t="s">
        <v>2557</v>
      </c>
      <c r="M216" t="s">
        <v>2557</v>
      </c>
    </row>
    <row r="217" spans="1:13">
      <c r="A217">
        <v>356</v>
      </c>
      <c r="B217" t="s">
        <v>2557</v>
      </c>
      <c r="C217" t="s">
        <v>2557</v>
      </c>
      <c r="D217" s="4" t="s">
        <v>990</v>
      </c>
      <c r="E217" s="4" t="s">
        <v>9</v>
      </c>
      <c r="F217" s="4" t="s">
        <v>10</v>
      </c>
      <c r="G217" s="4">
        <v>22900178</v>
      </c>
      <c r="H217" s="4">
        <v>9</v>
      </c>
      <c r="I217" s="4">
        <v>1999</v>
      </c>
      <c r="J217" s="4" t="s">
        <v>24</v>
      </c>
      <c r="K217" s="4" t="s">
        <v>991</v>
      </c>
      <c r="L217" s="2" t="s">
        <v>2557</v>
      </c>
      <c r="M217" t="s">
        <v>2557</v>
      </c>
    </row>
    <row r="218" spans="1:13">
      <c r="A218">
        <v>357</v>
      </c>
      <c r="B218" t="s">
        <v>2557</v>
      </c>
      <c r="C218" t="s">
        <v>2557</v>
      </c>
      <c r="D218" s="4" t="s">
        <v>992</v>
      </c>
      <c r="E218" s="4" t="s">
        <v>9</v>
      </c>
      <c r="F218" s="4" t="s">
        <v>10</v>
      </c>
      <c r="G218" s="4">
        <v>50687619</v>
      </c>
      <c r="H218" s="4">
        <v>8</v>
      </c>
      <c r="I218" s="4">
        <v>1996</v>
      </c>
      <c r="J218" s="4" t="s">
        <v>24</v>
      </c>
      <c r="K218" s="4" t="s">
        <v>993</v>
      </c>
      <c r="L218" s="2" t="s">
        <v>2557</v>
      </c>
      <c r="M218" t="s">
        <v>2557</v>
      </c>
    </row>
    <row r="219" spans="1:13">
      <c r="A219">
        <v>358</v>
      </c>
      <c r="B219" t="s">
        <v>2557</v>
      </c>
      <c r="C219" t="s">
        <v>2557</v>
      </c>
      <c r="D219" s="4" t="s">
        <v>994</v>
      </c>
      <c r="E219" s="4" t="s">
        <v>9</v>
      </c>
      <c r="F219" s="4" t="s">
        <v>10</v>
      </c>
      <c r="G219" s="4">
        <v>26260063</v>
      </c>
      <c r="H219" s="4">
        <v>9</v>
      </c>
      <c r="I219" s="4">
        <v>1999</v>
      </c>
      <c r="J219" s="4" t="s">
        <v>47</v>
      </c>
      <c r="K219" s="4" t="s">
        <v>995</v>
      </c>
      <c r="L219" s="2" t="s">
        <v>2557</v>
      </c>
      <c r="M219" t="s">
        <v>2557</v>
      </c>
    </row>
    <row r="220" spans="1:13">
      <c r="A220">
        <v>359</v>
      </c>
      <c r="B220" t="s">
        <v>2557</v>
      </c>
      <c r="C220" t="s">
        <v>2557</v>
      </c>
      <c r="D220" s="4" t="s">
        <v>996</v>
      </c>
      <c r="E220" s="4" t="s">
        <v>9</v>
      </c>
      <c r="F220" s="4" t="s">
        <v>10</v>
      </c>
      <c r="G220" s="4">
        <v>47630142</v>
      </c>
      <c r="H220" s="4">
        <v>10</v>
      </c>
      <c r="I220" s="4">
        <v>2000</v>
      </c>
      <c r="J220" s="4" t="s">
        <v>44</v>
      </c>
      <c r="K220" s="4" t="s">
        <v>997</v>
      </c>
      <c r="L220" s="2" t="s">
        <v>2557</v>
      </c>
      <c r="M220" t="s">
        <v>2557</v>
      </c>
    </row>
    <row r="221" spans="1:13">
      <c r="A221">
        <v>360</v>
      </c>
      <c r="B221" t="s">
        <v>2557</v>
      </c>
      <c r="C221" t="s">
        <v>2557</v>
      </c>
      <c r="D221" s="4" t="s">
        <v>998</v>
      </c>
      <c r="E221" s="4" t="s">
        <v>9</v>
      </c>
      <c r="F221" s="5"/>
      <c r="G221" s="5"/>
      <c r="H221" s="5"/>
      <c r="I221" s="5"/>
      <c r="J221" s="5"/>
      <c r="K221" s="4" t="s">
        <v>999</v>
      </c>
      <c r="L221" s="2" t="s">
        <v>2557</v>
      </c>
      <c r="M221" t="s">
        <v>2557</v>
      </c>
    </row>
    <row r="222" spans="1:13">
      <c r="A222">
        <v>361</v>
      </c>
      <c r="B222" t="s">
        <v>2557</v>
      </c>
      <c r="C222" t="s">
        <v>2557</v>
      </c>
      <c r="D222" s="4" t="s">
        <v>1000</v>
      </c>
      <c r="E222" s="4" t="s">
        <v>9</v>
      </c>
      <c r="F222" s="5"/>
      <c r="G222" s="5"/>
      <c r="H222" s="5"/>
      <c r="I222" s="5"/>
      <c r="J222" s="5"/>
      <c r="K222" s="4" t="s">
        <v>1001</v>
      </c>
      <c r="L222" s="2" t="s">
        <v>2557</v>
      </c>
      <c r="M222" t="s">
        <v>2557</v>
      </c>
    </row>
    <row r="223" spans="1:13">
      <c r="A223">
        <v>362</v>
      </c>
      <c r="B223" t="s">
        <v>2557</v>
      </c>
      <c r="C223" t="s">
        <v>2557</v>
      </c>
      <c r="D223" s="4" t="s">
        <v>1002</v>
      </c>
      <c r="E223" s="4" t="s">
        <v>9</v>
      </c>
      <c r="F223" s="5"/>
      <c r="G223" s="5"/>
      <c r="H223" s="5"/>
      <c r="I223" s="5"/>
      <c r="J223" s="5"/>
      <c r="K223" s="4" t="s">
        <v>1003</v>
      </c>
      <c r="L223" s="2" t="s">
        <v>2557</v>
      </c>
      <c r="M223" t="s">
        <v>2557</v>
      </c>
    </row>
    <row r="224" spans="1:13">
      <c r="A224">
        <v>364</v>
      </c>
      <c r="B224" t="s">
        <v>2557</v>
      </c>
      <c r="C224" t="s">
        <v>2557</v>
      </c>
      <c r="D224" s="4" t="s">
        <v>1009</v>
      </c>
      <c r="E224" s="4" t="s">
        <v>9</v>
      </c>
      <c r="F224" s="4" t="s">
        <v>10</v>
      </c>
      <c r="G224" s="4">
        <v>26467585</v>
      </c>
      <c r="H224" s="4">
        <v>10</v>
      </c>
      <c r="I224" s="4">
        <v>1999</v>
      </c>
      <c r="J224" s="4" t="s">
        <v>17</v>
      </c>
      <c r="K224" s="4" t="s">
        <v>1010</v>
      </c>
      <c r="L224" s="2" t="s">
        <v>2557</v>
      </c>
      <c r="M224" t="s">
        <v>2557</v>
      </c>
    </row>
    <row r="225" spans="1:13">
      <c r="A225">
        <v>369</v>
      </c>
      <c r="B225" t="s">
        <v>2557</v>
      </c>
      <c r="C225" t="s">
        <v>2557</v>
      </c>
      <c r="D225" s="4" t="s">
        <v>1019</v>
      </c>
      <c r="E225" s="4" t="s">
        <v>9</v>
      </c>
      <c r="F225" s="4" t="s">
        <v>10</v>
      </c>
      <c r="G225" s="4">
        <v>54413382</v>
      </c>
      <c r="H225" s="4">
        <v>10</v>
      </c>
      <c r="I225" s="4">
        <v>1998</v>
      </c>
      <c r="J225" s="4" t="s">
        <v>152</v>
      </c>
      <c r="K225" s="4" t="s">
        <v>1020</v>
      </c>
      <c r="L225" s="2" t="s">
        <v>2557</v>
      </c>
      <c r="M225" t="s">
        <v>2557</v>
      </c>
    </row>
    <row r="226" spans="1:13">
      <c r="A226">
        <v>370</v>
      </c>
      <c r="B226" t="s">
        <v>2557</v>
      </c>
      <c r="C226" t="s">
        <v>2557</v>
      </c>
      <c r="D226" s="4" t="s">
        <v>1021</v>
      </c>
      <c r="E226" s="4" t="s">
        <v>9</v>
      </c>
      <c r="F226" s="5"/>
      <c r="G226" s="5"/>
      <c r="H226" s="5"/>
      <c r="I226" s="5"/>
      <c r="J226" s="5"/>
      <c r="K226" s="4" t="s">
        <v>1022</v>
      </c>
      <c r="L226" s="2" t="s">
        <v>2557</v>
      </c>
      <c r="M226" t="s">
        <v>2557</v>
      </c>
    </row>
    <row r="227" spans="1:13">
      <c r="A227">
        <v>372</v>
      </c>
      <c r="B227" t="s">
        <v>2557</v>
      </c>
      <c r="C227" t="s">
        <v>2557</v>
      </c>
      <c r="D227" s="4" t="s">
        <v>1027</v>
      </c>
      <c r="E227" s="4" t="s">
        <v>9</v>
      </c>
      <c r="F227" s="4" t="s">
        <v>10</v>
      </c>
      <c r="G227" s="4">
        <v>26506483</v>
      </c>
      <c r="H227" s="4">
        <v>8</v>
      </c>
      <c r="I227" s="4">
        <v>1999</v>
      </c>
      <c r="J227" s="4" t="s">
        <v>24</v>
      </c>
      <c r="K227" s="4" t="s">
        <v>1028</v>
      </c>
      <c r="L227" s="2" t="s">
        <v>2557</v>
      </c>
      <c r="M227" t="s">
        <v>2557</v>
      </c>
    </row>
    <row r="228" spans="1:13">
      <c r="A228">
        <v>373</v>
      </c>
      <c r="B228" t="s">
        <v>2557</v>
      </c>
      <c r="C228" t="s">
        <v>2557</v>
      </c>
      <c r="D228" s="4" t="s">
        <v>1029</v>
      </c>
      <c r="E228" s="4" t="s">
        <v>9</v>
      </c>
      <c r="F228" s="4" t="s">
        <v>10</v>
      </c>
      <c r="G228" s="4">
        <v>51203661</v>
      </c>
      <c r="H228" s="4">
        <v>10</v>
      </c>
      <c r="I228" s="4">
        <v>2003</v>
      </c>
      <c r="J228" s="4" t="s">
        <v>50</v>
      </c>
      <c r="K228" s="4" t="s">
        <v>1030</v>
      </c>
      <c r="L228" s="2" t="s">
        <v>2557</v>
      </c>
      <c r="M228" t="s">
        <v>2557</v>
      </c>
    </row>
    <row r="229" spans="1:13">
      <c r="A229">
        <v>376</v>
      </c>
      <c r="B229" t="s">
        <v>2557</v>
      </c>
      <c r="C229" t="s">
        <v>2557</v>
      </c>
      <c r="D229" s="4" t="s">
        <v>1037</v>
      </c>
      <c r="E229" s="4" t="s">
        <v>9</v>
      </c>
      <c r="F229" s="4" t="s">
        <v>10</v>
      </c>
      <c r="G229" s="4">
        <v>51712164</v>
      </c>
      <c r="H229" s="4">
        <v>8</v>
      </c>
      <c r="I229" s="4">
        <v>1999</v>
      </c>
      <c r="J229" s="4" t="s">
        <v>24</v>
      </c>
      <c r="K229" s="4" t="s">
        <v>1038</v>
      </c>
      <c r="L229" s="2" t="s">
        <v>2557</v>
      </c>
      <c r="M229" t="s">
        <v>2557</v>
      </c>
    </row>
    <row r="230" spans="1:13">
      <c r="A230">
        <v>377</v>
      </c>
      <c r="B230" t="s">
        <v>2557</v>
      </c>
      <c r="C230" t="s">
        <v>2557</v>
      </c>
      <c r="D230" s="4" t="s">
        <v>1039</v>
      </c>
      <c r="E230" s="4" t="s">
        <v>9</v>
      </c>
      <c r="F230" s="5"/>
      <c r="G230" s="5"/>
      <c r="H230" s="5"/>
      <c r="I230" s="5"/>
      <c r="J230" s="5"/>
      <c r="K230" s="4" t="s">
        <v>1040</v>
      </c>
      <c r="L230" s="2" t="s">
        <v>2557</v>
      </c>
      <c r="M230" t="s">
        <v>2557</v>
      </c>
    </row>
    <row r="231" spans="1:13">
      <c r="A231">
        <v>379</v>
      </c>
      <c r="B231" t="s">
        <v>2557</v>
      </c>
      <c r="C231" t="s">
        <v>2557</v>
      </c>
      <c r="D231" s="4" t="s">
        <v>1043</v>
      </c>
      <c r="E231" s="4" t="s">
        <v>9</v>
      </c>
      <c r="F231" s="4" t="s">
        <v>10</v>
      </c>
      <c r="G231" s="4">
        <v>50687594</v>
      </c>
      <c r="H231" s="4">
        <v>10</v>
      </c>
      <c r="I231" s="4">
        <v>2000</v>
      </c>
      <c r="J231" s="4" t="s">
        <v>14</v>
      </c>
      <c r="K231" s="4" t="s">
        <v>1044</v>
      </c>
      <c r="L231" s="2" t="s">
        <v>2557</v>
      </c>
      <c r="M231" t="s">
        <v>2557</v>
      </c>
    </row>
    <row r="232" spans="1:13">
      <c r="A232">
        <v>381</v>
      </c>
      <c r="B232" t="s">
        <v>2557</v>
      </c>
      <c r="C232" t="s">
        <v>2557</v>
      </c>
      <c r="D232" s="4" t="s">
        <v>1048</v>
      </c>
      <c r="E232" s="4" t="s">
        <v>9</v>
      </c>
      <c r="F232" s="5"/>
      <c r="G232" s="5"/>
      <c r="H232" s="5"/>
      <c r="I232" s="5"/>
      <c r="J232" s="5"/>
      <c r="K232" s="4" t="s">
        <v>1049</v>
      </c>
      <c r="L232" s="2" t="s">
        <v>2557</v>
      </c>
      <c r="M232" t="s">
        <v>2557</v>
      </c>
    </row>
    <row r="233" spans="1:13">
      <c r="A233">
        <v>383</v>
      </c>
      <c r="B233" t="s">
        <v>2557</v>
      </c>
      <c r="C233" t="s">
        <v>2557</v>
      </c>
      <c r="D233" s="4" t="s">
        <v>1052</v>
      </c>
      <c r="E233" s="4" t="s">
        <v>9</v>
      </c>
      <c r="F233" s="4" t="s">
        <v>10</v>
      </c>
      <c r="G233" s="4">
        <v>63566613</v>
      </c>
      <c r="H233" s="4">
        <v>10</v>
      </c>
      <c r="I233" s="4">
        <v>2002</v>
      </c>
      <c r="J233" s="4" t="s">
        <v>266</v>
      </c>
      <c r="K233" s="4" t="s">
        <v>1053</v>
      </c>
      <c r="L233" s="2" t="s">
        <v>2557</v>
      </c>
      <c r="M233" t="s">
        <v>2557</v>
      </c>
    </row>
    <row r="234" spans="1:13">
      <c r="A234">
        <v>384</v>
      </c>
      <c r="B234" t="s">
        <v>2557</v>
      </c>
      <c r="C234" t="s">
        <v>2557</v>
      </c>
      <c r="D234" s="4" t="s">
        <v>1056</v>
      </c>
      <c r="E234" s="4" t="s">
        <v>9</v>
      </c>
      <c r="F234" s="5"/>
      <c r="G234" s="5"/>
      <c r="H234" s="5"/>
      <c r="I234" s="5"/>
      <c r="J234" s="5"/>
      <c r="K234" s="4" t="s">
        <v>1057</v>
      </c>
      <c r="L234" s="2" t="s">
        <v>2557</v>
      </c>
      <c r="M234" t="s">
        <v>2557</v>
      </c>
    </row>
    <row r="235" spans="1:13">
      <c r="A235">
        <v>385</v>
      </c>
      <c r="B235" t="s">
        <v>2557</v>
      </c>
      <c r="C235" t="s">
        <v>2557</v>
      </c>
      <c r="D235" s="4" t="s">
        <v>1060</v>
      </c>
      <c r="E235" s="4" t="s">
        <v>9</v>
      </c>
      <c r="F235" s="5"/>
      <c r="G235" s="5"/>
      <c r="H235" s="5"/>
      <c r="I235" s="5"/>
      <c r="J235" s="5"/>
      <c r="K235" s="4" t="s">
        <v>1061</v>
      </c>
      <c r="L235" s="2" t="s">
        <v>2557</v>
      </c>
      <c r="M235" t="s">
        <v>2557</v>
      </c>
    </row>
    <row r="236" spans="1:13">
      <c r="A236">
        <v>391</v>
      </c>
      <c r="B236" t="s">
        <v>2557</v>
      </c>
      <c r="C236" t="s">
        <v>2557</v>
      </c>
      <c r="D236" s="4" t="s">
        <v>1076</v>
      </c>
      <c r="E236" s="4" t="s">
        <v>9</v>
      </c>
      <c r="F236" s="4" t="s">
        <v>10</v>
      </c>
      <c r="G236" s="4">
        <v>57324422</v>
      </c>
      <c r="H236" s="4">
        <v>9</v>
      </c>
      <c r="I236" s="4">
        <v>2017</v>
      </c>
      <c r="J236" s="4" t="s">
        <v>1077</v>
      </c>
      <c r="K236" s="4" t="s">
        <v>1078</v>
      </c>
      <c r="L236" s="2" t="s">
        <v>2557</v>
      </c>
      <c r="M236" t="s">
        <v>2557</v>
      </c>
    </row>
    <row r="237" spans="1:13">
      <c r="A237">
        <v>392</v>
      </c>
      <c r="B237" t="s">
        <v>2557</v>
      </c>
      <c r="C237" t="s">
        <v>2557</v>
      </c>
      <c r="D237" s="4" t="s">
        <v>1079</v>
      </c>
      <c r="E237" s="4" t="s">
        <v>9</v>
      </c>
      <c r="F237" s="5"/>
      <c r="G237" s="5"/>
      <c r="H237" s="5"/>
      <c r="I237" s="5"/>
      <c r="J237" s="5"/>
      <c r="K237" s="4" t="s">
        <v>1080</v>
      </c>
      <c r="L237" s="2" t="s">
        <v>2557</v>
      </c>
      <c r="M237" t="s">
        <v>2557</v>
      </c>
    </row>
    <row r="238" spans="1:13">
      <c r="A238">
        <v>393</v>
      </c>
      <c r="B238" t="s">
        <v>2557</v>
      </c>
      <c r="C238" t="s">
        <v>2557</v>
      </c>
      <c r="D238" s="4" t="s">
        <v>1081</v>
      </c>
      <c r="E238" s="4" t="s">
        <v>9</v>
      </c>
      <c r="F238" s="4" t="s">
        <v>10</v>
      </c>
      <c r="G238" s="4">
        <v>28427383</v>
      </c>
      <c r="H238" s="4">
        <v>9</v>
      </c>
      <c r="I238" s="4">
        <v>2002</v>
      </c>
      <c r="J238" s="4" t="s">
        <v>117</v>
      </c>
      <c r="K238" s="4" t="s">
        <v>1082</v>
      </c>
      <c r="L238" s="2" t="s">
        <v>2557</v>
      </c>
      <c r="M238" t="s">
        <v>2557</v>
      </c>
    </row>
    <row r="239" spans="1:13">
      <c r="A239">
        <v>394</v>
      </c>
      <c r="B239" t="s">
        <v>2557</v>
      </c>
      <c r="C239" t="s">
        <v>2557</v>
      </c>
      <c r="D239" s="4" t="s">
        <v>1086</v>
      </c>
      <c r="E239" s="4" t="s">
        <v>9</v>
      </c>
      <c r="F239" s="5"/>
      <c r="G239" s="5"/>
      <c r="H239" s="5"/>
      <c r="I239" s="5"/>
      <c r="J239" s="5"/>
      <c r="K239" s="4" t="s">
        <v>1087</v>
      </c>
      <c r="L239" s="2" t="s">
        <v>2557</v>
      </c>
      <c r="M239" t="s">
        <v>2557</v>
      </c>
    </row>
    <row r="240" spans="1:13">
      <c r="A240">
        <v>396</v>
      </c>
      <c r="B240" t="s">
        <v>2557</v>
      </c>
      <c r="C240" t="s">
        <v>2557</v>
      </c>
      <c r="D240" s="4" t="s">
        <v>1090</v>
      </c>
      <c r="E240" s="4" t="s">
        <v>9</v>
      </c>
      <c r="F240" s="4" t="s">
        <v>10</v>
      </c>
      <c r="G240" s="4">
        <v>21460093</v>
      </c>
      <c r="H240" s="4">
        <v>9</v>
      </c>
      <c r="I240" s="4">
        <v>1999</v>
      </c>
      <c r="J240" s="4" t="s">
        <v>24</v>
      </c>
      <c r="K240" s="4" t="s">
        <v>1091</v>
      </c>
      <c r="L240" s="2" t="s">
        <v>2557</v>
      </c>
      <c r="M240" t="s">
        <v>2557</v>
      </c>
    </row>
    <row r="241" spans="1:13">
      <c r="A241">
        <v>397</v>
      </c>
      <c r="B241" t="s">
        <v>2557</v>
      </c>
      <c r="C241" t="s">
        <v>2557</v>
      </c>
      <c r="D241" s="4" t="s">
        <v>1097</v>
      </c>
      <c r="E241" s="4" t="s">
        <v>9</v>
      </c>
      <c r="F241" s="4" t="s">
        <v>10</v>
      </c>
      <c r="G241" s="4">
        <v>26471722</v>
      </c>
      <c r="H241" s="4">
        <v>10</v>
      </c>
      <c r="I241" s="4">
        <v>2000</v>
      </c>
      <c r="J241" s="4" t="s">
        <v>44</v>
      </c>
      <c r="K241" s="4" t="s">
        <v>1098</v>
      </c>
      <c r="L241" s="2" t="s">
        <v>2557</v>
      </c>
      <c r="M241" t="s">
        <v>2557</v>
      </c>
    </row>
    <row r="242" spans="1:13">
      <c r="A242">
        <v>398</v>
      </c>
      <c r="B242" t="s">
        <v>2557</v>
      </c>
      <c r="C242" t="s">
        <v>2557</v>
      </c>
      <c r="D242" s="4" t="s">
        <v>1099</v>
      </c>
      <c r="E242" s="4" t="s">
        <v>9</v>
      </c>
      <c r="F242" s="4" t="s">
        <v>10</v>
      </c>
      <c r="G242" s="4">
        <v>54090814</v>
      </c>
      <c r="H242" s="4">
        <v>9</v>
      </c>
      <c r="I242" s="4">
        <v>2000</v>
      </c>
      <c r="J242" s="4" t="s">
        <v>44</v>
      </c>
      <c r="K242" s="4" t="s">
        <v>1100</v>
      </c>
      <c r="L242" s="2" t="s">
        <v>2557</v>
      </c>
      <c r="M242" t="s">
        <v>2557</v>
      </c>
    </row>
    <row r="243" spans="1:13">
      <c r="A243">
        <v>399</v>
      </c>
      <c r="B243" t="s">
        <v>2557</v>
      </c>
      <c r="C243" t="s">
        <v>2557</v>
      </c>
      <c r="D243" s="4" t="s">
        <v>1101</v>
      </c>
      <c r="E243" s="4" t="s">
        <v>9</v>
      </c>
      <c r="F243" s="5"/>
      <c r="G243" s="5"/>
      <c r="H243" s="5"/>
      <c r="I243" s="5"/>
      <c r="J243" s="5"/>
      <c r="K243" s="4" t="s">
        <v>1102</v>
      </c>
      <c r="L243" s="2" t="s">
        <v>2557</v>
      </c>
      <c r="M243" t="s">
        <v>2557</v>
      </c>
    </row>
    <row r="244" spans="1:13">
      <c r="A244">
        <v>401</v>
      </c>
      <c r="B244" t="s">
        <v>2557</v>
      </c>
      <c r="C244" t="s">
        <v>2557</v>
      </c>
      <c r="D244" s="4" t="s">
        <v>1107</v>
      </c>
      <c r="E244" s="4" t="s">
        <v>9</v>
      </c>
      <c r="F244" s="5"/>
      <c r="G244" s="5"/>
      <c r="H244" s="5"/>
      <c r="I244" s="5"/>
      <c r="J244" s="5"/>
      <c r="K244" s="4" t="s">
        <v>1108</v>
      </c>
      <c r="L244" s="2" t="s">
        <v>2557</v>
      </c>
      <c r="M244" t="s">
        <v>2557</v>
      </c>
    </row>
    <row r="245" spans="1:13">
      <c r="A245">
        <v>403</v>
      </c>
      <c r="B245" t="s">
        <v>2557</v>
      </c>
      <c r="C245" t="s">
        <v>2557</v>
      </c>
      <c r="D245" s="4" t="s">
        <v>1111</v>
      </c>
      <c r="E245" s="4" t="s">
        <v>9</v>
      </c>
      <c r="F245" s="5"/>
      <c r="G245" s="5"/>
      <c r="H245" s="5"/>
      <c r="I245" s="5"/>
      <c r="J245" s="5"/>
      <c r="K245" s="4" t="s">
        <v>1112</v>
      </c>
      <c r="L245" s="2" t="s">
        <v>2557</v>
      </c>
      <c r="M245" t="s">
        <v>2557</v>
      </c>
    </row>
    <row r="246" spans="1:13">
      <c r="A246">
        <v>406</v>
      </c>
      <c r="B246" t="s">
        <v>2557</v>
      </c>
      <c r="C246" t="s">
        <v>2557</v>
      </c>
      <c r="D246" s="4" t="s">
        <v>1117</v>
      </c>
      <c r="E246" s="4" t="s">
        <v>9</v>
      </c>
      <c r="F246" s="5"/>
      <c r="G246" s="5"/>
      <c r="H246" s="5"/>
      <c r="I246" s="5"/>
      <c r="J246" s="5"/>
      <c r="K246" s="4" t="s">
        <v>1118</v>
      </c>
      <c r="L246" s="2" t="s">
        <v>2557</v>
      </c>
      <c r="M246" t="s">
        <v>2557</v>
      </c>
    </row>
    <row r="247" spans="1:13">
      <c r="A247">
        <v>407</v>
      </c>
      <c r="B247" t="s">
        <v>2557</v>
      </c>
      <c r="C247" t="s">
        <v>2557</v>
      </c>
      <c r="D247" s="4" t="s">
        <v>1119</v>
      </c>
      <c r="E247" s="4" t="s">
        <v>9</v>
      </c>
      <c r="F247" s="4" t="s">
        <v>10</v>
      </c>
      <c r="G247" s="4">
        <v>52003113</v>
      </c>
      <c r="H247" s="4">
        <v>10</v>
      </c>
      <c r="I247" s="4">
        <v>1997</v>
      </c>
      <c r="J247" s="4" t="s">
        <v>44</v>
      </c>
      <c r="K247" s="4" t="s">
        <v>1120</v>
      </c>
      <c r="L247" s="2" t="s">
        <v>2557</v>
      </c>
      <c r="M247" t="s">
        <v>2557</v>
      </c>
    </row>
    <row r="248" spans="1:13">
      <c r="A248">
        <v>410</v>
      </c>
      <c r="B248" t="s">
        <v>2557</v>
      </c>
      <c r="C248" t="s">
        <v>2557</v>
      </c>
      <c r="D248" s="4" t="s">
        <v>1127</v>
      </c>
      <c r="E248" s="4" t="s">
        <v>9</v>
      </c>
      <c r="F248" s="5"/>
      <c r="G248" s="5"/>
      <c r="H248" s="5"/>
      <c r="I248" s="5"/>
      <c r="J248" s="5"/>
      <c r="K248" s="4" t="s">
        <v>1128</v>
      </c>
      <c r="L248" s="2" t="s">
        <v>2557</v>
      </c>
      <c r="M248" t="s">
        <v>2557</v>
      </c>
    </row>
    <row r="249" spans="1:13">
      <c r="A249">
        <v>416</v>
      </c>
      <c r="B249" t="s">
        <v>2557</v>
      </c>
      <c r="C249" t="s">
        <v>2557</v>
      </c>
      <c r="D249" s="4" t="s">
        <v>1141</v>
      </c>
      <c r="E249" s="4" t="s">
        <v>9</v>
      </c>
      <c r="F249" s="4" t="s">
        <v>10</v>
      </c>
      <c r="G249" s="4">
        <v>41478186</v>
      </c>
      <c r="H249" s="4">
        <v>10</v>
      </c>
      <c r="I249" s="4">
        <v>2001</v>
      </c>
      <c r="J249" s="4" t="s">
        <v>14</v>
      </c>
      <c r="K249" s="4" t="s">
        <v>1142</v>
      </c>
      <c r="L249" s="2" t="s">
        <v>2557</v>
      </c>
      <c r="M249" t="s">
        <v>2557</v>
      </c>
    </row>
    <row r="250" spans="1:13">
      <c r="A250">
        <v>417</v>
      </c>
      <c r="B250" t="s">
        <v>2557</v>
      </c>
      <c r="C250" t="s">
        <v>2557</v>
      </c>
      <c r="D250" s="4" t="s">
        <v>1143</v>
      </c>
      <c r="E250" s="4" t="s">
        <v>9</v>
      </c>
      <c r="F250" s="5"/>
      <c r="G250" s="5"/>
      <c r="H250" s="5"/>
      <c r="I250" s="5"/>
      <c r="J250" s="5"/>
      <c r="K250" s="4" t="s">
        <v>1144</v>
      </c>
      <c r="L250" s="2" t="s">
        <v>2557</v>
      </c>
      <c r="M250" t="s">
        <v>2557</v>
      </c>
    </row>
    <row r="251" spans="1:13">
      <c r="A251">
        <v>418</v>
      </c>
      <c r="B251" t="s">
        <v>2557</v>
      </c>
      <c r="C251" t="s">
        <v>2557</v>
      </c>
      <c r="D251" s="4" t="s">
        <v>1145</v>
      </c>
      <c r="E251" s="4" t="s">
        <v>9</v>
      </c>
      <c r="F251" s="5"/>
      <c r="G251" s="5"/>
      <c r="H251" s="5"/>
      <c r="I251" s="5"/>
      <c r="J251" s="5"/>
      <c r="K251" s="4" t="s">
        <v>1146</v>
      </c>
      <c r="L251" s="2" t="s">
        <v>2557</v>
      </c>
      <c r="M251" t="s">
        <v>2557</v>
      </c>
    </row>
    <row r="252" spans="1:13">
      <c r="A252">
        <v>420</v>
      </c>
      <c r="B252" t="s">
        <v>2557</v>
      </c>
      <c r="C252" t="s">
        <v>2557</v>
      </c>
      <c r="D252" s="4" t="s">
        <v>1149</v>
      </c>
      <c r="E252" s="4" t="s">
        <v>9</v>
      </c>
      <c r="F252" s="4" t="s">
        <v>10</v>
      </c>
      <c r="G252" s="4">
        <v>51515606</v>
      </c>
      <c r="H252" s="4">
        <v>10</v>
      </c>
      <c r="I252" s="4">
        <v>2002</v>
      </c>
      <c r="J252" s="4" t="s">
        <v>50</v>
      </c>
      <c r="K252" s="4" t="s">
        <v>1150</v>
      </c>
      <c r="L252" s="2" t="s">
        <v>2557</v>
      </c>
      <c r="M252" t="s">
        <v>2557</v>
      </c>
    </row>
    <row r="253" spans="1:13">
      <c r="A253">
        <v>421</v>
      </c>
      <c r="B253" t="s">
        <v>2557</v>
      </c>
      <c r="C253" t="s">
        <v>2557</v>
      </c>
      <c r="D253" s="4" t="s">
        <v>1151</v>
      </c>
      <c r="E253" s="4" t="s">
        <v>9</v>
      </c>
      <c r="F253" s="5"/>
      <c r="G253" s="5"/>
      <c r="H253" s="5"/>
      <c r="I253" s="5"/>
      <c r="J253" s="5"/>
      <c r="K253" s="4" t="s">
        <v>1152</v>
      </c>
      <c r="L253" s="2" t="s">
        <v>2557</v>
      </c>
      <c r="M253" t="s">
        <v>2557</v>
      </c>
    </row>
    <row r="254" spans="1:13">
      <c r="A254">
        <v>423</v>
      </c>
      <c r="B254" t="s">
        <v>2557</v>
      </c>
      <c r="C254" t="s">
        <v>2557</v>
      </c>
      <c r="D254" s="4" t="s">
        <v>1155</v>
      </c>
      <c r="E254" s="4" t="s">
        <v>9</v>
      </c>
      <c r="F254" s="4" t="s">
        <v>10</v>
      </c>
      <c r="G254" s="4">
        <v>50687644</v>
      </c>
      <c r="H254" s="4">
        <v>5</v>
      </c>
      <c r="I254" s="4">
        <v>2003</v>
      </c>
      <c r="J254" s="4" t="s">
        <v>1156</v>
      </c>
      <c r="K254" s="4" t="s">
        <v>1157</v>
      </c>
      <c r="L254" s="2" t="s">
        <v>2557</v>
      </c>
      <c r="M254" t="s">
        <v>2557</v>
      </c>
    </row>
    <row r="255" spans="1:13">
      <c r="A255">
        <v>424</v>
      </c>
      <c r="B255" t="s">
        <v>2557</v>
      </c>
      <c r="C255" t="s">
        <v>2557</v>
      </c>
      <c r="D255" s="4" t="s">
        <v>1158</v>
      </c>
      <c r="E255" s="4" t="s">
        <v>9</v>
      </c>
      <c r="F255" s="4" t="s">
        <v>10</v>
      </c>
      <c r="G255" s="4">
        <v>51678825</v>
      </c>
      <c r="H255" s="4">
        <v>9</v>
      </c>
      <c r="I255" s="4">
        <v>1999</v>
      </c>
      <c r="J255" s="4" t="s">
        <v>24</v>
      </c>
      <c r="K255" s="4" t="s">
        <v>1159</v>
      </c>
      <c r="L255" s="2" t="s">
        <v>2557</v>
      </c>
      <c r="M255" t="s">
        <v>2557</v>
      </c>
    </row>
    <row r="256" spans="1:13">
      <c r="A256">
        <v>425</v>
      </c>
      <c r="B256" t="s">
        <v>2557</v>
      </c>
      <c r="C256" t="s">
        <v>2557</v>
      </c>
      <c r="D256" s="4" t="s">
        <v>1162</v>
      </c>
      <c r="E256" s="4" t="s">
        <v>9</v>
      </c>
      <c r="F256" s="4" t="s">
        <v>10</v>
      </c>
      <c r="G256" s="4">
        <v>26952950</v>
      </c>
      <c r="H256" s="4">
        <v>8</v>
      </c>
      <c r="I256" s="4">
        <v>1996</v>
      </c>
      <c r="J256" s="4" t="s">
        <v>24</v>
      </c>
      <c r="K256" s="4" t="s">
        <v>1163</v>
      </c>
      <c r="L256" s="2" t="s">
        <v>2557</v>
      </c>
      <c r="M256" t="s">
        <v>2557</v>
      </c>
    </row>
    <row r="257" spans="1:13">
      <c r="A257">
        <v>426</v>
      </c>
      <c r="B257" t="s">
        <v>2557</v>
      </c>
      <c r="C257" t="s">
        <v>2557</v>
      </c>
      <c r="D257" s="4" t="s">
        <v>1164</v>
      </c>
      <c r="E257" s="4" t="s">
        <v>9</v>
      </c>
      <c r="F257" s="4" t="s">
        <v>10</v>
      </c>
      <c r="G257" s="4">
        <v>51338265</v>
      </c>
      <c r="H257" s="4">
        <v>9</v>
      </c>
      <c r="I257" s="4">
        <v>1999</v>
      </c>
      <c r="J257" s="4" t="s">
        <v>24</v>
      </c>
      <c r="K257" s="4" t="s">
        <v>1165</v>
      </c>
      <c r="L257" s="2" t="s">
        <v>2557</v>
      </c>
      <c r="M257" t="s">
        <v>2557</v>
      </c>
    </row>
    <row r="258" spans="1:13">
      <c r="A258">
        <v>427</v>
      </c>
      <c r="B258" t="s">
        <v>2557</v>
      </c>
      <c r="C258" t="s">
        <v>2557</v>
      </c>
      <c r="D258" s="4" t="s">
        <v>1166</v>
      </c>
      <c r="E258" s="4" t="s">
        <v>9</v>
      </c>
      <c r="F258" s="4" t="s">
        <v>10</v>
      </c>
      <c r="G258" s="4">
        <v>52377203</v>
      </c>
      <c r="H258" s="4">
        <v>10</v>
      </c>
      <c r="I258" s="4">
        <v>1999</v>
      </c>
      <c r="J258" s="4" t="s">
        <v>1167</v>
      </c>
      <c r="K258" s="4" t="s">
        <v>1168</v>
      </c>
      <c r="L258" s="2" t="s">
        <v>2557</v>
      </c>
      <c r="M258" t="s">
        <v>2557</v>
      </c>
    </row>
    <row r="259" spans="1:13">
      <c r="A259">
        <v>429</v>
      </c>
      <c r="B259" t="s">
        <v>2557</v>
      </c>
      <c r="C259" t="s">
        <v>2557</v>
      </c>
      <c r="D259" s="4" t="s">
        <v>1171</v>
      </c>
      <c r="E259" s="4" t="s">
        <v>9</v>
      </c>
      <c r="F259" s="4" t="s">
        <v>10</v>
      </c>
      <c r="G259" s="4">
        <v>26275134</v>
      </c>
      <c r="H259" s="4">
        <v>9</v>
      </c>
      <c r="I259" s="4">
        <v>2000</v>
      </c>
      <c r="J259" s="4" t="s">
        <v>449</v>
      </c>
      <c r="K259" s="4" t="s">
        <v>1172</v>
      </c>
      <c r="L259" s="2" t="s">
        <v>2557</v>
      </c>
      <c r="M259" t="s">
        <v>2557</v>
      </c>
    </row>
    <row r="260" spans="1:13">
      <c r="A260">
        <v>431</v>
      </c>
      <c r="B260" t="s">
        <v>2557</v>
      </c>
      <c r="C260" t="s">
        <v>2557</v>
      </c>
      <c r="D260" s="4" t="s">
        <v>1176</v>
      </c>
      <c r="E260" s="4" t="s">
        <v>9</v>
      </c>
      <c r="F260" s="4" t="s">
        <v>10</v>
      </c>
      <c r="G260" s="4">
        <v>50687589</v>
      </c>
      <c r="H260" s="4">
        <v>9</v>
      </c>
      <c r="I260" s="4">
        <v>1998</v>
      </c>
      <c r="J260" s="4" t="s">
        <v>31</v>
      </c>
      <c r="K260" s="4" t="s">
        <v>1177</v>
      </c>
      <c r="L260" s="2" t="s">
        <v>2557</v>
      </c>
      <c r="M260" t="s">
        <v>2557</v>
      </c>
    </row>
    <row r="261" spans="1:13">
      <c r="A261">
        <v>434</v>
      </c>
      <c r="B261" t="s">
        <v>2557</v>
      </c>
      <c r="C261" t="s">
        <v>2557</v>
      </c>
      <c r="D261" s="4" t="s">
        <v>1184</v>
      </c>
      <c r="E261" s="4" t="s">
        <v>9</v>
      </c>
      <c r="F261" s="4" t="s">
        <v>10</v>
      </c>
      <c r="G261" s="4">
        <v>51661862</v>
      </c>
      <c r="H261" s="4">
        <v>10</v>
      </c>
      <c r="I261" s="4">
        <v>1999</v>
      </c>
      <c r="J261" s="4" t="s">
        <v>47</v>
      </c>
      <c r="K261" s="4" t="s">
        <v>1185</v>
      </c>
      <c r="L261" s="2" t="s">
        <v>2557</v>
      </c>
      <c r="M261" t="s">
        <v>2557</v>
      </c>
    </row>
    <row r="262" spans="1:13">
      <c r="A262">
        <v>435</v>
      </c>
      <c r="B262" t="s">
        <v>2557</v>
      </c>
      <c r="C262" t="s">
        <v>2557</v>
      </c>
      <c r="D262" s="4" t="s">
        <v>1186</v>
      </c>
      <c r="E262" s="4" t="s">
        <v>9</v>
      </c>
      <c r="F262" s="4" t="s">
        <v>10</v>
      </c>
      <c r="G262" s="4">
        <v>55990877</v>
      </c>
      <c r="H262" s="4">
        <v>9</v>
      </c>
      <c r="I262" s="4">
        <v>2000</v>
      </c>
      <c r="J262" s="4" t="s">
        <v>1187</v>
      </c>
      <c r="K262" s="4" t="s">
        <v>1188</v>
      </c>
      <c r="L262" s="2" t="s">
        <v>2557</v>
      </c>
      <c r="M262" t="s">
        <v>2557</v>
      </c>
    </row>
    <row r="263" spans="1:13">
      <c r="A263">
        <v>437</v>
      </c>
      <c r="B263" t="s">
        <v>2557</v>
      </c>
      <c r="C263" t="s">
        <v>2557</v>
      </c>
      <c r="D263" s="4" t="s">
        <v>1191</v>
      </c>
      <c r="E263" s="4" t="s">
        <v>9</v>
      </c>
      <c r="F263" s="4" t="s">
        <v>10</v>
      </c>
      <c r="G263" s="4">
        <v>43733691</v>
      </c>
      <c r="H263" s="4">
        <v>10</v>
      </c>
      <c r="I263" s="4">
        <v>2000</v>
      </c>
      <c r="J263" s="4" t="s">
        <v>110</v>
      </c>
      <c r="K263" s="4" t="s">
        <v>1192</v>
      </c>
      <c r="L263" s="2" t="s">
        <v>2557</v>
      </c>
      <c r="M263" t="s">
        <v>2557</v>
      </c>
    </row>
    <row r="264" spans="1:13">
      <c r="A264">
        <v>440</v>
      </c>
      <c r="B264" t="s">
        <v>2557</v>
      </c>
      <c r="C264" t="s">
        <v>2557</v>
      </c>
      <c r="D264" s="4" t="s">
        <v>1197</v>
      </c>
      <c r="E264" s="4" t="s">
        <v>9</v>
      </c>
      <c r="F264" s="4" t="s">
        <v>10</v>
      </c>
      <c r="G264" s="4">
        <v>51712160</v>
      </c>
      <c r="H264" s="4">
        <v>10</v>
      </c>
      <c r="I264" s="4">
        <v>1999</v>
      </c>
      <c r="J264" s="4" t="s">
        <v>24</v>
      </c>
      <c r="K264" s="4" t="s">
        <v>1198</v>
      </c>
      <c r="L264" s="2" t="s">
        <v>2557</v>
      </c>
      <c r="M264" t="s">
        <v>2557</v>
      </c>
    </row>
    <row r="265" spans="1:13">
      <c r="A265">
        <v>442</v>
      </c>
      <c r="B265" t="s">
        <v>2557</v>
      </c>
      <c r="C265" t="s">
        <v>2557</v>
      </c>
      <c r="D265" s="4" t="s">
        <v>1201</v>
      </c>
      <c r="E265" s="4" t="s">
        <v>9</v>
      </c>
      <c r="F265" s="4" t="s">
        <v>10</v>
      </c>
      <c r="G265" s="4">
        <v>43457784</v>
      </c>
      <c r="H265" s="4">
        <v>9</v>
      </c>
      <c r="I265" s="4">
        <v>1999</v>
      </c>
      <c r="J265" s="4" t="s">
        <v>24</v>
      </c>
      <c r="K265" s="4" t="s">
        <v>1202</v>
      </c>
      <c r="L265" s="2" t="s">
        <v>2557</v>
      </c>
      <c r="M265" t="s">
        <v>2557</v>
      </c>
    </row>
    <row r="266" spans="1:13">
      <c r="A266">
        <v>444</v>
      </c>
      <c r="B266" t="s">
        <v>2557</v>
      </c>
      <c r="C266" t="s">
        <v>2557</v>
      </c>
      <c r="D266" s="4" t="s">
        <v>1207</v>
      </c>
      <c r="E266" s="4" t="s">
        <v>9</v>
      </c>
      <c r="F266" s="5"/>
      <c r="G266" s="5"/>
      <c r="H266" s="5"/>
      <c r="I266" s="5"/>
      <c r="J266" s="5"/>
      <c r="K266" s="4" t="s">
        <v>1208</v>
      </c>
      <c r="L266" s="2" t="s">
        <v>2557</v>
      </c>
      <c r="M266" t="s">
        <v>2557</v>
      </c>
    </row>
    <row r="267" spans="1:13">
      <c r="A267">
        <v>446</v>
      </c>
      <c r="B267" t="s">
        <v>2557</v>
      </c>
      <c r="C267" t="s">
        <v>2557</v>
      </c>
      <c r="D267" s="4" t="s">
        <v>1214</v>
      </c>
      <c r="E267" s="4" t="s">
        <v>9</v>
      </c>
      <c r="F267" s="4" t="s">
        <v>10</v>
      </c>
      <c r="G267" s="4">
        <v>66409260</v>
      </c>
      <c r="H267" s="4">
        <v>8</v>
      </c>
      <c r="I267" s="4">
        <v>2000</v>
      </c>
      <c r="J267" s="4" t="s">
        <v>17</v>
      </c>
      <c r="K267" s="4" t="s">
        <v>1215</v>
      </c>
      <c r="L267" s="2" t="s">
        <v>2557</v>
      </c>
      <c r="M267" t="s">
        <v>2557</v>
      </c>
    </row>
    <row r="268" spans="1:13">
      <c r="A268">
        <v>447</v>
      </c>
      <c r="B268" t="s">
        <v>2557</v>
      </c>
      <c r="C268" t="s">
        <v>2557</v>
      </c>
      <c r="D268" s="4" t="s">
        <v>1216</v>
      </c>
      <c r="E268" s="4" t="s">
        <v>9</v>
      </c>
      <c r="F268" s="5"/>
      <c r="G268" s="5"/>
      <c r="H268" s="5"/>
      <c r="I268" s="5"/>
      <c r="J268" s="5"/>
      <c r="K268" s="4" t="s">
        <v>1217</v>
      </c>
      <c r="L268" s="2" t="s">
        <v>2557</v>
      </c>
      <c r="M268" t="s">
        <v>2557</v>
      </c>
    </row>
    <row r="269" spans="1:13">
      <c r="A269">
        <v>448</v>
      </c>
      <c r="B269" t="s">
        <v>2557</v>
      </c>
      <c r="C269" t="s">
        <v>2557</v>
      </c>
      <c r="D269" s="4" t="s">
        <v>1218</v>
      </c>
      <c r="E269" s="4" t="s">
        <v>9</v>
      </c>
      <c r="F269" s="4" t="s">
        <v>10</v>
      </c>
      <c r="G269" s="4">
        <v>28431799</v>
      </c>
      <c r="H269" s="4">
        <v>10</v>
      </c>
      <c r="I269" s="4">
        <v>1999</v>
      </c>
      <c r="J269" s="4" t="s">
        <v>24</v>
      </c>
      <c r="K269" s="4" t="s">
        <v>1219</v>
      </c>
      <c r="L269" s="2" t="s">
        <v>2557</v>
      </c>
      <c r="M269" t="s">
        <v>2557</v>
      </c>
    </row>
    <row r="270" spans="1:13">
      <c r="A270">
        <v>449</v>
      </c>
      <c r="B270" t="s">
        <v>2557</v>
      </c>
      <c r="C270" t="s">
        <v>2557</v>
      </c>
      <c r="D270" s="4" t="s">
        <v>1220</v>
      </c>
      <c r="E270" s="4" t="s">
        <v>9</v>
      </c>
      <c r="F270" s="4" t="s">
        <v>10</v>
      </c>
      <c r="G270" s="4">
        <v>25265118</v>
      </c>
      <c r="H270" s="4">
        <v>9</v>
      </c>
      <c r="I270" s="4">
        <v>1999</v>
      </c>
      <c r="J270" s="4" t="s">
        <v>24</v>
      </c>
      <c r="K270" s="4" t="s">
        <v>1221</v>
      </c>
      <c r="L270" s="2" t="s">
        <v>2557</v>
      </c>
      <c r="M270" t="s">
        <v>2557</v>
      </c>
    </row>
    <row r="271" spans="1:13">
      <c r="A271">
        <v>452</v>
      </c>
      <c r="B271" t="s">
        <v>2557</v>
      </c>
      <c r="C271" t="s">
        <v>2557</v>
      </c>
      <c r="D271" s="4" t="s">
        <v>1234</v>
      </c>
      <c r="E271" s="4" t="s">
        <v>9</v>
      </c>
      <c r="F271" s="4" t="s">
        <v>10</v>
      </c>
      <c r="G271" s="4">
        <v>45580116</v>
      </c>
      <c r="H271" s="4">
        <v>9</v>
      </c>
      <c r="I271" s="4">
        <v>1996</v>
      </c>
      <c r="J271" s="4" t="s">
        <v>24</v>
      </c>
      <c r="K271" s="4" t="s">
        <v>1235</v>
      </c>
      <c r="L271" s="2" t="s">
        <v>2557</v>
      </c>
      <c r="M271" t="s">
        <v>2557</v>
      </c>
    </row>
    <row r="272" spans="1:13">
      <c r="A272">
        <v>453</v>
      </c>
      <c r="B272" t="s">
        <v>2557</v>
      </c>
      <c r="C272" t="s">
        <v>2557</v>
      </c>
      <c r="D272" s="4" t="s">
        <v>1236</v>
      </c>
      <c r="E272" s="4" t="s">
        <v>9</v>
      </c>
      <c r="F272" s="4" t="s">
        <v>10</v>
      </c>
      <c r="G272" s="4">
        <v>52972164</v>
      </c>
      <c r="H272" s="4">
        <v>8</v>
      </c>
      <c r="I272" s="4">
        <v>1999</v>
      </c>
      <c r="J272" s="4" t="s">
        <v>24</v>
      </c>
      <c r="K272" s="4" t="s">
        <v>1237</v>
      </c>
      <c r="L272" s="2" t="s">
        <v>2557</v>
      </c>
      <c r="M272" t="s">
        <v>2557</v>
      </c>
    </row>
    <row r="273" spans="1:13">
      <c r="A273">
        <v>454</v>
      </c>
      <c r="B273" t="s">
        <v>2557</v>
      </c>
      <c r="C273" t="s">
        <v>2557</v>
      </c>
      <c r="D273" s="4" t="s">
        <v>1238</v>
      </c>
      <c r="E273" s="4" t="s">
        <v>9</v>
      </c>
      <c r="F273" s="4" t="s">
        <v>10</v>
      </c>
      <c r="G273" s="4">
        <v>55578355</v>
      </c>
      <c r="H273" s="4">
        <v>9</v>
      </c>
      <c r="I273" s="4">
        <v>1999</v>
      </c>
      <c r="J273" s="4" t="s">
        <v>24</v>
      </c>
      <c r="K273" s="4" t="s">
        <v>1239</v>
      </c>
      <c r="L273" s="2" t="s">
        <v>2557</v>
      </c>
      <c r="M273" t="s">
        <v>2557</v>
      </c>
    </row>
    <row r="274" spans="1:13">
      <c r="A274">
        <v>455</v>
      </c>
      <c r="B274" t="s">
        <v>2557</v>
      </c>
      <c r="C274" t="s">
        <v>2557</v>
      </c>
      <c r="D274" s="4" t="s">
        <v>1240</v>
      </c>
      <c r="E274" s="4" t="s">
        <v>9</v>
      </c>
      <c r="F274" s="4" t="s">
        <v>10</v>
      </c>
      <c r="G274" s="4">
        <v>40894314</v>
      </c>
      <c r="H274" s="4">
        <v>10</v>
      </c>
      <c r="I274" s="4">
        <v>1999</v>
      </c>
      <c r="J274" s="4" t="s">
        <v>24</v>
      </c>
      <c r="K274" s="4" t="s">
        <v>1241</v>
      </c>
      <c r="L274" s="2" t="s">
        <v>2557</v>
      </c>
      <c r="M274" t="s">
        <v>2557</v>
      </c>
    </row>
    <row r="275" spans="1:13">
      <c r="A275">
        <v>456</v>
      </c>
      <c r="B275" t="s">
        <v>2557</v>
      </c>
      <c r="C275" t="s">
        <v>2557</v>
      </c>
      <c r="D275" s="4" t="s">
        <v>1242</v>
      </c>
      <c r="E275" s="4" t="s">
        <v>9</v>
      </c>
      <c r="F275" s="4" t="s">
        <v>10</v>
      </c>
      <c r="G275" s="4">
        <v>52377222</v>
      </c>
      <c r="H275" s="4">
        <v>10</v>
      </c>
      <c r="I275" s="4">
        <v>1999</v>
      </c>
      <c r="J275" s="4" t="s">
        <v>24</v>
      </c>
      <c r="K275" s="4" t="s">
        <v>1243</v>
      </c>
      <c r="L275" s="2" t="s">
        <v>2557</v>
      </c>
      <c r="M275" t="s">
        <v>2557</v>
      </c>
    </row>
    <row r="276" spans="1:13">
      <c r="A276">
        <v>457</v>
      </c>
      <c r="B276" t="s">
        <v>2557</v>
      </c>
      <c r="C276" t="s">
        <v>2557</v>
      </c>
      <c r="D276" s="4" t="s">
        <v>1244</v>
      </c>
      <c r="E276" s="4" t="s">
        <v>9</v>
      </c>
      <c r="F276" s="5"/>
      <c r="G276" s="5"/>
      <c r="H276" s="5"/>
      <c r="I276" s="5"/>
      <c r="J276" s="5"/>
      <c r="K276" s="4" t="s">
        <v>1245</v>
      </c>
      <c r="L276" s="2" t="s">
        <v>2557</v>
      </c>
      <c r="M276" t="s">
        <v>2557</v>
      </c>
    </row>
    <row r="277" spans="1:13">
      <c r="A277">
        <v>458</v>
      </c>
      <c r="B277" t="s">
        <v>2557</v>
      </c>
      <c r="C277" t="s">
        <v>2557</v>
      </c>
      <c r="D277" s="4" t="s">
        <v>1246</v>
      </c>
      <c r="E277" s="4" t="s">
        <v>9</v>
      </c>
      <c r="F277" s="5"/>
      <c r="G277" s="5"/>
      <c r="H277" s="5"/>
      <c r="I277" s="5"/>
      <c r="J277" s="5"/>
      <c r="K277" s="4" t="s">
        <v>1247</v>
      </c>
      <c r="L277" s="2" t="s">
        <v>2557</v>
      </c>
      <c r="M277" t="s">
        <v>2557</v>
      </c>
    </row>
    <row r="278" spans="1:13">
      <c r="A278">
        <v>460</v>
      </c>
      <c r="B278" t="s">
        <v>2557</v>
      </c>
      <c r="C278" t="s">
        <v>2557</v>
      </c>
      <c r="D278" s="4" t="s">
        <v>1250</v>
      </c>
      <c r="E278" s="4" t="s">
        <v>9</v>
      </c>
      <c r="F278" s="4" t="s">
        <v>10</v>
      </c>
      <c r="G278" s="4">
        <v>27691278</v>
      </c>
      <c r="H278" s="4">
        <v>10</v>
      </c>
      <c r="I278" s="4">
        <v>2000</v>
      </c>
      <c r="J278" s="4" t="s">
        <v>44</v>
      </c>
      <c r="K278" s="4" t="s">
        <v>1251</v>
      </c>
      <c r="L278" s="2" t="s">
        <v>2557</v>
      </c>
      <c r="M278" t="s">
        <v>2557</v>
      </c>
    </row>
    <row r="279" spans="1:13">
      <c r="A279">
        <v>461</v>
      </c>
      <c r="B279" t="s">
        <v>2557</v>
      </c>
      <c r="C279" t="s">
        <v>2557</v>
      </c>
      <c r="D279" s="4" t="s">
        <v>1252</v>
      </c>
      <c r="E279" s="4" t="s">
        <v>9</v>
      </c>
      <c r="F279" s="4" t="s">
        <v>10</v>
      </c>
      <c r="G279" s="4">
        <v>52377165</v>
      </c>
      <c r="H279" s="4">
        <v>9</v>
      </c>
      <c r="I279" s="4">
        <v>1999</v>
      </c>
      <c r="J279" s="4" t="s">
        <v>47</v>
      </c>
      <c r="K279" s="4" t="s">
        <v>1253</v>
      </c>
      <c r="L279" s="2" t="s">
        <v>2557</v>
      </c>
      <c r="M279" t="s">
        <v>2557</v>
      </c>
    </row>
    <row r="280" spans="1:13">
      <c r="A280">
        <v>463</v>
      </c>
      <c r="B280" t="s">
        <v>2557</v>
      </c>
      <c r="C280" t="s">
        <v>2557</v>
      </c>
      <c r="D280" s="4" t="s">
        <v>1256</v>
      </c>
      <c r="E280" s="4" t="s">
        <v>9</v>
      </c>
      <c r="F280" s="5"/>
      <c r="G280" s="5"/>
      <c r="H280" s="5"/>
      <c r="I280" s="5"/>
      <c r="J280" s="5"/>
      <c r="K280" s="4" t="s">
        <v>1257</v>
      </c>
      <c r="L280" s="2" t="s">
        <v>2557</v>
      </c>
      <c r="M280" t="s">
        <v>2557</v>
      </c>
    </row>
    <row r="281" spans="1:13">
      <c r="A281">
        <v>465</v>
      </c>
      <c r="B281" t="s">
        <v>2557</v>
      </c>
      <c r="C281" t="s">
        <v>2557</v>
      </c>
      <c r="D281" s="4" t="s">
        <v>1266</v>
      </c>
      <c r="E281" s="4" t="s">
        <v>9</v>
      </c>
      <c r="F281" s="4" t="s">
        <v>10</v>
      </c>
      <c r="G281" s="4">
        <v>45580093</v>
      </c>
      <c r="H281" s="4">
        <v>10</v>
      </c>
      <c r="I281" s="4">
        <v>1996</v>
      </c>
      <c r="J281" s="4" t="s">
        <v>24</v>
      </c>
      <c r="K281" s="4" t="s">
        <v>1267</v>
      </c>
      <c r="L281" s="2" t="s">
        <v>2557</v>
      </c>
      <c r="M281" t="s">
        <v>2557</v>
      </c>
    </row>
    <row r="282" spans="1:13">
      <c r="A282">
        <v>466</v>
      </c>
      <c r="B282" t="s">
        <v>2557</v>
      </c>
      <c r="C282" t="s">
        <v>2557</v>
      </c>
      <c r="D282" s="4" t="s">
        <v>1268</v>
      </c>
      <c r="E282" s="4" t="s">
        <v>9</v>
      </c>
      <c r="F282" s="4" t="s">
        <v>10</v>
      </c>
      <c r="G282" s="4">
        <v>28831962</v>
      </c>
      <c r="H282" s="4">
        <v>10</v>
      </c>
      <c r="I282" s="4">
        <v>2017</v>
      </c>
      <c r="J282" s="4" t="s">
        <v>17</v>
      </c>
      <c r="K282" s="4" t="s">
        <v>1269</v>
      </c>
      <c r="L282" s="2" t="s">
        <v>2557</v>
      </c>
      <c r="M282" t="s">
        <v>2557</v>
      </c>
    </row>
    <row r="283" spans="1:13">
      <c r="A283">
        <v>469</v>
      </c>
      <c r="B283" t="s">
        <v>2557</v>
      </c>
      <c r="C283" t="s">
        <v>2557</v>
      </c>
      <c r="D283" s="4" t="s">
        <v>1274</v>
      </c>
      <c r="E283" s="4" t="s">
        <v>9</v>
      </c>
      <c r="F283" s="4" t="s">
        <v>10</v>
      </c>
      <c r="G283" s="4">
        <v>27032882</v>
      </c>
      <c r="H283" s="4">
        <v>10</v>
      </c>
      <c r="I283" s="4">
        <v>1999</v>
      </c>
      <c r="J283" s="4" t="s">
        <v>24</v>
      </c>
      <c r="K283" s="4" t="s">
        <v>1275</v>
      </c>
      <c r="L283" s="2" t="s">
        <v>2557</v>
      </c>
      <c r="M283" t="s">
        <v>2557</v>
      </c>
    </row>
    <row r="284" spans="1:13">
      <c r="A284">
        <v>470</v>
      </c>
      <c r="B284" t="s">
        <v>2557</v>
      </c>
      <c r="C284" t="s">
        <v>2557</v>
      </c>
      <c r="D284" s="4" t="s">
        <v>1278</v>
      </c>
      <c r="E284" s="4" t="s">
        <v>9</v>
      </c>
      <c r="F284" s="5"/>
      <c r="G284" s="5"/>
      <c r="H284" s="5"/>
      <c r="I284" s="5"/>
      <c r="J284" s="5"/>
      <c r="K284" s="4" t="s">
        <v>1279</v>
      </c>
      <c r="L284" s="2" t="s">
        <v>2557</v>
      </c>
      <c r="M284" t="s">
        <v>2557</v>
      </c>
    </row>
    <row r="285" spans="1:13">
      <c r="A285">
        <v>471</v>
      </c>
      <c r="B285" t="s">
        <v>2557</v>
      </c>
      <c r="C285" t="s">
        <v>2557</v>
      </c>
      <c r="D285" s="4" t="s">
        <v>1280</v>
      </c>
      <c r="E285" s="4" t="s">
        <v>9</v>
      </c>
      <c r="F285" s="5"/>
      <c r="G285" s="5"/>
      <c r="H285" s="5"/>
      <c r="I285" s="5"/>
      <c r="J285" s="5"/>
      <c r="K285" s="4" t="s">
        <v>1281</v>
      </c>
      <c r="L285" s="2" t="s">
        <v>2557</v>
      </c>
      <c r="M285" t="s">
        <v>2557</v>
      </c>
    </row>
    <row r="286" spans="1:13">
      <c r="A286">
        <v>473</v>
      </c>
      <c r="B286" t="s">
        <v>2557</v>
      </c>
      <c r="C286" t="s">
        <v>2557</v>
      </c>
      <c r="D286" s="4" t="s">
        <v>1289</v>
      </c>
      <c r="E286" s="4" t="s">
        <v>9</v>
      </c>
      <c r="F286" s="4" t="s">
        <v>10</v>
      </c>
      <c r="G286" s="4">
        <v>51318059</v>
      </c>
      <c r="H286" s="4">
        <v>9</v>
      </c>
      <c r="I286" s="4">
        <v>2002</v>
      </c>
      <c r="J286" s="4" t="s">
        <v>266</v>
      </c>
      <c r="K286" s="4" t="s">
        <v>1290</v>
      </c>
      <c r="L286" s="2" t="s">
        <v>2557</v>
      </c>
      <c r="M286" t="s">
        <v>2557</v>
      </c>
    </row>
    <row r="287" spans="1:13">
      <c r="A287">
        <v>474</v>
      </c>
      <c r="B287" t="s">
        <v>2557</v>
      </c>
      <c r="C287" t="s">
        <v>2557</v>
      </c>
      <c r="D287" s="4" t="s">
        <v>1291</v>
      </c>
      <c r="E287" s="4" t="s">
        <v>9</v>
      </c>
      <c r="F287" s="4" t="s">
        <v>10</v>
      </c>
      <c r="G287" s="4">
        <v>27840264</v>
      </c>
      <c r="H287" s="4">
        <v>10</v>
      </c>
      <c r="I287" s="4">
        <v>1996</v>
      </c>
      <c r="J287" s="4" t="s">
        <v>24</v>
      </c>
      <c r="K287" s="4" t="s">
        <v>1292</v>
      </c>
      <c r="L287" s="2" t="s">
        <v>2557</v>
      </c>
      <c r="M287" t="s">
        <v>2557</v>
      </c>
    </row>
    <row r="288" spans="1:13">
      <c r="A288">
        <v>476</v>
      </c>
      <c r="B288" t="s">
        <v>2557</v>
      </c>
      <c r="C288" t="s">
        <v>2557</v>
      </c>
      <c r="D288" s="4" t="s">
        <v>1295</v>
      </c>
      <c r="E288" s="4" t="s">
        <v>9</v>
      </c>
      <c r="F288" s="4" t="s">
        <v>10</v>
      </c>
      <c r="G288" s="4">
        <v>45389898</v>
      </c>
      <c r="H288" s="4">
        <v>9</v>
      </c>
      <c r="I288" s="4">
        <v>1999</v>
      </c>
      <c r="J288" s="4" t="s">
        <v>47</v>
      </c>
      <c r="K288" s="4" t="s">
        <v>1296</v>
      </c>
      <c r="L288" s="2" t="s">
        <v>2557</v>
      </c>
      <c r="M288" t="s">
        <v>2557</v>
      </c>
    </row>
    <row r="289" spans="1:13">
      <c r="A289">
        <v>479</v>
      </c>
      <c r="B289" t="s">
        <v>2557</v>
      </c>
      <c r="C289" t="s">
        <v>2557</v>
      </c>
      <c r="D289" s="4" t="s">
        <v>1303</v>
      </c>
      <c r="E289" s="4" t="s">
        <v>9</v>
      </c>
      <c r="F289" s="4" t="s">
        <v>10</v>
      </c>
      <c r="G289" s="4">
        <v>51697130</v>
      </c>
      <c r="H289" s="4">
        <v>8</v>
      </c>
      <c r="I289" s="4">
        <v>1999</v>
      </c>
      <c r="J289" s="4" t="s">
        <v>24</v>
      </c>
      <c r="K289" s="4" t="s">
        <v>1304</v>
      </c>
      <c r="L289" s="2" t="s">
        <v>2557</v>
      </c>
      <c r="M289" t="s">
        <v>2557</v>
      </c>
    </row>
    <row r="290" spans="1:13">
      <c r="A290">
        <v>483</v>
      </c>
      <c r="B290" t="s">
        <v>2557</v>
      </c>
      <c r="C290" t="s">
        <v>2557</v>
      </c>
      <c r="D290" s="4" t="s">
        <v>1313</v>
      </c>
      <c r="E290" s="4" t="s">
        <v>9</v>
      </c>
      <c r="F290" s="4" t="s">
        <v>10</v>
      </c>
      <c r="G290" s="4">
        <v>43662022</v>
      </c>
      <c r="H290" s="4">
        <v>10</v>
      </c>
      <c r="I290" s="4">
        <v>2000</v>
      </c>
      <c r="J290" s="4" t="s">
        <v>44</v>
      </c>
      <c r="K290" s="4" t="s">
        <v>1314</v>
      </c>
      <c r="L290" s="2" t="s">
        <v>2557</v>
      </c>
      <c r="M290" t="s">
        <v>2557</v>
      </c>
    </row>
    <row r="291" spans="1:13">
      <c r="A291">
        <v>484</v>
      </c>
      <c r="B291" t="s">
        <v>2557</v>
      </c>
      <c r="C291" t="s">
        <v>2557</v>
      </c>
      <c r="D291" s="4" t="s">
        <v>1319</v>
      </c>
      <c r="E291" s="4" t="s">
        <v>9</v>
      </c>
      <c r="F291" s="5"/>
      <c r="G291" s="5"/>
      <c r="H291" s="5"/>
      <c r="I291" s="5"/>
      <c r="J291" s="5"/>
      <c r="K291" s="4" t="s">
        <v>1320</v>
      </c>
      <c r="L291" s="2" t="s">
        <v>2557</v>
      </c>
      <c r="M291" t="s">
        <v>2557</v>
      </c>
    </row>
    <row r="292" spans="1:13">
      <c r="A292">
        <v>486</v>
      </c>
      <c r="B292" t="s">
        <v>2557</v>
      </c>
      <c r="C292" t="s">
        <v>2557</v>
      </c>
      <c r="D292" s="4" t="s">
        <v>1326</v>
      </c>
      <c r="E292" s="4" t="s">
        <v>9</v>
      </c>
      <c r="F292" s="4" t="s">
        <v>10</v>
      </c>
      <c r="G292" s="4">
        <v>57367211</v>
      </c>
      <c r="H292" s="4">
        <v>10</v>
      </c>
      <c r="I292" s="4">
        <v>1999</v>
      </c>
      <c r="J292" s="4" t="s">
        <v>24</v>
      </c>
      <c r="K292" s="4" t="s">
        <v>1327</v>
      </c>
      <c r="L292" s="2" t="s">
        <v>2557</v>
      </c>
      <c r="M292" t="s">
        <v>2557</v>
      </c>
    </row>
    <row r="293" spans="1:13">
      <c r="A293">
        <v>487</v>
      </c>
      <c r="B293" t="s">
        <v>2557</v>
      </c>
      <c r="C293" t="s">
        <v>2557</v>
      </c>
      <c r="D293" s="4" t="s">
        <v>1328</v>
      </c>
      <c r="E293" s="4" t="s">
        <v>9</v>
      </c>
      <c r="F293" s="4" t="s">
        <v>10</v>
      </c>
      <c r="G293" s="4">
        <v>47320319</v>
      </c>
      <c r="H293" s="4">
        <v>9</v>
      </c>
      <c r="I293" s="4">
        <v>1999</v>
      </c>
      <c r="J293" s="4" t="s">
        <v>24</v>
      </c>
      <c r="K293" s="4" t="s">
        <v>1329</v>
      </c>
      <c r="L293" s="2" t="s">
        <v>2557</v>
      </c>
      <c r="M293" t="s">
        <v>2557</v>
      </c>
    </row>
    <row r="294" spans="1:13">
      <c r="A294">
        <v>488</v>
      </c>
      <c r="B294" t="s">
        <v>2557</v>
      </c>
      <c r="C294" t="s">
        <v>2557</v>
      </c>
      <c r="D294" s="4" t="s">
        <v>1330</v>
      </c>
      <c r="E294" s="4" t="s">
        <v>9</v>
      </c>
      <c r="F294" s="5"/>
      <c r="G294" s="5"/>
      <c r="H294" s="5"/>
      <c r="I294" s="5"/>
      <c r="J294" s="5"/>
      <c r="K294" s="4" t="s">
        <v>1331</v>
      </c>
      <c r="L294" s="2" t="s">
        <v>2557</v>
      </c>
      <c r="M294" t="s">
        <v>2557</v>
      </c>
    </row>
    <row r="295" spans="1:13">
      <c r="A295">
        <v>491</v>
      </c>
      <c r="B295" t="s">
        <v>2557</v>
      </c>
      <c r="C295" t="s">
        <v>2557</v>
      </c>
      <c r="D295" s="4" t="s">
        <v>1350</v>
      </c>
      <c r="E295" s="4" t="s">
        <v>9</v>
      </c>
      <c r="F295" s="5"/>
      <c r="G295" s="5"/>
      <c r="H295" s="5"/>
      <c r="I295" s="5"/>
      <c r="J295" s="5"/>
      <c r="K295" s="4" t="s">
        <v>1351</v>
      </c>
      <c r="L295" s="2" t="s">
        <v>2557</v>
      </c>
      <c r="M295" t="s">
        <v>2557</v>
      </c>
    </row>
    <row r="296" spans="1:13">
      <c r="A296">
        <v>492</v>
      </c>
      <c r="B296" t="s">
        <v>2557</v>
      </c>
      <c r="C296" t="s">
        <v>2557</v>
      </c>
      <c r="D296" s="4" t="s">
        <v>1352</v>
      </c>
      <c r="E296" s="4" t="s">
        <v>9</v>
      </c>
      <c r="F296" s="5"/>
      <c r="G296" s="5"/>
      <c r="H296" s="5"/>
      <c r="I296" s="5"/>
      <c r="J296" s="5"/>
      <c r="K296" s="4" t="s">
        <v>1353</v>
      </c>
      <c r="L296" s="2" t="s">
        <v>2557</v>
      </c>
      <c r="M296" t="s">
        <v>2557</v>
      </c>
    </row>
    <row r="297" spans="1:13">
      <c r="A297">
        <v>493</v>
      </c>
      <c r="B297" t="s">
        <v>2557</v>
      </c>
      <c r="C297" t="s">
        <v>2557</v>
      </c>
      <c r="D297" s="4" t="s">
        <v>1354</v>
      </c>
      <c r="E297" s="4" t="s">
        <v>9</v>
      </c>
      <c r="F297" s="4" t="s">
        <v>10</v>
      </c>
      <c r="G297" s="4">
        <v>53764159</v>
      </c>
      <c r="H297" s="4">
        <v>9</v>
      </c>
      <c r="I297" s="4">
        <v>1997</v>
      </c>
      <c r="J297" s="4" t="s">
        <v>47</v>
      </c>
      <c r="K297" s="4" t="s">
        <v>1355</v>
      </c>
      <c r="L297" s="2" t="s">
        <v>2557</v>
      </c>
      <c r="M297" t="s">
        <v>2557</v>
      </c>
    </row>
    <row r="298" spans="1:13">
      <c r="A298">
        <v>495</v>
      </c>
      <c r="B298" t="s">
        <v>2557</v>
      </c>
      <c r="C298" t="s">
        <v>2557</v>
      </c>
      <c r="D298" s="4" t="s">
        <v>1358</v>
      </c>
      <c r="E298" s="4" t="s">
        <v>9</v>
      </c>
      <c r="F298" s="4" t="s">
        <v>10</v>
      </c>
      <c r="G298" s="4">
        <v>66409246</v>
      </c>
      <c r="H298" s="4">
        <v>8</v>
      </c>
      <c r="I298" s="4">
        <v>2001</v>
      </c>
      <c r="J298" s="4" t="s">
        <v>184</v>
      </c>
      <c r="K298" s="4" t="s">
        <v>1359</v>
      </c>
      <c r="L298" s="2" t="s">
        <v>2557</v>
      </c>
      <c r="M298" t="s">
        <v>2557</v>
      </c>
    </row>
    <row r="299" spans="1:13">
      <c r="A299">
        <v>497</v>
      </c>
      <c r="B299" t="s">
        <v>2557</v>
      </c>
      <c r="C299" t="s">
        <v>2557</v>
      </c>
      <c r="D299" s="4" t="s">
        <v>1364</v>
      </c>
      <c r="E299" s="4" t="s">
        <v>9</v>
      </c>
      <c r="F299" s="4" t="s">
        <v>10</v>
      </c>
      <c r="G299" s="4">
        <v>22034377</v>
      </c>
      <c r="H299" s="4">
        <v>9</v>
      </c>
      <c r="I299" s="4">
        <v>1999</v>
      </c>
      <c r="J299" s="4" t="s">
        <v>24</v>
      </c>
      <c r="K299" s="4" t="s">
        <v>1365</v>
      </c>
      <c r="L299" s="2" t="s">
        <v>2557</v>
      </c>
      <c r="M299" t="s">
        <v>2557</v>
      </c>
    </row>
    <row r="300" spans="1:13">
      <c r="A300">
        <v>500</v>
      </c>
      <c r="B300" t="s">
        <v>2557</v>
      </c>
      <c r="C300" t="s">
        <v>2557</v>
      </c>
      <c r="D300" s="4" t="s">
        <v>1377</v>
      </c>
      <c r="E300" s="4" t="s">
        <v>9</v>
      </c>
      <c r="F300" s="5"/>
      <c r="G300" s="5"/>
      <c r="H300" s="5"/>
      <c r="I300" s="5"/>
      <c r="J300" s="5"/>
      <c r="K300" s="4" t="s">
        <v>1378</v>
      </c>
      <c r="L300" s="2" t="s">
        <v>2557</v>
      </c>
      <c r="M300" t="s">
        <v>2557</v>
      </c>
    </row>
    <row r="301" spans="1:13">
      <c r="A301">
        <v>501</v>
      </c>
      <c r="B301" t="s">
        <v>2557</v>
      </c>
      <c r="C301" t="s">
        <v>2557</v>
      </c>
      <c r="D301" s="4" t="s">
        <v>1379</v>
      </c>
      <c r="E301" s="4" t="s">
        <v>9</v>
      </c>
      <c r="F301" s="5"/>
      <c r="G301" s="5"/>
      <c r="H301" s="5"/>
      <c r="I301" s="5"/>
      <c r="J301" s="5"/>
      <c r="K301" s="4" t="s">
        <v>1380</v>
      </c>
      <c r="L301" s="2" t="s">
        <v>2557</v>
      </c>
      <c r="M301" t="s">
        <v>2557</v>
      </c>
    </row>
    <row r="302" spans="1:13">
      <c r="A302">
        <v>503</v>
      </c>
      <c r="B302" t="s">
        <v>2557</v>
      </c>
      <c r="C302" t="s">
        <v>2557</v>
      </c>
      <c r="D302" s="4" t="s">
        <v>1386</v>
      </c>
      <c r="E302" s="4" t="s">
        <v>9</v>
      </c>
      <c r="F302" s="4" t="s">
        <v>10</v>
      </c>
      <c r="G302" s="4">
        <v>41626046</v>
      </c>
      <c r="H302" s="4">
        <v>9</v>
      </c>
      <c r="I302" s="4">
        <v>1999</v>
      </c>
      <c r="J302" s="4" t="s">
        <v>24</v>
      </c>
      <c r="K302" s="4" t="s">
        <v>1387</v>
      </c>
      <c r="L302" s="2" t="s">
        <v>2557</v>
      </c>
      <c r="M302" t="s">
        <v>2557</v>
      </c>
    </row>
    <row r="303" spans="1:13">
      <c r="A303">
        <v>504</v>
      </c>
      <c r="B303" t="s">
        <v>2557</v>
      </c>
      <c r="C303" t="s">
        <v>2557</v>
      </c>
      <c r="D303" s="4" t="s">
        <v>1388</v>
      </c>
      <c r="E303" s="4" t="s">
        <v>9</v>
      </c>
      <c r="F303" s="5"/>
      <c r="G303" s="5"/>
      <c r="H303" s="5"/>
      <c r="I303" s="5"/>
      <c r="J303" s="5"/>
      <c r="K303" s="4" t="s">
        <v>1389</v>
      </c>
      <c r="L303" s="2" t="s">
        <v>2557</v>
      </c>
      <c r="M303" t="s">
        <v>2557</v>
      </c>
    </row>
    <row r="304" spans="1:13">
      <c r="A304">
        <v>505</v>
      </c>
      <c r="B304" t="s">
        <v>2557</v>
      </c>
      <c r="C304" t="s">
        <v>2557</v>
      </c>
      <c r="D304" s="4" t="s">
        <v>1390</v>
      </c>
      <c r="E304" s="4" t="s">
        <v>9</v>
      </c>
      <c r="F304" s="5"/>
      <c r="G304" s="5"/>
      <c r="H304" s="5"/>
      <c r="I304" s="5"/>
      <c r="J304" s="5"/>
      <c r="K304" s="4" t="s">
        <v>1391</v>
      </c>
      <c r="L304" s="2" t="s">
        <v>2557</v>
      </c>
      <c r="M304" t="s">
        <v>2557</v>
      </c>
    </row>
    <row r="305" spans="1:13">
      <c r="A305">
        <v>506</v>
      </c>
      <c r="B305" t="s">
        <v>2557</v>
      </c>
      <c r="C305" t="s">
        <v>2557</v>
      </c>
      <c r="D305" s="4" t="s">
        <v>1392</v>
      </c>
      <c r="E305" s="4" t="s">
        <v>9</v>
      </c>
      <c r="F305" s="4" t="s">
        <v>10</v>
      </c>
      <c r="G305" s="4">
        <v>40894318</v>
      </c>
      <c r="H305" s="4">
        <v>10</v>
      </c>
      <c r="I305" s="4">
        <v>1999</v>
      </c>
      <c r="J305" s="4" t="s">
        <v>24</v>
      </c>
      <c r="K305" s="4" t="s">
        <v>1393</v>
      </c>
      <c r="L305" s="2" t="s">
        <v>2557</v>
      </c>
      <c r="M305" t="s">
        <v>2557</v>
      </c>
    </row>
    <row r="306" spans="1:13">
      <c r="A306">
        <v>508</v>
      </c>
      <c r="B306" t="s">
        <v>2557</v>
      </c>
      <c r="C306" t="s">
        <v>2557</v>
      </c>
      <c r="D306" s="4" t="s">
        <v>1396</v>
      </c>
      <c r="E306" s="4" t="s">
        <v>9</v>
      </c>
      <c r="F306" s="4" t="s">
        <v>10</v>
      </c>
      <c r="G306" s="4">
        <v>52528062</v>
      </c>
      <c r="H306" s="4">
        <v>9</v>
      </c>
      <c r="I306" s="4">
        <v>1999</v>
      </c>
      <c r="J306" s="4" t="s">
        <v>24</v>
      </c>
      <c r="K306" s="4" t="s">
        <v>1397</v>
      </c>
      <c r="L306" s="2" t="s">
        <v>2557</v>
      </c>
      <c r="M306" t="s">
        <v>2557</v>
      </c>
    </row>
    <row r="307" spans="1:13">
      <c r="A307">
        <v>510</v>
      </c>
      <c r="B307" t="s">
        <v>2557</v>
      </c>
      <c r="C307" t="s">
        <v>2557</v>
      </c>
      <c r="D307" s="4" t="s">
        <v>1400</v>
      </c>
      <c r="E307" s="4" t="s">
        <v>9</v>
      </c>
      <c r="F307" s="4" t="s">
        <v>10</v>
      </c>
      <c r="G307" s="4">
        <v>41122642</v>
      </c>
      <c r="H307" s="4">
        <v>10</v>
      </c>
      <c r="I307" s="4">
        <v>1999</v>
      </c>
      <c r="J307" s="4" t="s">
        <v>47</v>
      </c>
      <c r="K307" s="4" t="s">
        <v>1401</v>
      </c>
      <c r="L307" s="2" t="s">
        <v>2557</v>
      </c>
      <c r="M307" t="s">
        <v>2557</v>
      </c>
    </row>
    <row r="308" spans="1:13">
      <c r="A308">
        <v>511</v>
      </c>
      <c r="B308" t="s">
        <v>2557</v>
      </c>
      <c r="C308" t="s">
        <v>2557</v>
      </c>
      <c r="D308" s="4" t="s">
        <v>1402</v>
      </c>
      <c r="E308" s="4" t="s">
        <v>9</v>
      </c>
      <c r="F308" s="4" t="s">
        <v>10</v>
      </c>
      <c r="G308" s="4">
        <v>50972995</v>
      </c>
      <c r="H308" s="4">
        <v>10</v>
      </c>
      <c r="I308" s="4">
        <v>2000</v>
      </c>
      <c r="J308" s="4" t="s">
        <v>44</v>
      </c>
      <c r="K308" s="4" t="s">
        <v>1403</v>
      </c>
      <c r="L308" s="2" t="s">
        <v>2557</v>
      </c>
      <c r="M308" t="s">
        <v>2557</v>
      </c>
    </row>
    <row r="309" spans="1:13">
      <c r="A309">
        <v>514</v>
      </c>
      <c r="B309" t="s">
        <v>2557</v>
      </c>
      <c r="C309" t="s">
        <v>2557</v>
      </c>
      <c r="D309" s="4" t="s">
        <v>1410</v>
      </c>
      <c r="E309" s="4" t="s">
        <v>9</v>
      </c>
      <c r="F309" s="4" t="s">
        <v>10</v>
      </c>
      <c r="G309" s="4">
        <v>52528151</v>
      </c>
      <c r="H309" s="4">
        <v>9</v>
      </c>
      <c r="I309" s="4">
        <v>1999</v>
      </c>
      <c r="J309" s="4" t="s">
        <v>24</v>
      </c>
      <c r="K309" s="4" t="s">
        <v>1411</v>
      </c>
      <c r="L309" s="2" t="s">
        <v>2557</v>
      </c>
      <c r="M309" t="s">
        <v>2557</v>
      </c>
    </row>
    <row r="310" spans="1:13">
      <c r="A310">
        <v>515</v>
      </c>
      <c r="B310" t="s">
        <v>2557</v>
      </c>
      <c r="C310" t="s">
        <v>2557</v>
      </c>
      <c r="D310" s="4" t="s">
        <v>1412</v>
      </c>
      <c r="E310" s="4" t="s">
        <v>9</v>
      </c>
      <c r="F310" s="5"/>
      <c r="G310" s="5"/>
      <c r="H310" s="5"/>
      <c r="I310" s="5"/>
      <c r="J310" s="5"/>
      <c r="K310" s="4" t="s">
        <v>1413</v>
      </c>
      <c r="L310" s="2" t="s">
        <v>2557</v>
      </c>
      <c r="M310" t="s">
        <v>2557</v>
      </c>
    </row>
    <row r="311" spans="1:13">
      <c r="A311">
        <v>519</v>
      </c>
      <c r="B311" t="s">
        <v>2557</v>
      </c>
      <c r="C311" t="s">
        <v>2557</v>
      </c>
      <c r="D311" s="4" t="s">
        <v>1420</v>
      </c>
      <c r="E311" s="4" t="s">
        <v>9</v>
      </c>
      <c r="F311" s="4" t="s">
        <v>10</v>
      </c>
      <c r="G311" s="4">
        <v>40836537</v>
      </c>
      <c r="H311" s="4">
        <v>10</v>
      </c>
      <c r="I311" s="4">
        <v>1999</v>
      </c>
      <c r="J311" s="4" t="s">
        <v>24</v>
      </c>
      <c r="K311" s="4" t="s">
        <v>1421</v>
      </c>
      <c r="L311" s="2" t="s">
        <v>2557</v>
      </c>
      <c r="M311" t="s">
        <v>2557</v>
      </c>
    </row>
    <row r="312" spans="1:13">
      <c r="A312">
        <v>520</v>
      </c>
      <c r="B312" t="s">
        <v>2557</v>
      </c>
      <c r="C312" t="s">
        <v>2557</v>
      </c>
      <c r="D312" s="4" t="s">
        <v>1422</v>
      </c>
      <c r="E312" s="4" t="s">
        <v>9</v>
      </c>
      <c r="F312" s="5"/>
      <c r="G312" s="5"/>
      <c r="H312" s="5"/>
      <c r="I312" s="5"/>
      <c r="J312" s="5"/>
      <c r="K312" s="4" t="s">
        <v>1423</v>
      </c>
      <c r="L312" s="2" t="s">
        <v>2557</v>
      </c>
      <c r="M312" t="s">
        <v>2557</v>
      </c>
    </row>
    <row r="313" spans="1:13">
      <c r="A313">
        <v>521</v>
      </c>
      <c r="B313" t="s">
        <v>2557</v>
      </c>
      <c r="C313" t="s">
        <v>2557</v>
      </c>
      <c r="D313" s="4" t="s">
        <v>1424</v>
      </c>
      <c r="E313" s="4" t="s">
        <v>9</v>
      </c>
      <c r="F313" s="4" t="s">
        <v>10</v>
      </c>
      <c r="G313" s="4">
        <v>49139899</v>
      </c>
      <c r="H313" s="4">
        <v>10</v>
      </c>
      <c r="I313" s="4">
        <v>1999</v>
      </c>
      <c r="J313" s="4" t="s">
        <v>24</v>
      </c>
      <c r="K313" s="4" t="s">
        <v>1425</v>
      </c>
      <c r="L313" s="2" t="s">
        <v>2557</v>
      </c>
      <c r="M313" t="s">
        <v>2557</v>
      </c>
    </row>
    <row r="314" spans="1:13">
      <c r="A314">
        <v>524</v>
      </c>
      <c r="B314" t="s">
        <v>2557</v>
      </c>
      <c r="C314" t="s">
        <v>2557</v>
      </c>
      <c r="D314" s="4" t="s">
        <v>1430</v>
      </c>
      <c r="E314" s="4" t="s">
        <v>9</v>
      </c>
      <c r="F314" s="4" t="s">
        <v>10</v>
      </c>
      <c r="G314" s="4">
        <v>41122609</v>
      </c>
      <c r="H314" s="4">
        <v>10</v>
      </c>
      <c r="I314" s="4">
        <v>1999</v>
      </c>
      <c r="J314" s="4" t="s">
        <v>24</v>
      </c>
      <c r="K314" s="4" t="s">
        <v>1431</v>
      </c>
      <c r="L314" s="2" t="s">
        <v>2557</v>
      </c>
      <c r="M314" t="s">
        <v>2557</v>
      </c>
    </row>
    <row r="315" spans="1:13">
      <c r="A315">
        <v>525</v>
      </c>
      <c r="B315" t="s">
        <v>2557</v>
      </c>
      <c r="C315" t="s">
        <v>2557</v>
      </c>
      <c r="D315" s="4" t="s">
        <v>1432</v>
      </c>
      <c r="E315" s="4" t="s">
        <v>9</v>
      </c>
      <c r="F315" s="4" t="s">
        <v>10</v>
      </c>
      <c r="G315" s="4">
        <v>48502377</v>
      </c>
      <c r="H315" s="4">
        <v>9</v>
      </c>
      <c r="I315" s="4">
        <v>2000</v>
      </c>
      <c r="J315" s="4" t="s">
        <v>44</v>
      </c>
      <c r="K315" s="4" t="s">
        <v>1433</v>
      </c>
      <c r="L315" s="2" t="s">
        <v>2557</v>
      </c>
      <c r="M315" t="s">
        <v>2557</v>
      </c>
    </row>
    <row r="316" spans="1:13">
      <c r="A316">
        <v>526</v>
      </c>
      <c r="B316" t="s">
        <v>2557</v>
      </c>
      <c r="C316" t="s">
        <v>2557</v>
      </c>
      <c r="D316" s="4" t="s">
        <v>1434</v>
      </c>
      <c r="E316" s="4" t="s">
        <v>9</v>
      </c>
      <c r="F316" s="4" t="s">
        <v>10</v>
      </c>
      <c r="G316" s="4">
        <v>28930337</v>
      </c>
      <c r="H316" s="4">
        <v>9</v>
      </c>
      <c r="I316" s="4">
        <v>1999</v>
      </c>
      <c r="J316" s="4" t="s">
        <v>24</v>
      </c>
      <c r="K316" s="4" t="s">
        <v>1435</v>
      </c>
      <c r="L316" s="2" t="s">
        <v>2557</v>
      </c>
      <c r="M316" t="s">
        <v>2557</v>
      </c>
    </row>
    <row r="317" spans="1:13">
      <c r="A317">
        <v>527</v>
      </c>
      <c r="B317" t="s">
        <v>2557</v>
      </c>
      <c r="C317" t="s">
        <v>2557</v>
      </c>
      <c r="D317" s="4" t="s">
        <v>1436</v>
      </c>
      <c r="E317" s="4" t="s">
        <v>9</v>
      </c>
      <c r="F317" s="4" t="s">
        <v>10</v>
      </c>
      <c r="G317" s="4">
        <v>23542096</v>
      </c>
      <c r="H317" s="4">
        <v>9</v>
      </c>
      <c r="I317" s="4">
        <v>1999</v>
      </c>
      <c r="J317" s="4" t="s">
        <v>24</v>
      </c>
      <c r="K317" s="4" t="s">
        <v>1437</v>
      </c>
      <c r="L317" s="2" t="s">
        <v>2557</v>
      </c>
      <c r="M317" t="s">
        <v>2557</v>
      </c>
    </row>
    <row r="318" spans="1:13">
      <c r="A318">
        <v>528</v>
      </c>
      <c r="B318" t="s">
        <v>2557</v>
      </c>
      <c r="C318" t="s">
        <v>2557</v>
      </c>
      <c r="D318" s="4" t="s">
        <v>1438</v>
      </c>
      <c r="E318" s="4" t="s">
        <v>9</v>
      </c>
      <c r="F318" s="4" t="s">
        <v>10</v>
      </c>
      <c r="G318" s="4">
        <v>53853912</v>
      </c>
      <c r="H318" s="4">
        <v>9</v>
      </c>
      <c r="I318" s="4">
        <v>2000</v>
      </c>
      <c r="J318" s="4" t="s">
        <v>44</v>
      </c>
      <c r="K318" s="4" t="s">
        <v>1439</v>
      </c>
      <c r="L318" s="2" t="s">
        <v>2557</v>
      </c>
      <c r="M318" t="s">
        <v>2557</v>
      </c>
    </row>
    <row r="319" spans="1:13">
      <c r="A319">
        <v>529</v>
      </c>
      <c r="B319" t="s">
        <v>2557</v>
      </c>
      <c r="C319" t="s">
        <v>2557</v>
      </c>
      <c r="D319" s="4" t="s">
        <v>1440</v>
      </c>
      <c r="E319" s="4" t="s">
        <v>9</v>
      </c>
      <c r="F319" s="5"/>
      <c r="G319" s="5"/>
      <c r="H319" s="5"/>
      <c r="I319" s="5"/>
      <c r="J319" s="5"/>
      <c r="K319" s="4" t="s">
        <v>1441</v>
      </c>
      <c r="L319" s="2" t="s">
        <v>2557</v>
      </c>
      <c r="M319" t="s">
        <v>2557</v>
      </c>
    </row>
    <row r="320" spans="1:13">
      <c r="A320">
        <v>532</v>
      </c>
      <c r="B320" t="s">
        <v>2557</v>
      </c>
      <c r="C320" t="s">
        <v>2557</v>
      </c>
      <c r="D320" s="4" t="s">
        <v>1446</v>
      </c>
      <c r="E320" s="4" t="s">
        <v>9</v>
      </c>
      <c r="F320" s="5"/>
      <c r="G320" s="5"/>
      <c r="H320" s="5"/>
      <c r="I320" s="5"/>
      <c r="J320" s="5"/>
      <c r="K320" s="4" t="s">
        <v>1447</v>
      </c>
      <c r="L320" s="2" t="s">
        <v>2557</v>
      </c>
      <c r="M320" t="s">
        <v>2557</v>
      </c>
    </row>
    <row r="321" spans="1:13">
      <c r="A321">
        <v>534</v>
      </c>
      <c r="B321" t="s">
        <v>2557</v>
      </c>
      <c r="C321" t="s">
        <v>2557</v>
      </c>
      <c r="D321" s="4" t="s">
        <v>1451</v>
      </c>
      <c r="E321" s="4" t="s">
        <v>9</v>
      </c>
      <c r="F321" s="4" t="s">
        <v>10</v>
      </c>
      <c r="G321" s="4">
        <v>57788686</v>
      </c>
      <c r="H321" s="4">
        <v>9</v>
      </c>
      <c r="I321" s="4">
        <v>1996</v>
      </c>
      <c r="J321" s="4" t="s">
        <v>24</v>
      </c>
      <c r="K321" s="4" t="s">
        <v>487</v>
      </c>
      <c r="L321" s="2" t="s">
        <v>2557</v>
      </c>
      <c r="M321" t="s">
        <v>2557</v>
      </c>
    </row>
    <row r="322" spans="1:13">
      <c r="A322">
        <v>535</v>
      </c>
      <c r="B322" t="s">
        <v>2557</v>
      </c>
      <c r="C322" t="s">
        <v>2557</v>
      </c>
      <c r="D322" s="4" t="s">
        <v>1452</v>
      </c>
      <c r="E322" s="4" t="s">
        <v>9</v>
      </c>
      <c r="F322" s="5"/>
      <c r="G322" s="5"/>
      <c r="H322" s="5"/>
      <c r="I322" s="5"/>
      <c r="J322" s="5"/>
      <c r="K322" s="4" t="s">
        <v>1453</v>
      </c>
      <c r="L322" s="2" t="s">
        <v>2557</v>
      </c>
      <c r="M322" t="s">
        <v>2557</v>
      </c>
    </row>
    <row r="323" spans="1:13">
      <c r="A323">
        <v>538</v>
      </c>
      <c r="B323" t="s">
        <v>2557</v>
      </c>
      <c r="C323" t="s">
        <v>2557</v>
      </c>
      <c r="D323" s="4" t="s">
        <v>1458</v>
      </c>
      <c r="E323" s="4" t="s">
        <v>9</v>
      </c>
      <c r="F323" s="5"/>
      <c r="G323" s="5"/>
      <c r="H323" s="5"/>
      <c r="I323" s="5"/>
      <c r="J323" s="5"/>
      <c r="K323" s="4" t="s">
        <v>1459</v>
      </c>
      <c r="L323" s="2" t="s">
        <v>2557</v>
      </c>
      <c r="M323" t="s">
        <v>2557</v>
      </c>
    </row>
    <row r="324" spans="1:13">
      <c r="A324">
        <v>539</v>
      </c>
      <c r="B324" t="s">
        <v>2557</v>
      </c>
      <c r="C324" t="s">
        <v>2557</v>
      </c>
      <c r="D324" s="4" t="s">
        <v>1465</v>
      </c>
      <c r="E324" s="4" t="s">
        <v>9</v>
      </c>
      <c r="F324" s="5"/>
      <c r="G324" s="5"/>
      <c r="H324" s="5"/>
      <c r="I324" s="5"/>
      <c r="J324" s="5"/>
      <c r="K324" s="4" t="s">
        <v>1466</v>
      </c>
      <c r="L324" s="2" t="s">
        <v>2557</v>
      </c>
      <c r="M324" t="s">
        <v>2557</v>
      </c>
    </row>
    <row r="325" spans="1:13">
      <c r="A325">
        <v>540</v>
      </c>
      <c r="B325" t="s">
        <v>2557</v>
      </c>
      <c r="C325" t="s">
        <v>2557</v>
      </c>
      <c r="D325" s="4" t="s">
        <v>1467</v>
      </c>
      <c r="E325" s="4" t="s">
        <v>9</v>
      </c>
      <c r="F325" s="5"/>
      <c r="G325" s="5"/>
      <c r="H325" s="5"/>
      <c r="I325" s="5"/>
      <c r="J325" s="5"/>
      <c r="K325" s="4" t="s">
        <v>1468</v>
      </c>
      <c r="L325" s="2" t="s">
        <v>2557</v>
      </c>
      <c r="M325" t="s">
        <v>2557</v>
      </c>
    </row>
    <row r="326" spans="1:13">
      <c r="A326">
        <v>541</v>
      </c>
      <c r="B326" t="s">
        <v>2557</v>
      </c>
      <c r="C326" t="s">
        <v>2557</v>
      </c>
      <c r="D326" s="4" t="s">
        <v>1469</v>
      </c>
      <c r="E326" s="4" t="s">
        <v>9</v>
      </c>
      <c r="F326" s="4" t="s">
        <v>10</v>
      </c>
      <c r="G326" s="4">
        <v>52316081</v>
      </c>
      <c r="H326" s="4">
        <v>10</v>
      </c>
      <c r="I326" s="4">
        <v>1999</v>
      </c>
      <c r="J326" s="4" t="s">
        <v>24</v>
      </c>
      <c r="K326" s="4" t="s">
        <v>891</v>
      </c>
      <c r="L326" s="2" t="s">
        <v>2557</v>
      </c>
      <c r="M326" t="s">
        <v>2557</v>
      </c>
    </row>
    <row r="327" spans="1:13">
      <c r="A327">
        <v>542</v>
      </c>
      <c r="B327" t="s">
        <v>2557</v>
      </c>
      <c r="C327" t="s">
        <v>2557</v>
      </c>
      <c r="D327" s="4" t="s">
        <v>1470</v>
      </c>
      <c r="E327" s="4" t="s">
        <v>9</v>
      </c>
      <c r="F327" s="4" t="s">
        <v>10</v>
      </c>
      <c r="G327" s="4">
        <v>63176443</v>
      </c>
      <c r="H327" s="4">
        <v>9</v>
      </c>
      <c r="I327" s="4">
        <v>2002</v>
      </c>
      <c r="J327" s="4" t="s">
        <v>266</v>
      </c>
      <c r="K327" s="4" t="s">
        <v>1471</v>
      </c>
      <c r="L327" s="2" t="s">
        <v>2557</v>
      </c>
      <c r="M327" t="s">
        <v>2557</v>
      </c>
    </row>
    <row r="328" spans="1:13">
      <c r="A328">
        <v>543</v>
      </c>
      <c r="B328" t="s">
        <v>2557</v>
      </c>
      <c r="C328" t="s">
        <v>2557</v>
      </c>
      <c r="D328" s="4" t="s">
        <v>1472</v>
      </c>
      <c r="E328" s="4" t="s">
        <v>9</v>
      </c>
      <c r="F328" s="4" t="s">
        <v>565</v>
      </c>
      <c r="G328" s="4">
        <v>13305414</v>
      </c>
      <c r="H328" s="4">
        <v>8.5</v>
      </c>
      <c r="I328" s="4">
        <v>2003</v>
      </c>
      <c r="J328" s="4" t="s">
        <v>1156</v>
      </c>
      <c r="K328" s="4" t="s">
        <v>1473</v>
      </c>
      <c r="L328" s="2" t="s">
        <v>2557</v>
      </c>
      <c r="M328" t="s">
        <v>2557</v>
      </c>
    </row>
    <row r="329" spans="1:13">
      <c r="A329">
        <v>544</v>
      </c>
      <c r="B329" t="s">
        <v>2557</v>
      </c>
      <c r="C329" t="s">
        <v>2557</v>
      </c>
      <c r="D329" s="4" t="s">
        <v>1474</v>
      </c>
      <c r="E329" s="4" t="s">
        <v>9</v>
      </c>
      <c r="F329" s="4" t="s">
        <v>10</v>
      </c>
      <c r="G329" s="4">
        <v>62972865</v>
      </c>
      <c r="H329" s="4">
        <v>8</v>
      </c>
      <c r="I329" s="4">
        <v>1999</v>
      </c>
      <c r="J329" s="4" t="s">
        <v>24</v>
      </c>
      <c r="K329" s="4" t="s">
        <v>1475</v>
      </c>
      <c r="L329" s="2" t="s">
        <v>2557</v>
      </c>
      <c r="M329" t="s">
        <v>2557</v>
      </c>
    </row>
    <row r="330" spans="1:13">
      <c r="A330">
        <v>545</v>
      </c>
      <c r="B330" t="s">
        <v>2557</v>
      </c>
      <c r="C330" t="s">
        <v>2557</v>
      </c>
      <c r="D330" s="4" t="s">
        <v>1476</v>
      </c>
      <c r="E330" s="4" t="s">
        <v>9</v>
      </c>
      <c r="F330" s="4" t="s">
        <v>10</v>
      </c>
      <c r="G330" s="4">
        <v>52039910</v>
      </c>
      <c r="H330" s="4">
        <v>9</v>
      </c>
      <c r="I330" s="4">
        <v>2002</v>
      </c>
      <c r="J330" s="4" t="s">
        <v>656</v>
      </c>
      <c r="K330" s="4" t="s">
        <v>1477</v>
      </c>
      <c r="L330" s="2" t="s">
        <v>2557</v>
      </c>
      <c r="M330" t="s">
        <v>2557</v>
      </c>
    </row>
    <row r="331" spans="1:13">
      <c r="A331">
        <v>549</v>
      </c>
      <c r="B331" t="s">
        <v>2557</v>
      </c>
      <c r="C331" t="s">
        <v>2557</v>
      </c>
      <c r="D331" s="4" t="s">
        <v>1485</v>
      </c>
      <c r="E331" s="4" t="s">
        <v>9</v>
      </c>
      <c r="F331" s="4" t="s">
        <v>10</v>
      </c>
      <c r="G331" s="4">
        <v>50687637</v>
      </c>
      <c r="H331" s="4">
        <v>9</v>
      </c>
      <c r="I331" s="4">
        <v>1996</v>
      </c>
      <c r="J331" s="4" t="s">
        <v>24</v>
      </c>
      <c r="K331" s="4" t="s">
        <v>1486</v>
      </c>
      <c r="L331" s="2" t="s">
        <v>2557</v>
      </c>
      <c r="M331" t="s">
        <v>2557</v>
      </c>
    </row>
    <row r="332" spans="1:13">
      <c r="A332">
        <v>551</v>
      </c>
      <c r="B332" t="s">
        <v>2557</v>
      </c>
      <c r="C332" t="s">
        <v>2557</v>
      </c>
      <c r="D332" s="4" t="s">
        <v>1494</v>
      </c>
      <c r="E332" s="4" t="s">
        <v>9</v>
      </c>
      <c r="F332" s="4" t="s">
        <v>10</v>
      </c>
      <c r="G332" s="4">
        <v>52164331</v>
      </c>
      <c r="H332" s="4">
        <v>9</v>
      </c>
      <c r="I332" s="4">
        <v>1999</v>
      </c>
      <c r="J332" s="4" t="s">
        <v>47</v>
      </c>
      <c r="K332" s="4" t="s">
        <v>1495</v>
      </c>
      <c r="L332" s="2" t="s">
        <v>2557</v>
      </c>
      <c r="M332" t="s">
        <v>2557</v>
      </c>
    </row>
    <row r="333" spans="1:13">
      <c r="A333">
        <v>552</v>
      </c>
      <c r="B333" t="s">
        <v>2557</v>
      </c>
      <c r="C333" t="s">
        <v>2557</v>
      </c>
      <c r="D333" s="4" t="s">
        <v>1496</v>
      </c>
      <c r="E333" s="4" t="s">
        <v>9</v>
      </c>
      <c r="F333" s="5"/>
      <c r="G333" s="5"/>
      <c r="H333" s="5"/>
      <c r="I333" s="5"/>
      <c r="J333" s="5"/>
      <c r="K333" s="4" t="s">
        <v>1497</v>
      </c>
      <c r="L333" s="2" t="s">
        <v>2557</v>
      </c>
      <c r="M333" t="s">
        <v>2557</v>
      </c>
    </row>
    <row r="334" spans="1:13">
      <c r="A334">
        <v>553</v>
      </c>
      <c r="B334" t="s">
        <v>2557</v>
      </c>
      <c r="C334" t="s">
        <v>2557</v>
      </c>
      <c r="D334" s="4" t="s">
        <v>1498</v>
      </c>
      <c r="E334" s="4" t="s">
        <v>9</v>
      </c>
      <c r="F334" s="5"/>
      <c r="G334" s="5"/>
      <c r="H334" s="5"/>
      <c r="I334" s="5"/>
      <c r="J334" s="5"/>
      <c r="K334" s="4" t="s">
        <v>1499</v>
      </c>
      <c r="L334" s="2" t="s">
        <v>2557</v>
      </c>
      <c r="M334" t="s">
        <v>2557</v>
      </c>
    </row>
    <row r="335" spans="1:13">
      <c r="A335">
        <v>554</v>
      </c>
      <c r="B335" t="s">
        <v>2557</v>
      </c>
      <c r="C335" t="s">
        <v>2557</v>
      </c>
      <c r="D335" s="4" t="s">
        <v>1500</v>
      </c>
      <c r="E335" s="4" t="s">
        <v>9</v>
      </c>
      <c r="F335" s="4" t="s">
        <v>10</v>
      </c>
      <c r="G335" s="4">
        <v>63585136</v>
      </c>
      <c r="H335" s="4">
        <v>9</v>
      </c>
      <c r="I335" s="4">
        <v>2005</v>
      </c>
      <c r="J335" s="4" t="s">
        <v>1501</v>
      </c>
      <c r="K335" s="4" t="s">
        <v>1502</v>
      </c>
      <c r="L335" s="2" t="s">
        <v>2557</v>
      </c>
      <c r="M335" t="s">
        <v>2557</v>
      </c>
    </row>
    <row r="336" spans="1:13">
      <c r="A336">
        <v>555</v>
      </c>
      <c r="B336" t="s">
        <v>2557</v>
      </c>
      <c r="C336" t="s">
        <v>2557</v>
      </c>
      <c r="D336" s="4" t="s">
        <v>1503</v>
      </c>
      <c r="E336" s="4" t="s">
        <v>9</v>
      </c>
      <c r="F336" s="4" t="s">
        <v>10</v>
      </c>
      <c r="G336" s="4">
        <v>52522861</v>
      </c>
      <c r="H336" s="4">
        <v>9</v>
      </c>
      <c r="I336" s="4">
        <v>1999</v>
      </c>
      <c r="J336" s="4" t="s">
        <v>24</v>
      </c>
      <c r="K336" s="4" t="s">
        <v>1504</v>
      </c>
      <c r="L336" s="2" t="s">
        <v>2557</v>
      </c>
      <c r="M336" t="s">
        <v>2557</v>
      </c>
    </row>
    <row r="337" spans="1:13">
      <c r="A337">
        <v>556</v>
      </c>
      <c r="B337" t="s">
        <v>2557</v>
      </c>
      <c r="C337" t="s">
        <v>2557</v>
      </c>
      <c r="D337" s="4" t="s">
        <v>1505</v>
      </c>
      <c r="E337" s="4" t="s">
        <v>9</v>
      </c>
      <c r="F337" s="4" t="s">
        <v>10</v>
      </c>
      <c r="G337" s="4">
        <v>50599807</v>
      </c>
      <c r="H337" s="4">
        <v>8</v>
      </c>
      <c r="I337" s="4">
        <v>2000</v>
      </c>
      <c r="J337" s="4" t="s">
        <v>110</v>
      </c>
      <c r="K337" s="4" t="s">
        <v>1506</v>
      </c>
      <c r="L337" s="2" t="s">
        <v>2557</v>
      </c>
      <c r="M337" t="s">
        <v>2557</v>
      </c>
    </row>
    <row r="338" spans="1:13">
      <c r="A338">
        <v>557</v>
      </c>
      <c r="B338" t="s">
        <v>2557</v>
      </c>
      <c r="C338" t="s">
        <v>2557</v>
      </c>
      <c r="D338" s="4" t="s">
        <v>1507</v>
      </c>
      <c r="E338" s="4" t="s">
        <v>9</v>
      </c>
      <c r="F338" s="5"/>
      <c r="G338" s="5"/>
      <c r="H338" s="5"/>
      <c r="I338" s="5"/>
      <c r="J338" s="5"/>
      <c r="K338" s="4" t="s">
        <v>1508</v>
      </c>
      <c r="L338" s="2" t="s">
        <v>2557</v>
      </c>
      <c r="M338" t="s">
        <v>2557</v>
      </c>
    </row>
    <row r="339" spans="1:13">
      <c r="A339">
        <v>561</v>
      </c>
      <c r="B339" t="s">
        <v>2557</v>
      </c>
      <c r="C339" t="s">
        <v>2557</v>
      </c>
      <c r="D339" s="4" t="s">
        <v>1517</v>
      </c>
      <c r="E339" s="4" t="s">
        <v>9</v>
      </c>
      <c r="F339" s="4" t="s">
        <v>10</v>
      </c>
      <c r="G339" s="4">
        <v>43662096</v>
      </c>
      <c r="H339" s="4">
        <v>10</v>
      </c>
      <c r="I339" s="4">
        <v>1999</v>
      </c>
      <c r="J339" s="4" t="s">
        <v>24</v>
      </c>
      <c r="K339" s="4" t="s">
        <v>1518</v>
      </c>
      <c r="L339" s="2" t="s">
        <v>2557</v>
      </c>
      <c r="M339" t="s">
        <v>2557</v>
      </c>
    </row>
    <row r="340" spans="1:13">
      <c r="A340">
        <v>564</v>
      </c>
      <c r="B340" t="s">
        <v>2557</v>
      </c>
      <c r="C340" t="s">
        <v>2557</v>
      </c>
      <c r="D340" s="4" t="s">
        <v>1524</v>
      </c>
      <c r="E340" s="4" t="s">
        <v>9</v>
      </c>
      <c r="F340" s="4" t="s">
        <v>10</v>
      </c>
      <c r="G340" s="4">
        <v>52522826</v>
      </c>
      <c r="H340" s="4">
        <v>8</v>
      </c>
      <c r="I340" s="4">
        <v>1999</v>
      </c>
      <c r="J340" s="4" t="s">
        <v>24</v>
      </c>
      <c r="K340" s="4" t="s">
        <v>1525</v>
      </c>
      <c r="L340" s="2" t="s">
        <v>2557</v>
      </c>
      <c r="M340" t="s">
        <v>2557</v>
      </c>
    </row>
    <row r="341" spans="1:13">
      <c r="A341">
        <v>565</v>
      </c>
      <c r="B341" t="s">
        <v>2557</v>
      </c>
      <c r="C341" t="s">
        <v>2557</v>
      </c>
      <c r="D341" s="4" t="s">
        <v>1528</v>
      </c>
      <c r="E341" s="4" t="s">
        <v>9</v>
      </c>
      <c r="F341" s="4" t="s">
        <v>10</v>
      </c>
      <c r="G341" s="4">
        <v>52039883</v>
      </c>
      <c r="H341" s="4">
        <v>9</v>
      </c>
      <c r="I341" s="4">
        <v>1998</v>
      </c>
      <c r="J341" s="4" t="s">
        <v>386</v>
      </c>
      <c r="K341" s="4" t="s">
        <v>1529</v>
      </c>
      <c r="L341" s="2" t="s">
        <v>2557</v>
      </c>
      <c r="M341" t="s">
        <v>2557</v>
      </c>
    </row>
    <row r="342" spans="1:13">
      <c r="A342">
        <v>566</v>
      </c>
      <c r="B342" t="s">
        <v>2557</v>
      </c>
      <c r="C342" t="s">
        <v>2557</v>
      </c>
      <c r="D342" s="4" t="s">
        <v>1530</v>
      </c>
      <c r="E342" s="4" t="s">
        <v>9</v>
      </c>
      <c r="F342" s="4" t="s">
        <v>10</v>
      </c>
      <c r="G342" s="4">
        <v>63250166</v>
      </c>
      <c r="H342" s="4">
        <v>10</v>
      </c>
      <c r="I342" s="4">
        <v>1999</v>
      </c>
      <c r="J342" s="4" t="s">
        <v>24</v>
      </c>
      <c r="K342" s="4" t="s">
        <v>1531</v>
      </c>
      <c r="L342" s="2" t="s">
        <v>2557</v>
      </c>
      <c r="M342" t="s">
        <v>2557</v>
      </c>
    </row>
    <row r="343" spans="1:13">
      <c r="A343">
        <v>568</v>
      </c>
      <c r="B343" t="s">
        <v>2557</v>
      </c>
      <c r="C343" t="s">
        <v>2557</v>
      </c>
      <c r="D343" s="4" t="s">
        <v>1539</v>
      </c>
      <c r="E343" s="4" t="s">
        <v>9</v>
      </c>
      <c r="F343" s="4" t="s">
        <v>10</v>
      </c>
      <c r="G343" s="4">
        <v>50231018</v>
      </c>
      <c r="H343" s="4">
        <v>9</v>
      </c>
      <c r="I343" s="4">
        <v>1999</v>
      </c>
      <c r="J343" s="4" t="s">
        <v>47</v>
      </c>
      <c r="K343" s="4" t="s">
        <v>1540</v>
      </c>
      <c r="L343" s="2" t="s">
        <v>2557</v>
      </c>
      <c r="M343" t="s">
        <v>2557</v>
      </c>
    </row>
    <row r="344" spans="1:13">
      <c r="A344">
        <v>572</v>
      </c>
      <c r="B344" t="s">
        <v>2557</v>
      </c>
      <c r="C344" t="s">
        <v>2557</v>
      </c>
      <c r="D344" s="4" t="s">
        <v>1547</v>
      </c>
      <c r="E344" s="4" t="s">
        <v>9</v>
      </c>
      <c r="F344" s="4" t="s">
        <v>10</v>
      </c>
      <c r="G344" s="4">
        <v>43457701</v>
      </c>
      <c r="H344" s="4">
        <v>10</v>
      </c>
      <c r="I344" s="4">
        <v>1999</v>
      </c>
      <c r="J344" s="4" t="s">
        <v>47</v>
      </c>
      <c r="K344" s="4" t="s">
        <v>1548</v>
      </c>
      <c r="L344" s="2" t="s">
        <v>2557</v>
      </c>
      <c r="M344" t="s">
        <v>2557</v>
      </c>
    </row>
    <row r="345" spans="1:13">
      <c r="A345">
        <v>573</v>
      </c>
      <c r="B345" t="s">
        <v>2557</v>
      </c>
      <c r="C345" t="s">
        <v>2557</v>
      </c>
      <c r="D345" s="4" t="s">
        <v>1549</v>
      </c>
      <c r="E345" s="4" t="s">
        <v>9</v>
      </c>
      <c r="F345" s="5"/>
      <c r="G345" s="5"/>
      <c r="H345" s="5"/>
      <c r="I345" s="5"/>
      <c r="J345" s="5"/>
      <c r="K345" s="4" t="s">
        <v>1550</v>
      </c>
      <c r="L345" s="2" t="s">
        <v>2557</v>
      </c>
      <c r="M345" t="s">
        <v>2557</v>
      </c>
    </row>
    <row r="346" spans="1:13">
      <c r="A346">
        <v>574</v>
      </c>
      <c r="B346" t="s">
        <v>2557</v>
      </c>
      <c r="C346" t="s">
        <v>2557</v>
      </c>
      <c r="D346" s="4" t="s">
        <v>1551</v>
      </c>
      <c r="E346" s="4" t="s">
        <v>9</v>
      </c>
      <c r="F346" s="4" t="s">
        <v>10</v>
      </c>
      <c r="G346" s="4">
        <v>41122657</v>
      </c>
      <c r="H346" s="4">
        <v>10</v>
      </c>
      <c r="I346" s="4">
        <v>1999</v>
      </c>
      <c r="J346" s="4" t="s">
        <v>47</v>
      </c>
      <c r="K346" s="4" t="s">
        <v>1552</v>
      </c>
      <c r="L346" s="2" t="s">
        <v>2557</v>
      </c>
      <c r="M346" t="s">
        <v>2557</v>
      </c>
    </row>
    <row r="347" spans="1:13">
      <c r="A347">
        <v>575</v>
      </c>
      <c r="B347" t="s">
        <v>2557</v>
      </c>
      <c r="C347" t="s">
        <v>2557</v>
      </c>
      <c r="D347" s="4" t="s">
        <v>1556</v>
      </c>
      <c r="E347" s="4" t="s">
        <v>9</v>
      </c>
      <c r="F347" s="4" t="s">
        <v>10</v>
      </c>
      <c r="G347" s="4">
        <v>51155770</v>
      </c>
      <c r="H347" s="4">
        <v>10</v>
      </c>
      <c r="I347" s="4">
        <v>2000</v>
      </c>
      <c r="J347" s="4" t="s">
        <v>449</v>
      </c>
      <c r="K347" s="4" t="s">
        <v>1557</v>
      </c>
      <c r="L347" s="2" t="s">
        <v>2557</v>
      </c>
      <c r="M347" t="s">
        <v>2557</v>
      </c>
    </row>
    <row r="348" spans="1:13">
      <c r="A348">
        <v>576</v>
      </c>
      <c r="B348" t="s">
        <v>2557</v>
      </c>
      <c r="C348" t="s">
        <v>2557</v>
      </c>
      <c r="D348" s="4" t="s">
        <v>1558</v>
      </c>
      <c r="E348" s="4" t="s">
        <v>9</v>
      </c>
      <c r="F348" s="5"/>
      <c r="G348" s="5"/>
      <c r="H348" s="5"/>
      <c r="I348" s="5"/>
      <c r="J348" s="5"/>
      <c r="K348" s="4" t="s">
        <v>1559</v>
      </c>
      <c r="L348" s="2" t="s">
        <v>2557</v>
      </c>
      <c r="M348" t="s">
        <v>2557</v>
      </c>
    </row>
    <row r="349" spans="1:13">
      <c r="A349">
        <v>582</v>
      </c>
      <c r="B349" t="s">
        <v>2557</v>
      </c>
      <c r="C349" t="s">
        <v>2557</v>
      </c>
      <c r="D349" s="4" t="s">
        <v>1570</v>
      </c>
      <c r="E349" s="4" t="s">
        <v>9</v>
      </c>
      <c r="F349" s="5"/>
      <c r="G349" s="5"/>
      <c r="H349" s="5"/>
      <c r="I349" s="5"/>
      <c r="J349" s="5"/>
      <c r="K349" s="4" t="s">
        <v>1571</v>
      </c>
      <c r="L349" s="2" t="s">
        <v>2557</v>
      </c>
      <c r="M349" t="s">
        <v>2557</v>
      </c>
    </row>
    <row r="350" spans="1:13">
      <c r="A350">
        <v>583</v>
      </c>
      <c r="B350" t="s">
        <v>2557</v>
      </c>
      <c r="C350" t="s">
        <v>2557</v>
      </c>
      <c r="D350" s="4" t="s">
        <v>1577</v>
      </c>
      <c r="E350" s="4" t="s">
        <v>9</v>
      </c>
      <c r="F350" s="4" t="s">
        <v>10</v>
      </c>
      <c r="G350" s="4">
        <v>42474456</v>
      </c>
      <c r="H350" s="4">
        <v>9</v>
      </c>
      <c r="I350" s="4">
        <v>1999</v>
      </c>
      <c r="J350" s="4" t="s">
        <v>24</v>
      </c>
      <c r="K350" s="4" t="s">
        <v>1578</v>
      </c>
      <c r="L350" s="2" t="s">
        <v>2557</v>
      </c>
      <c r="M350" t="s">
        <v>2557</v>
      </c>
    </row>
    <row r="351" spans="1:13">
      <c r="A351">
        <v>584</v>
      </c>
      <c r="B351" t="s">
        <v>2557</v>
      </c>
      <c r="C351" t="s">
        <v>2557</v>
      </c>
      <c r="D351" s="4" t="s">
        <v>1579</v>
      </c>
      <c r="E351" s="4" t="s">
        <v>9</v>
      </c>
      <c r="F351" s="4" t="s">
        <v>10</v>
      </c>
      <c r="G351" s="4">
        <v>55990814</v>
      </c>
      <c r="H351" s="4">
        <v>9</v>
      </c>
      <c r="I351" s="4">
        <v>1996</v>
      </c>
      <c r="J351" s="4" t="s">
        <v>24</v>
      </c>
      <c r="K351" s="4" t="s">
        <v>1580</v>
      </c>
      <c r="L351" s="2" t="s">
        <v>2557</v>
      </c>
      <c r="M351" t="s">
        <v>2557</v>
      </c>
    </row>
    <row r="352" spans="1:13">
      <c r="A352">
        <v>588</v>
      </c>
      <c r="B352" t="s">
        <v>2557</v>
      </c>
      <c r="C352" t="s">
        <v>2557</v>
      </c>
      <c r="D352" s="4" t="s">
        <v>1590</v>
      </c>
      <c r="E352" s="4" t="s">
        <v>9</v>
      </c>
      <c r="F352" s="4" t="s">
        <v>10</v>
      </c>
      <c r="G352" s="4">
        <v>64893406</v>
      </c>
      <c r="H352" s="4">
        <v>10</v>
      </c>
      <c r="I352" s="4">
        <v>2022</v>
      </c>
      <c r="J352" s="4" t="s">
        <v>1591</v>
      </c>
      <c r="K352" s="4" t="s">
        <v>1592</v>
      </c>
      <c r="L352" s="2" t="s">
        <v>2557</v>
      </c>
      <c r="M352" t="s">
        <v>2557</v>
      </c>
    </row>
    <row r="353" spans="1:13">
      <c r="A353">
        <v>592</v>
      </c>
      <c r="B353" t="s">
        <v>2557</v>
      </c>
      <c r="C353" t="s">
        <v>2557</v>
      </c>
      <c r="D353" s="4" t="s">
        <v>1599</v>
      </c>
      <c r="E353" s="4" t="s">
        <v>9</v>
      </c>
      <c r="F353" s="4" t="s">
        <v>10</v>
      </c>
      <c r="G353" s="4">
        <v>52377064</v>
      </c>
      <c r="H353" s="4">
        <v>8</v>
      </c>
      <c r="I353" s="4">
        <v>2000</v>
      </c>
      <c r="J353" s="4" t="s">
        <v>11</v>
      </c>
      <c r="K353" s="4" t="s">
        <v>1600</v>
      </c>
      <c r="L353" s="2" t="s">
        <v>2557</v>
      </c>
      <c r="M353" t="s">
        <v>2557</v>
      </c>
    </row>
    <row r="354" spans="1:13">
      <c r="A354">
        <v>594</v>
      </c>
      <c r="B354" t="s">
        <v>2557</v>
      </c>
      <c r="C354" t="s">
        <v>2557</v>
      </c>
      <c r="D354" s="4" t="s">
        <v>1603</v>
      </c>
      <c r="E354" s="4" t="s">
        <v>9</v>
      </c>
      <c r="F354" s="5"/>
      <c r="G354" s="5"/>
      <c r="H354" s="5"/>
      <c r="I354" s="5"/>
      <c r="J354" s="5"/>
      <c r="K354" s="4" t="s">
        <v>1604</v>
      </c>
      <c r="L354" s="2" t="s">
        <v>2557</v>
      </c>
      <c r="M354" t="s">
        <v>2557</v>
      </c>
    </row>
    <row r="355" spans="1:13">
      <c r="A355">
        <v>595</v>
      </c>
      <c r="B355" t="s">
        <v>2557</v>
      </c>
      <c r="C355" t="s">
        <v>2557</v>
      </c>
      <c r="D355" s="4" t="s">
        <v>1605</v>
      </c>
      <c r="E355" s="4" t="s">
        <v>9</v>
      </c>
      <c r="F355" s="4" t="s">
        <v>10</v>
      </c>
      <c r="G355" s="4">
        <v>43793109</v>
      </c>
      <c r="H355" s="4">
        <v>9</v>
      </c>
      <c r="I355" s="4">
        <v>1999</v>
      </c>
      <c r="J355" s="4" t="s">
        <v>47</v>
      </c>
      <c r="K355" s="4" t="s">
        <v>1606</v>
      </c>
      <c r="L355" s="2" t="s">
        <v>2557</v>
      </c>
      <c r="M355" t="s">
        <v>2557</v>
      </c>
    </row>
    <row r="356" spans="1:13">
      <c r="A356">
        <v>596</v>
      </c>
      <c r="B356" t="s">
        <v>2557</v>
      </c>
      <c r="C356" t="s">
        <v>2557</v>
      </c>
      <c r="D356" s="4" t="s">
        <v>1607</v>
      </c>
      <c r="E356" s="4" t="s">
        <v>9</v>
      </c>
      <c r="F356" s="5"/>
      <c r="G356" s="5"/>
      <c r="H356" s="5"/>
      <c r="I356" s="5"/>
      <c r="J356" s="5"/>
      <c r="K356" s="4" t="s">
        <v>1608</v>
      </c>
      <c r="L356" s="2" t="s">
        <v>2557</v>
      </c>
      <c r="M356" t="s">
        <v>2557</v>
      </c>
    </row>
    <row r="357" spans="1:13">
      <c r="A357">
        <v>599</v>
      </c>
      <c r="B357" t="s">
        <v>2557</v>
      </c>
      <c r="C357" t="s">
        <v>2557</v>
      </c>
      <c r="D357" s="4" t="s">
        <v>1615</v>
      </c>
      <c r="E357" s="4" t="s">
        <v>9</v>
      </c>
      <c r="F357" s="4" t="s">
        <v>10</v>
      </c>
      <c r="G357" s="4">
        <v>57445984</v>
      </c>
      <c r="H357" s="4">
        <v>9</v>
      </c>
      <c r="I357" s="4">
        <v>2016</v>
      </c>
      <c r="J357" s="4" t="s">
        <v>17</v>
      </c>
      <c r="K357" s="4" t="s">
        <v>1616</v>
      </c>
      <c r="L357" s="2" t="s">
        <v>2557</v>
      </c>
      <c r="M357" t="s">
        <v>2557</v>
      </c>
    </row>
    <row r="358" spans="1:13">
      <c r="A358">
        <v>600</v>
      </c>
      <c r="B358" t="s">
        <v>2557</v>
      </c>
      <c r="C358" t="s">
        <v>2557</v>
      </c>
      <c r="D358" s="4" t="s">
        <v>1617</v>
      </c>
      <c r="E358" s="4" t="s">
        <v>9</v>
      </c>
      <c r="F358" s="4" t="s">
        <v>10</v>
      </c>
      <c r="G358" s="4">
        <v>41324839</v>
      </c>
      <c r="H358" s="4">
        <v>10</v>
      </c>
      <c r="I358" s="4">
        <v>1999</v>
      </c>
      <c r="J358" s="4" t="s">
        <v>24</v>
      </c>
      <c r="K358" s="4" t="s">
        <v>1618</v>
      </c>
      <c r="L358" s="2" t="s">
        <v>2557</v>
      </c>
      <c r="M358" t="s">
        <v>2557</v>
      </c>
    </row>
    <row r="359" spans="1:13">
      <c r="A359">
        <v>602</v>
      </c>
      <c r="B359" t="s">
        <v>2557</v>
      </c>
      <c r="C359" t="s">
        <v>2557</v>
      </c>
      <c r="D359" s="4" t="s">
        <v>1624</v>
      </c>
      <c r="E359" s="4" t="s">
        <v>9</v>
      </c>
      <c r="F359" s="5"/>
      <c r="G359" s="5"/>
      <c r="H359" s="5"/>
      <c r="I359" s="5"/>
      <c r="J359" s="5"/>
      <c r="K359" s="4" t="s">
        <v>1625</v>
      </c>
      <c r="L359" s="2" t="s">
        <v>2557</v>
      </c>
      <c r="M359" t="s">
        <v>2557</v>
      </c>
    </row>
    <row r="360" spans="1:13">
      <c r="A360">
        <v>603</v>
      </c>
      <c r="B360" t="s">
        <v>2557</v>
      </c>
      <c r="C360" t="s">
        <v>2557</v>
      </c>
      <c r="D360" s="4" t="s">
        <v>1626</v>
      </c>
      <c r="E360" s="4" t="s">
        <v>9</v>
      </c>
      <c r="F360" s="4" t="s">
        <v>10</v>
      </c>
      <c r="G360" s="4">
        <v>59029638</v>
      </c>
      <c r="H360" s="4">
        <v>10</v>
      </c>
      <c r="I360" s="4">
        <v>2021</v>
      </c>
      <c r="J360" s="4" t="s">
        <v>65</v>
      </c>
      <c r="K360" s="4" t="s">
        <v>1627</v>
      </c>
      <c r="L360" s="2" t="s">
        <v>2557</v>
      </c>
      <c r="M360" t="s">
        <v>2557</v>
      </c>
    </row>
    <row r="361" spans="1:13">
      <c r="A361">
        <v>604</v>
      </c>
      <c r="B361" t="s">
        <v>2557</v>
      </c>
      <c r="C361" t="s">
        <v>2557</v>
      </c>
      <c r="D361" s="4" t="s">
        <v>1630</v>
      </c>
      <c r="E361" s="4" t="s">
        <v>9</v>
      </c>
      <c r="F361" s="4" t="s">
        <v>10</v>
      </c>
      <c r="G361" s="4">
        <v>50687671</v>
      </c>
      <c r="H361" s="4">
        <v>10</v>
      </c>
      <c r="I361" s="4">
        <v>1997</v>
      </c>
      <c r="J361" s="4" t="s">
        <v>44</v>
      </c>
      <c r="K361" s="4" t="s">
        <v>1631</v>
      </c>
      <c r="L361" s="2" t="s">
        <v>2557</v>
      </c>
      <c r="M361" t="s">
        <v>2557</v>
      </c>
    </row>
    <row r="362" spans="1:13">
      <c r="A362">
        <v>605</v>
      </c>
      <c r="B362" t="s">
        <v>2557</v>
      </c>
      <c r="C362" t="s">
        <v>2557</v>
      </c>
      <c r="D362" s="4" t="s">
        <v>1632</v>
      </c>
      <c r="E362" s="4" t="s">
        <v>9</v>
      </c>
      <c r="F362" s="4" t="s">
        <v>10</v>
      </c>
      <c r="G362" s="4">
        <v>65740089</v>
      </c>
      <c r="H362" s="4">
        <v>10</v>
      </c>
      <c r="I362" s="4">
        <v>2019</v>
      </c>
      <c r="J362" s="4" t="s">
        <v>1633</v>
      </c>
      <c r="K362" s="4" t="s">
        <v>1634</v>
      </c>
      <c r="L362" s="2" t="s">
        <v>2557</v>
      </c>
      <c r="M362" t="s">
        <v>2557</v>
      </c>
    </row>
    <row r="363" spans="1:13">
      <c r="A363">
        <v>608</v>
      </c>
      <c r="B363" t="s">
        <v>2557</v>
      </c>
      <c r="C363" t="s">
        <v>2557</v>
      </c>
      <c r="D363" s="4" t="s">
        <v>1641</v>
      </c>
      <c r="E363" s="4" t="s">
        <v>9</v>
      </c>
      <c r="F363" s="4" t="s">
        <v>10</v>
      </c>
      <c r="G363" s="4">
        <v>54053697</v>
      </c>
      <c r="H363" s="4">
        <v>9</v>
      </c>
      <c r="I363" s="4">
        <v>2001</v>
      </c>
      <c r="J363" s="4" t="s">
        <v>14</v>
      </c>
      <c r="K363" s="4" t="s">
        <v>1642</v>
      </c>
      <c r="L363" s="2" t="s">
        <v>2557</v>
      </c>
      <c r="M363" t="s">
        <v>2557</v>
      </c>
    </row>
    <row r="364" spans="1:13">
      <c r="A364">
        <v>610</v>
      </c>
      <c r="B364" t="s">
        <v>2557</v>
      </c>
      <c r="C364" t="s">
        <v>2557</v>
      </c>
      <c r="D364" s="4" t="s">
        <v>1645</v>
      </c>
      <c r="E364" s="4" t="s">
        <v>9</v>
      </c>
      <c r="F364" s="4" t="s">
        <v>10</v>
      </c>
      <c r="G364" s="4">
        <v>54413393</v>
      </c>
      <c r="H364" s="4">
        <v>10</v>
      </c>
      <c r="I364" s="4">
        <v>1998</v>
      </c>
      <c r="J364" s="4" t="s">
        <v>152</v>
      </c>
      <c r="K364" s="4" t="s">
        <v>1646</v>
      </c>
      <c r="L364" s="2" t="s">
        <v>2557</v>
      </c>
      <c r="M364" t="s">
        <v>2557</v>
      </c>
    </row>
    <row r="365" spans="1:13">
      <c r="A365">
        <v>613</v>
      </c>
      <c r="B365" t="s">
        <v>2557</v>
      </c>
      <c r="C365" t="s">
        <v>2557</v>
      </c>
      <c r="D365" s="4" t="s">
        <v>1651</v>
      </c>
      <c r="E365" s="4" t="s">
        <v>9</v>
      </c>
      <c r="F365" s="4" t="s">
        <v>10</v>
      </c>
      <c r="G365" s="4">
        <v>51203631</v>
      </c>
      <c r="H365" s="4">
        <v>10</v>
      </c>
      <c r="I365" s="4">
        <v>2002</v>
      </c>
      <c r="J365" s="4" t="s">
        <v>656</v>
      </c>
      <c r="K365" s="4" t="s">
        <v>1652</v>
      </c>
      <c r="L365" s="2" t="s">
        <v>2557</v>
      </c>
      <c r="M365" t="s">
        <v>2557</v>
      </c>
    </row>
    <row r="366" spans="1:13">
      <c r="A366">
        <v>614</v>
      </c>
      <c r="B366" t="s">
        <v>2557</v>
      </c>
      <c r="C366" t="s">
        <v>2557</v>
      </c>
      <c r="D366" s="4" t="s">
        <v>1653</v>
      </c>
      <c r="E366" s="4" t="s">
        <v>9</v>
      </c>
      <c r="F366" s="4" t="s">
        <v>10</v>
      </c>
      <c r="G366" s="4">
        <v>49770264</v>
      </c>
      <c r="H366" s="4">
        <v>10</v>
      </c>
      <c r="I366" s="4">
        <v>1998</v>
      </c>
      <c r="J366" s="4" t="s">
        <v>31</v>
      </c>
      <c r="K366" s="4" t="s">
        <v>1654</v>
      </c>
      <c r="L366" s="2" t="s">
        <v>2557</v>
      </c>
      <c r="M366" t="s">
        <v>2557</v>
      </c>
    </row>
    <row r="367" spans="1:13">
      <c r="A367">
        <v>618</v>
      </c>
      <c r="B367" t="s">
        <v>2557</v>
      </c>
      <c r="C367" t="s">
        <v>2557</v>
      </c>
      <c r="D367" s="4" t="s">
        <v>1661</v>
      </c>
      <c r="E367" s="4" t="s">
        <v>9</v>
      </c>
      <c r="F367" s="4" t="s">
        <v>10</v>
      </c>
      <c r="G367" s="4">
        <v>57367203</v>
      </c>
      <c r="H367" s="4">
        <v>9</v>
      </c>
      <c r="I367" s="4">
        <v>1999</v>
      </c>
      <c r="J367" s="4" t="s">
        <v>24</v>
      </c>
      <c r="K367" s="4" t="s">
        <v>1662</v>
      </c>
      <c r="L367" s="2" t="s">
        <v>2557</v>
      </c>
      <c r="M367" t="s">
        <v>2557</v>
      </c>
    </row>
    <row r="368" spans="1:13">
      <c r="A368">
        <v>619</v>
      </c>
      <c r="B368" t="s">
        <v>2557</v>
      </c>
      <c r="C368" t="s">
        <v>2557</v>
      </c>
      <c r="D368" s="4" t="s">
        <v>1663</v>
      </c>
      <c r="E368" s="4" t="s">
        <v>9</v>
      </c>
      <c r="F368" s="4" t="s">
        <v>10</v>
      </c>
      <c r="G368" s="4">
        <v>55211131</v>
      </c>
      <c r="H368" s="4">
        <v>9</v>
      </c>
      <c r="I368" s="4">
        <v>2003</v>
      </c>
      <c r="J368" s="4" t="s">
        <v>50</v>
      </c>
      <c r="K368" s="4" t="s">
        <v>1664</v>
      </c>
      <c r="L368" s="2" t="s">
        <v>2557</v>
      </c>
      <c r="M368" t="s">
        <v>2557</v>
      </c>
    </row>
    <row r="369" spans="1:13">
      <c r="A369">
        <v>621</v>
      </c>
      <c r="B369" t="s">
        <v>2557</v>
      </c>
      <c r="C369" t="s">
        <v>2557</v>
      </c>
      <c r="D369" s="4" t="s">
        <v>1671</v>
      </c>
      <c r="E369" s="4" t="s">
        <v>9</v>
      </c>
      <c r="F369" s="5"/>
      <c r="G369" s="5"/>
      <c r="H369" s="5"/>
      <c r="I369" s="5"/>
      <c r="J369" s="5"/>
      <c r="K369" s="4" t="s">
        <v>1672</v>
      </c>
      <c r="L369" s="2" t="s">
        <v>2557</v>
      </c>
      <c r="M369" t="s">
        <v>2557</v>
      </c>
    </row>
    <row r="370" spans="1:13">
      <c r="A370">
        <v>622</v>
      </c>
      <c r="B370" t="s">
        <v>2557</v>
      </c>
      <c r="C370" t="s">
        <v>2557</v>
      </c>
      <c r="D370" s="4" t="s">
        <v>1673</v>
      </c>
      <c r="E370" s="4" t="s">
        <v>9</v>
      </c>
      <c r="F370" s="4" t="s">
        <v>10</v>
      </c>
      <c r="G370" s="4">
        <v>22034370</v>
      </c>
      <c r="H370" s="4">
        <v>9</v>
      </c>
      <c r="I370" s="4">
        <v>1999</v>
      </c>
      <c r="J370" s="4" t="s">
        <v>24</v>
      </c>
      <c r="K370" s="4" t="s">
        <v>1674</v>
      </c>
      <c r="L370" s="2" t="s">
        <v>2557</v>
      </c>
      <c r="M370" t="s">
        <v>2557</v>
      </c>
    </row>
    <row r="371" spans="1:13">
      <c r="A371">
        <v>623</v>
      </c>
      <c r="B371" t="s">
        <v>2557</v>
      </c>
      <c r="C371" t="s">
        <v>2557</v>
      </c>
      <c r="D371" s="4" t="s">
        <v>1677</v>
      </c>
      <c r="E371" s="4" t="s">
        <v>9</v>
      </c>
      <c r="F371" s="5"/>
      <c r="G371" s="5"/>
      <c r="H371" s="5"/>
      <c r="I371" s="5"/>
      <c r="J371" s="5"/>
      <c r="K371" s="4" t="s">
        <v>1678</v>
      </c>
      <c r="L371" s="2" t="s">
        <v>2557</v>
      </c>
      <c r="M371" t="s">
        <v>2557</v>
      </c>
    </row>
    <row r="372" spans="1:13">
      <c r="A372">
        <v>625</v>
      </c>
      <c r="B372" t="s">
        <v>2557</v>
      </c>
      <c r="C372" t="s">
        <v>2557</v>
      </c>
      <c r="D372" s="4" t="s">
        <v>1683</v>
      </c>
      <c r="E372" s="4" t="s">
        <v>9</v>
      </c>
      <c r="F372" s="4" t="s">
        <v>10</v>
      </c>
      <c r="G372" s="4">
        <v>41106053</v>
      </c>
      <c r="H372" s="4">
        <v>10</v>
      </c>
      <c r="I372" s="4">
        <v>2017</v>
      </c>
      <c r="J372" s="4" t="s">
        <v>1077</v>
      </c>
      <c r="K372" s="4" t="s">
        <v>1684</v>
      </c>
      <c r="L372" s="2" t="s">
        <v>2557</v>
      </c>
      <c r="M372" t="s">
        <v>2557</v>
      </c>
    </row>
    <row r="373" spans="1:13">
      <c r="A373">
        <v>630</v>
      </c>
      <c r="B373" t="s">
        <v>2557</v>
      </c>
      <c r="C373" t="s">
        <v>2557</v>
      </c>
      <c r="D373" s="4" t="s">
        <v>1695</v>
      </c>
      <c r="E373" s="4" t="s">
        <v>9</v>
      </c>
      <c r="F373" s="4" t="s">
        <v>10</v>
      </c>
      <c r="G373" s="4">
        <v>43457726</v>
      </c>
      <c r="H373" s="4">
        <v>10</v>
      </c>
      <c r="I373" s="4">
        <v>1999</v>
      </c>
      <c r="J373" s="4" t="s">
        <v>47</v>
      </c>
      <c r="K373" s="4" t="s">
        <v>1696</v>
      </c>
      <c r="L373" s="2" t="s">
        <v>2557</v>
      </c>
      <c r="M373" t="s">
        <v>2557</v>
      </c>
    </row>
    <row r="374" spans="1:13">
      <c r="A374">
        <v>632</v>
      </c>
      <c r="B374" t="s">
        <v>2557</v>
      </c>
      <c r="C374" t="s">
        <v>2557</v>
      </c>
      <c r="D374" s="4" t="s">
        <v>1699</v>
      </c>
      <c r="E374" s="4" t="s">
        <v>9</v>
      </c>
      <c r="F374" s="4" t="s">
        <v>168</v>
      </c>
      <c r="G374" s="4">
        <v>4065652010</v>
      </c>
      <c r="H374" s="4">
        <v>9</v>
      </c>
      <c r="I374" s="4">
        <v>2022</v>
      </c>
      <c r="J374" s="4" t="s">
        <v>1591</v>
      </c>
      <c r="K374" s="4" t="s">
        <v>1700</v>
      </c>
      <c r="L374" s="2" t="s">
        <v>2557</v>
      </c>
      <c r="M374" t="s">
        <v>2557</v>
      </c>
    </row>
    <row r="375" spans="1:13">
      <c r="A375">
        <v>635</v>
      </c>
      <c r="B375" t="s">
        <v>2557</v>
      </c>
      <c r="C375" t="s">
        <v>2557</v>
      </c>
      <c r="D375" s="4" t="s">
        <v>1707</v>
      </c>
      <c r="E375" s="4" t="s">
        <v>9</v>
      </c>
      <c r="F375" s="4" t="s">
        <v>10</v>
      </c>
      <c r="G375" s="4">
        <v>20940780</v>
      </c>
      <c r="H375" s="4">
        <v>9</v>
      </c>
      <c r="I375" s="4">
        <v>1999</v>
      </c>
      <c r="J375" s="4" t="s">
        <v>24</v>
      </c>
      <c r="K375" s="4" t="s">
        <v>1708</v>
      </c>
      <c r="L375" s="2" t="s">
        <v>2557</v>
      </c>
      <c r="M375" t="s">
        <v>2557</v>
      </c>
    </row>
    <row r="376" spans="1:13">
      <c r="A376">
        <v>636</v>
      </c>
      <c r="B376" t="s">
        <v>2557</v>
      </c>
      <c r="C376" t="s">
        <v>2557</v>
      </c>
      <c r="D376" s="4" t="s">
        <v>1709</v>
      </c>
      <c r="E376" s="4" t="s">
        <v>9</v>
      </c>
      <c r="F376" s="4" t="s">
        <v>10</v>
      </c>
      <c r="G376" s="4">
        <v>51838802</v>
      </c>
      <c r="H376" s="4">
        <v>9</v>
      </c>
      <c r="I376" s="4">
        <v>1999</v>
      </c>
      <c r="J376" s="4" t="s">
        <v>24</v>
      </c>
      <c r="K376" s="4" t="s">
        <v>1710</v>
      </c>
      <c r="L376" s="2" t="s">
        <v>2557</v>
      </c>
      <c r="M376" t="s">
        <v>2557</v>
      </c>
    </row>
    <row r="377" spans="1:13">
      <c r="A377">
        <v>639</v>
      </c>
      <c r="B377" t="s">
        <v>2557</v>
      </c>
      <c r="C377" t="s">
        <v>2557</v>
      </c>
      <c r="D377" s="4" t="s">
        <v>1715</v>
      </c>
      <c r="E377" s="4" t="s">
        <v>9</v>
      </c>
      <c r="F377" s="4" t="s">
        <v>10</v>
      </c>
      <c r="G377" s="4">
        <v>48502376</v>
      </c>
      <c r="H377" s="4">
        <v>9</v>
      </c>
      <c r="I377" s="4">
        <v>2000</v>
      </c>
      <c r="J377" s="4" t="s">
        <v>44</v>
      </c>
      <c r="K377" s="4" t="s">
        <v>1716</v>
      </c>
      <c r="L377" s="2" t="s">
        <v>2557</v>
      </c>
      <c r="M377" t="s">
        <v>2557</v>
      </c>
    </row>
    <row r="378" spans="1:13">
      <c r="A378">
        <v>640</v>
      </c>
      <c r="B378" t="s">
        <v>2557</v>
      </c>
      <c r="C378" t="s">
        <v>2557</v>
      </c>
      <c r="D378" s="4" t="s">
        <v>1717</v>
      </c>
      <c r="E378" s="4" t="s">
        <v>9</v>
      </c>
      <c r="F378" s="5"/>
      <c r="G378" s="5"/>
      <c r="H378" s="5"/>
      <c r="I378" s="5"/>
      <c r="J378" s="5"/>
      <c r="K378" s="4" t="s">
        <v>1718</v>
      </c>
      <c r="L378" s="2" t="s">
        <v>2557</v>
      </c>
      <c r="M378" t="s">
        <v>2557</v>
      </c>
    </row>
    <row r="379" spans="1:13">
      <c r="A379">
        <v>642</v>
      </c>
      <c r="B379" t="s">
        <v>2557</v>
      </c>
      <c r="C379" t="s">
        <v>2557</v>
      </c>
      <c r="D379" s="4" t="s">
        <v>1729</v>
      </c>
      <c r="E379" s="4" t="s">
        <v>9</v>
      </c>
      <c r="F379" s="5"/>
      <c r="G379" s="5"/>
      <c r="H379" s="5"/>
      <c r="I379" s="5"/>
      <c r="J379" s="5"/>
      <c r="K379" s="4" t="s">
        <v>1730</v>
      </c>
      <c r="L379" s="2" t="s">
        <v>2557</v>
      </c>
      <c r="M379" t="s">
        <v>2557</v>
      </c>
    </row>
    <row r="380" spans="1:13">
      <c r="A380">
        <v>643</v>
      </c>
      <c r="B380" t="s">
        <v>2557</v>
      </c>
      <c r="C380" t="s">
        <v>2557</v>
      </c>
      <c r="D380" s="4" t="s">
        <v>1735</v>
      </c>
      <c r="E380" s="4" t="s">
        <v>9</v>
      </c>
      <c r="F380" s="5"/>
      <c r="G380" s="5"/>
      <c r="H380" s="5"/>
      <c r="I380" s="5"/>
      <c r="J380" s="5"/>
      <c r="K380" s="4" t="s">
        <v>1736</v>
      </c>
      <c r="L380" s="2" t="s">
        <v>2557</v>
      </c>
      <c r="M380" t="s">
        <v>2557</v>
      </c>
    </row>
    <row r="381" spans="1:13">
      <c r="A381">
        <v>644</v>
      </c>
      <c r="B381" t="s">
        <v>2557</v>
      </c>
      <c r="C381" t="s">
        <v>2557</v>
      </c>
      <c r="D381" s="4" t="s">
        <v>1737</v>
      </c>
      <c r="E381" s="4" t="s">
        <v>9</v>
      </c>
      <c r="F381" s="5"/>
      <c r="G381" s="5"/>
      <c r="H381" s="5"/>
      <c r="I381" s="5"/>
      <c r="J381" s="5"/>
      <c r="K381" s="4" t="s">
        <v>1738</v>
      </c>
      <c r="L381" s="2" t="s">
        <v>2557</v>
      </c>
      <c r="M381" t="s">
        <v>2557</v>
      </c>
    </row>
    <row r="382" spans="1:13">
      <c r="A382">
        <v>646</v>
      </c>
      <c r="B382" t="s">
        <v>2557</v>
      </c>
      <c r="C382" t="s">
        <v>2557</v>
      </c>
      <c r="D382" s="4" t="s">
        <v>1745</v>
      </c>
      <c r="E382" s="4" t="s">
        <v>9</v>
      </c>
      <c r="F382" s="5"/>
      <c r="G382" s="5"/>
      <c r="H382" s="5"/>
      <c r="I382" s="5"/>
      <c r="J382" s="5"/>
      <c r="K382" s="4" t="s">
        <v>1746</v>
      </c>
      <c r="L382" s="2" t="s">
        <v>2557</v>
      </c>
      <c r="M382" t="s">
        <v>2557</v>
      </c>
    </row>
    <row r="383" spans="1:13">
      <c r="A383">
        <v>647</v>
      </c>
      <c r="B383" t="s">
        <v>2557</v>
      </c>
      <c r="C383" t="s">
        <v>2557</v>
      </c>
      <c r="D383" s="4" t="s">
        <v>1747</v>
      </c>
      <c r="E383" s="4" t="s">
        <v>9</v>
      </c>
      <c r="F383" s="4" t="s">
        <v>10</v>
      </c>
      <c r="G383" s="4">
        <v>47767216</v>
      </c>
      <c r="H383" s="4">
        <v>8</v>
      </c>
      <c r="I383" s="4">
        <v>1996</v>
      </c>
      <c r="J383" s="4" t="s">
        <v>24</v>
      </c>
      <c r="K383" s="4" t="s">
        <v>1748</v>
      </c>
      <c r="L383" s="2" t="s">
        <v>2557</v>
      </c>
      <c r="M383" t="s">
        <v>2557</v>
      </c>
    </row>
    <row r="384" spans="1:13">
      <c r="A384">
        <v>649</v>
      </c>
      <c r="B384" t="s">
        <v>2557</v>
      </c>
      <c r="C384" t="s">
        <v>2557</v>
      </c>
      <c r="D384" s="4" t="s">
        <v>1751</v>
      </c>
      <c r="E384" s="4" t="s">
        <v>9</v>
      </c>
      <c r="F384" s="5"/>
      <c r="G384" s="5"/>
      <c r="H384" s="5"/>
      <c r="I384" s="5"/>
      <c r="J384" s="5"/>
      <c r="K384" s="4" t="s">
        <v>1752</v>
      </c>
      <c r="L384" s="2" t="s">
        <v>2557</v>
      </c>
      <c r="M384" t="s">
        <v>2557</v>
      </c>
    </row>
    <row r="385" spans="1:13">
      <c r="A385">
        <v>650</v>
      </c>
      <c r="B385" t="s">
        <v>2557</v>
      </c>
      <c r="C385" t="s">
        <v>2557</v>
      </c>
      <c r="D385" s="4" t="s">
        <v>1753</v>
      </c>
      <c r="E385" s="4" t="s">
        <v>9</v>
      </c>
      <c r="F385" s="4" t="s">
        <v>10</v>
      </c>
      <c r="G385" s="4">
        <v>54053763</v>
      </c>
      <c r="H385" s="4">
        <v>6</v>
      </c>
      <c r="I385" s="4">
        <v>2001</v>
      </c>
      <c r="J385" s="4" t="s">
        <v>184</v>
      </c>
      <c r="K385" s="4" t="s">
        <v>1754</v>
      </c>
      <c r="L385" s="2" t="s">
        <v>2557</v>
      </c>
      <c r="M385" t="s">
        <v>2557</v>
      </c>
    </row>
    <row r="386" spans="1:13">
      <c r="A386">
        <v>651</v>
      </c>
      <c r="B386" t="s">
        <v>2557</v>
      </c>
      <c r="C386" t="s">
        <v>2557</v>
      </c>
      <c r="D386" s="4" t="s">
        <v>1755</v>
      </c>
      <c r="E386" s="4" t="s">
        <v>9</v>
      </c>
      <c r="F386" s="4" t="s">
        <v>10</v>
      </c>
      <c r="G386" s="4">
        <v>52734851</v>
      </c>
      <c r="H386" s="4">
        <v>10</v>
      </c>
      <c r="I386" s="4">
        <v>1999</v>
      </c>
      <c r="J386" s="4" t="s">
        <v>24</v>
      </c>
      <c r="K386" s="4" t="s">
        <v>1756</v>
      </c>
      <c r="L386" s="2" t="s">
        <v>2557</v>
      </c>
      <c r="M386" t="s">
        <v>2557</v>
      </c>
    </row>
    <row r="387" spans="1:13">
      <c r="A387">
        <v>652</v>
      </c>
      <c r="B387" t="s">
        <v>2557</v>
      </c>
      <c r="C387" t="s">
        <v>2557</v>
      </c>
      <c r="D387" s="4" t="s">
        <v>1757</v>
      </c>
      <c r="E387" s="4" t="s">
        <v>9</v>
      </c>
      <c r="F387" s="4" t="s">
        <v>10</v>
      </c>
      <c r="G387" s="4">
        <v>55486501</v>
      </c>
      <c r="H387" s="4">
        <v>9</v>
      </c>
      <c r="I387" s="4">
        <v>1996</v>
      </c>
      <c r="J387" s="4" t="s">
        <v>24</v>
      </c>
      <c r="K387" s="4" t="s">
        <v>1758</v>
      </c>
      <c r="L387" s="2" t="s">
        <v>2557</v>
      </c>
      <c r="M387" t="s">
        <v>2557</v>
      </c>
    </row>
    <row r="388" spans="1:13">
      <c r="A388">
        <v>653</v>
      </c>
      <c r="B388" t="s">
        <v>2557</v>
      </c>
      <c r="C388" t="s">
        <v>2557</v>
      </c>
      <c r="D388" s="4" t="s">
        <v>1761</v>
      </c>
      <c r="E388" s="4" t="s">
        <v>9</v>
      </c>
      <c r="F388" s="4" t="s">
        <v>10</v>
      </c>
      <c r="G388" s="4">
        <v>54099037</v>
      </c>
      <c r="H388" s="4">
        <v>8</v>
      </c>
      <c r="I388" s="4">
        <v>1999</v>
      </c>
      <c r="J388" s="4" t="s">
        <v>24</v>
      </c>
      <c r="K388" s="4" t="s">
        <v>1762</v>
      </c>
      <c r="L388" s="2" t="s">
        <v>2557</v>
      </c>
      <c r="M388" t="s">
        <v>2557</v>
      </c>
    </row>
    <row r="389" spans="1:13">
      <c r="A389">
        <v>654</v>
      </c>
      <c r="B389" t="s">
        <v>2557</v>
      </c>
      <c r="C389" t="s">
        <v>2557</v>
      </c>
      <c r="D389" s="4" t="s">
        <v>1763</v>
      </c>
      <c r="E389" s="4" t="s">
        <v>9</v>
      </c>
      <c r="F389" s="5"/>
      <c r="G389" s="5"/>
      <c r="H389" s="5"/>
      <c r="I389" s="5"/>
      <c r="J389" s="5"/>
      <c r="K389" s="4" t="s">
        <v>1764</v>
      </c>
      <c r="L389" s="2" t="s">
        <v>2557</v>
      </c>
      <c r="M389" t="s">
        <v>2557</v>
      </c>
    </row>
    <row r="390" spans="1:13">
      <c r="A390">
        <v>655</v>
      </c>
      <c r="B390" t="s">
        <v>2557</v>
      </c>
      <c r="C390" t="s">
        <v>2557</v>
      </c>
      <c r="D390" s="4" t="s">
        <v>1765</v>
      </c>
      <c r="E390" s="4" t="s">
        <v>9</v>
      </c>
      <c r="F390" s="4" t="s">
        <v>10</v>
      </c>
      <c r="G390" s="4">
        <v>26990990</v>
      </c>
      <c r="H390" s="4">
        <v>10</v>
      </c>
      <c r="I390" s="4">
        <v>1999</v>
      </c>
      <c r="J390" s="4" t="s">
        <v>47</v>
      </c>
      <c r="K390" s="4" t="s">
        <v>1766</v>
      </c>
      <c r="L390" s="2" t="s">
        <v>2557</v>
      </c>
      <c r="M390" t="s">
        <v>2557</v>
      </c>
    </row>
    <row r="391" spans="1:13">
      <c r="A391">
        <v>658</v>
      </c>
      <c r="B391" t="s">
        <v>2557</v>
      </c>
      <c r="C391" t="s">
        <v>2557</v>
      </c>
      <c r="D391" s="4" t="s">
        <v>1771</v>
      </c>
      <c r="E391" s="4" t="s">
        <v>9</v>
      </c>
      <c r="F391" s="4" t="s">
        <v>10</v>
      </c>
      <c r="G391" s="4">
        <v>40972732</v>
      </c>
      <c r="H391" s="4">
        <v>10</v>
      </c>
      <c r="I391" s="4">
        <v>1999</v>
      </c>
      <c r="J391" s="4" t="s">
        <v>24</v>
      </c>
      <c r="K391" s="4" t="s">
        <v>1772</v>
      </c>
      <c r="L391" s="2" t="s">
        <v>2557</v>
      </c>
      <c r="M391" t="s">
        <v>2557</v>
      </c>
    </row>
    <row r="392" spans="1:13">
      <c r="A392">
        <v>661</v>
      </c>
      <c r="B392" t="s">
        <v>2557</v>
      </c>
      <c r="C392" t="s">
        <v>2557</v>
      </c>
      <c r="D392" s="4" t="s">
        <v>1777</v>
      </c>
      <c r="E392" s="4" t="s">
        <v>9</v>
      </c>
      <c r="F392" s="4" t="s">
        <v>10</v>
      </c>
      <c r="G392" s="4">
        <v>51661837</v>
      </c>
      <c r="H392" s="4">
        <v>10</v>
      </c>
      <c r="I392" s="4">
        <v>1999</v>
      </c>
      <c r="J392" s="4" t="s">
        <v>47</v>
      </c>
      <c r="K392" s="4" t="s">
        <v>1778</v>
      </c>
      <c r="L392" s="2" t="s">
        <v>2557</v>
      </c>
      <c r="M392" t="s">
        <v>2557</v>
      </c>
    </row>
    <row r="393" spans="1:13">
      <c r="A393">
        <v>664</v>
      </c>
      <c r="B393" t="s">
        <v>2557</v>
      </c>
      <c r="C393" t="s">
        <v>2557</v>
      </c>
      <c r="D393" s="4" t="s">
        <v>1783</v>
      </c>
      <c r="E393" s="4" t="s">
        <v>9</v>
      </c>
      <c r="F393" s="4" t="s">
        <v>10</v>
      </c>
      <c r="G393" s="4">
        <v>53125245</v>
      </c>
      <c r="H393" s="4">
        <v>9</v>
      </c>
      <c r="I393" s="4">
        <v>1999</v>
      </c>
      <c r="J393" s="4" t="s">
        <v>449</v>
      </c>
      <c r="K393" s="4" t="s">
        <v>1784</v>
      </c>
      <c r="L393" s="2" t="s">
        <v>2557</v>
      </c>
      <c r="M393" t="s">
        <v>2557</v>
      </c>
    </row>
    <row r="394" spans="1:13">
      <c r="A394">
        <v>665</v>
      </c>
      <c r="B394" t="s">
        <v>2557</v>
      </c>
      <c r="C394" t="s">
        <v>2557</v>
      </c>
      <c r="D394" s="4" t="s">
        <v>1785</v>
      </c>
      <c r="E394" s="4" t="s">
        <v>9</v>
      </c>
      <c r="F394" s="4" t="s">
        <v>10</v>
      </c>
      <c r="G394" s="4">
        <v>41122593</v>
      </c>
      <c r="H394" s="4">
        <v>9</v>
      </c>
      <c r="I394" s="4">
        <v>1999</v>
      </c>
      <c r="J394" s="4" t="s">
        <v>24</v>
      </c>
      <c r="K394" s="4" t="s">
        <v>1786</v>
      </c>
      <c r="L394" s="2" t="s">
        <v>2557</v>
      </c>
      <c r="M394" t="s">
        <v>2557</v>
      </c>
    </row>
    <row r="395" spans="1:13">
      <c r="A395">
        <v>668</v>
      </c>
      <c r="B395" t="s">
        <v>2557</v>
      </c>
      <c r="C395" t="s">
        <v>2557</v>
      </c>
      <c r="D395" s="4" t="s">
        <v>1791</v>
      </c>
      <c r="E395" s="4" t="s">
        <v>9</v>
      </c>
      <c r="F395" s="4" t="s">
        <v>10</v>
      </c>
      <c r="G395" s="4">
        <v>59084896</v>
      </c>
      <c r="H395" s="4">
        <v>9</v>
      </c>
      <c r="I395" s="4">
        <v>1999</v>
      </c>
      <c r="J395" s="4" t="s">
        <v>24</v>
      </c>
      <c r="K395" s="4" t="s">
        <v>1792</v>
      </c>
      <c r="L395" s="2" t="s">
        <v>2557</v>
      </c>
      <c r="M395" t="s">
        <v>2557</v>
      </c>
    </row>
    <row r="396" spans="1:13">
      <c r="A396">
        <v>669</v>
      </c>
      <c r="B396" t="s">
        <v>2557</v>
      </c>
      <c r="C396" t="s">
        <v>2557</v>
      </c>
      <c r="D396" s="4" t="s">
        <v>1793</v>
      </c>
      <c r="E396" s="4" t="s">
        <v>9</v>
      </c>
      <c r="F396" s="5"/>
      <c r="G396" s="5"/>
      <c r="H396" s="5"/>
      <c r="I396" s="5"/>
      <c r="J396" s="5"/>
      <c r="K396" s="4" t="s">
        <v>1794</v>
      </c>
      <c r="L396" s="2" t="s">
        <v>2557</v>
      </c>
      <c r="M396" t="s">
        <v>2557</v>
      </c>
    </row>
    <row r="397" spans="1:13">
      <c r="A397">
        <v>671</v>
      </c>
      <c r="B397" t="s">
        <v>2557</v>
      </c>
      <c r="C397" t="s">
        <v>2557</v>
      </c>
      <c r="D397" s="4" t="s">
        <v>1797</v>
      </c>
      <c r="E397" s="4" t="s">
        <v>9</v>
      </c>
      <c r="F397" s="4" t="s">
        <v>10</v>
      </c>
      <c r="G397" s="4">
        <v>46529015</v>
      </c>
      <c r="H397" s="4">
        <v>10</v>
      </c>
      <c r="I397" s="4">
        <v>2016</v>
      </c>
      <c r="J397" s="4" t="s">
        <v>31</v>
      </c>
      <c r="K397" s="4" t="s">
        <v>1798</v>
      </c>
      <c r="L397" s="2" t="s">
        <v>2557</v>
      </c>
      <c r="M397" t="s">
        <v>2557</v>
      </c>
    </row>
    <row r="398" spans="1:13">
      <c r="A398">
        <v>673</v>
      </c>
      <c r="B398" t="s">
        <v>2557</v>
      </c>
      <c r="C398" t="s">
        <v>2557</v>
      </c>
      <c r="D398" s="4" t="s">
        <v>1801</v>
      </c>
      <c r="E398" s="4" t="s">
        <v>9</v>
      </c>
      <c r="F398" s="5"/>
      <c r="G398" s="5"/>
      <c r="H398" s="5"/>
      <c r="I398" s="5"/>
      <c r="J398" s="5"/>
      <c r="K398" s="4" t="s">
        <v>1802</v>
      </c>
      <c r="L398" s="2" t="s">
        <v>2557</v>
      </c>
      <c r="M398" t="s">
        <v>2557</v>
      </c>
    </row>
    <row r="399" spans="1:13">
      <c r="A399">
        <v>674</v>
      </c>
      <c r="B399" t="s">
        <v>2557</v>
      </c>
      <c r="C399" t="s">
        <v>2557</v>
      </c>
      <c r="D399" s="4" t="s">
        <v>1803</v>
      </c>
      <c r="E399" s="4" t="s">
        <v>9</v>
      </c>
      <c r="F399" s="5"/>
      <c r="G399" s="5"/>
      <c r="H399" s="5"/>
      <c r="I399" s="5"/>
      <c r="J399" s="5"/>
      <c r="K399" s="4" t="s">
        <v>1804</v>
      </c>
      <c r="L399" s="2" t="s">
        <v>2557</v>
      </c>
      <c r="M399" t="s">
        <v>2557</v>
      </c>
    </row>
    <row r="400" spans="1:13">
      <c r="A400">
        <v>675</v>
      </c>
      <c r="B400" t="s">
        <v>2557</v>
      </c>
      <c r="C400" t="s">
        <v>2557</v>
      </c>
      <c r="D400" s="4" t="s">
        <v>1808</v>
      </c>
      <c r="E400" s="4" t="s">
        <v>9</v>
      </c>
      <c r="F400" s="4" t="s">
        <v>10</v>
      </c>
      <c r="G400" s="4">
        <v>16773242</v>
      </c>
      <c r="H400" s="4">
        <v>9</v>
      </c>
      <c r="I400" s="4">
        <v>1999</v>
      </c>
      <c r="J400" s="4" t="s">
        <v>24</v>
      </c>
      <c r="K400" s="4" t="s">
        <v>1809</v>
      </c>
      <c r="L400" s="2" t="s">
        <v>2557</v>
      </c>
      <c r="M400" t="s">
        <v>2557</v>
      </c>
    </row>
    <row r="401" spans="1:13">
      <c r="A401">
        <v>677</v>
      </c>
      <c r="B401" t="s">
        <v>2557</v>
      </c>
      <c r="C401" t="s">
        <v>2557</v>
      </c>
      <c r="D401" s="4" t="s">
        <v>1812</v>
      </c>
      <c r="E401" s="4" t="s">
        <v>9</v>
      </c>
      <c r="F401" s="4" t="s">
        <v>10</v>
      </c>
      <c r="G401" s="4">
        <v>51550629</v>
      </c>
      <c r="H401" s="4">
        <v>10</v>
      </c>
      <c r="I401" s="4">
        <v>2000</v>
      </c>
      <c r="J401" s="4" t="s">
        <v>110</v>
      </c>
      <c r="K401" s="4" t="s">
        <v>1813</v>
      </c>
      <c r="L401" s="2" t="s">
        <v>2557</v>
      </c>
      <c r="M401" t="s">
        <v>2557</v>
      </c>
    </row>
    <row r="402" spans="1:13">
      <c r="A402">
        <v>678</v>
      </c>
      <c r="B402" t="s">
        <v>2557</v>
      </c>
      <c r="C402" t="s">
        <v>2557</v>
      </c>
      <c r="D402" s="4" t="s">
        <v>1814</v>
      </c>
      <c r="E402" s="4" t="s">
        <v>9</v>
      </c>
      <c r="F402" s="4" t="s">
        <v>10</v>
      </c>
      <c r="G402" s="4">
        <v>51992468</v>
      </c>
      <c r="H402" s="4">
        <v>9</v>
      </c>
      <c r="I402" s="4">
        <v>1999</v>
      </c>
      <c r="J402" s="4" t="s">
        <v>24</v>
      </c>
      <c r="K402" s="4" t="s">
        <v>1815</v>
      </c>
      <c r="L402" s="2" t="s">
        <v>2557</v>
      </c>
      <c r="M402" t="s">
        <v>2557</v>
      </c>
    </row>
    <row r="403" spans="1:13">
      <c r="A403">
        <v>680</v>
      </c>
      <c r="B403" t="s">
        <v>2557</v>
      </c>
      <c r="C403" t="s">
        <v>2557</v>
      </c>
      <c r="D403" s="4" t="s">
        <v>1818</v>
      </c>
      <c r="E403" s="4" t="s">
        <v>9</v>
      </c>
      <c r="F403" s="5"/>
      <c r="G403" s="5"/>
      <c r="H403" s="5"/>
      <c r="I403" s="5"/>
      <c r="J403" s="5"/>
      <c r="K403" s="4" t="s">
        <v>1819</v>
      </c>
      <c r="L403" s="2" t="s">
        <v>2557</v>
      </c>
      <c r="M403" t="s">
        <v>2557</v>
      </c>
    </row>
    <row r="404" spans="1:13">
      <c r="A404">
        <v>681</v>
      </c>
      <c r="B404" t="s">
        <v>2557</v>
      </c>
      <c r="C404" t="s">
        <v>2557</v>
      </c>
      <c r="D404" s="4" t="s">
        <v>1820</v>
      </c>
      <c r="E404" s="4" t="s">
        <v>9</v>
      </c>
      <c r="F404" s="4" t="s">
        <v>10</v>
      </c>
      <c r="G404" s="4">
        <v>44180940</v>
      </c>
      <c r="H404" s="4">
        <v>9</v>
      </c>
      <c r="I404" s="4">
        <v>1999</v>
      </c>
      <c r="J404" s="4" t="s">
        <v>47</v>
      </c>
      <c r="K404" s="4" t="s">
        <v>1821</v>
      </c>
      <c r="L404" s="2" t="s">
        <v>2557</v>
      </c>
      <c r="M404" t="s">
        <v>2557</v>
      </c>
    </row>
    <row r="405" spans="1:13">
      <c r="A405">
        <v>682</v>
      </c>
      <c r="B405" t="s">
        <v>2557</v>
      </c>
      <c r="C405" t="s">
        <v>2557</v>
      </c>
      <c r="D405" s="4" t="s">
        <v>1822</v>
      </c>
      <c r="E405" s="4" t="s">
        <v>9</v>
      </c>
      <c r="F405" s="4" t="s">
        <v>10</v>
      </c>
      <c r="G405" s="4">
        <v>52377104</v>
      </c>
      <c r="H405" s="4">
        <v>9</v>
      </c>
      <c r="I405" s="4">
        <v>2000</v>
      </c>
      <c r="J405" s="4" t="s">
        <v>110</v>
      </c>
      <c r="K405" s="4" t="s">
        <v>1823</v>
      </c>
      <c r="L405" s="2" t="s">
        <v>2557</v>
      </c>
      <c r="M405" t="s">
        <v>2557</v>
      </c>
    </row>
    <row r="406" spans="1:13">
      <c r="A406">
        <v>683</v>
      </c>
      <c r="B406" t="s">
        <v>2557</v>
      </c>
      <c r="C406" t="s">
        <v>2557</v>
      </c>
      <c r="D406" s="4" t="s">
        <v>1824</v>
      </c>
      <c r="E406" s="4" t="s">
        <v>9</v>
      </c>
      <c r="F406" s="5"/>
      <c r="G406" s="5"/>
      <c r="H406" s="5"/>
      <c r="I406" s="5"/>
      <c r="J406" s="5"/>
      <c r="K406" s="4" t="s">
        <v>1825</v>
      </c>
      <c r="L406" s="2" t="s">
        <v>2557</v>
      </c>
      <c r="M406" t="s">
        <v>2557</v>
      </c>
    </row>
    <row r="407" spans="1:13">
      <c r="A407">
        <v>686</v>
      </c>
      <c r="B407" t="s">
        <v>2557</v>
      </c>
      <c r="C407" t="s">
        <v>2557</v>
      </c>
      <c r="D407" s="4" t="s">
        <v>1830</v>
      </c>
      <c r="E407" s="4" t="s">
        <v>9</v>
      </c>
      <c r="F407" s="4" t="s">
        <v>10</v>
      </c>
      <c r="G407" s="4">
        <v>53124321</v>
      </c>
      <c r="H407" s="4">
        <v>9</v>
      </c>
      <c r="I407" s="4">
        <v>1999</v>
      </c>
      <c r="J407" s="4" t="s">
        <v>24</v>
      </c>
      <c r="K407" s="4" t="s">
        <v>1831</v>
      </c>
      <c r="L407" s="2" t="s">
        <v>2557</v>
      </c>
      <c r="M407" t="s">
        <v>2557</v>
      </c>
    </row>
    <row r="408" spans="1:13">
      <c r="A408">
        <v>688</v>
      </c>
      <c r="B408" t="s">
        <v>2557</v>
      </c>
      <c r="C408" t="s">
        <v>2557</v>
      </c>
      <c r="D408" s="4" t="s">
        <v>1834</v>
      </c>
      <c r="E408" s="4" t="s">
        <v>9</v>
      </c>
      <c r="F408" s="4" t="s">
        <v>10</v>
      </c>
      <c r="G408" s="4">
        <v>54062337</v>
      </c>
      <c r="H408" s="4">
        <v>10</v>
      </c>
      <c r="I408" s="4">
        <v>1999</v>
      </c>
      <c r="J408" s="4" t="s">
        <v>17</v>
      </c>
      <c r="K408" s="4" t="s">
        <v>1835</v>
      </c>
      <c r="L408" s="2" t="s">
        <v>2557</v>
      </c>
      <c r="M408" t="s">
        <v>2557</v>
      </c>
    </row>
    <row r="409" spans="1:13">
      <c r="A409">
        <v>694</v>
      </c>
      <c r="B409" t="s">
        <v>2557</v>
      </c>
      <c r="C409" t="s">
        <v>2557</v>
      </c>
      <c r="D409" s="4" t="s">
        <v>1846</v>
      </c>
      <c r="E409" s="4" t="s">
        <v>9</v>
      </c>
      <c r="F409" s="5"/>
      <c r="G409" s="5"/>
      <c r="H409" s="5"/>
      <c r="I409" s="5"/>
      <c r="J409" s="5"/>
      <c r="K409" s="4" t="s">
        <v>1847</v>
      </c>
      <c r="L409" s="2" t="s">
        <v>2557</v>
      </c>
      <c r="M409" t="s">
        <v>2557</v>
      </c>
    </row>
    <row r="410" spans="1:13">
      <c r="A410">
        <v>697</v>
      </c>
      <c r="B410" t="s">
        <v>2557</v>
      </c>
      <c r="C410" t="s">
        <v>2557</v>
      </c>
      <c r="D410" s="4" t="s">
        <v>1853</v>
      </c>
      <c r="E410" s="4" t="s">
        <v>9</v>
      </c>
      <c r="F410" s="5"/>
      <c r="G410" s="5"/>
      <c r="H410" s="5"/>
      <c r="I410" s="5"/>
      <c r="J410" s="5"/>
      <c r="K410" s="4" t="s">
        <v>1854</v>
      </c>
      <c r="L410" s="2" t="s">
        <v>2557</v>
      </c>
      <c r="M410" t="s">
        <v>2557</v>
      </c>
    </row>
    <row r="411" spans="1:13">
      <c r="A411">
        <v>699</v>
      </c>
      <c r="B411" t="s">
        <v>2557</v>
      </c>
      <c r="C411" t="s">
        <v>2557</v>
      </c>
      <c r="D411" s="4" t="s">
        <v>1857</v>
      </c>
      <c r="E411" s="4" t="s">
        <v>9</v>
      </c>
      <c r="F411" s="5"/>
      <c r="G411" s="5"/>
      <c r="H411" s="5"/>
      <c r="I411" s="5"/>
      <c r="J411" s="5"/>
      <c r="K411" s="4" t="s">
        <v>1858</v>
      </c>
      <c r="L411" s="2" t="s">
        <v>2557</v>
      </c>
      <c r="M411" t="s">
        <v>2557</v>
      </c>
    </row>
    <row r="412" spans="1:13">
      <c r="A412">
        <v>701</v>
      </c>
      <c r="B412" t="s">
        <v>2557</v>
      </c>
      <c r="C412" t="s">
        <v>2557</v>
      </c>
      <c r="D412" s="4" t="s">
        <v>1861</v>
      </c>
      <c r="E412" s="4" t="s">
        <v>9</v>
      </c>
      <c r="F412" s="5"/>
      <c r="G412" s="5"/>
      <c r="H412" s="5"/>
      <c r="I412" s="5"/>
      <c r="J412" s="5"/>
      <c r="K412" s="4" t="s">
        <v>1862</v>
      </c>
      <c r="L412" s="2" t="s">
        <v>2557</v>
      </c>
      <c r="M412" t="s">
        <v>2557</v>
      </c>
    </row>
    <row r="413" spans="1:13">
      <c r="A413">
        <v>702</v>
      </c>
      <c r="B413" t="s">
        <v>2557</v>
      </c>
      <c r="C413" t="s">
        <v>2557</v>
      </c>
      <c r="D413" s="4" t="s">
        <v>1863</v>
      </c>
      <c r="E413" s="4" t="s">
        <v>9</v>
      </c>
      <c r="F413" s="4" t="s">
        <v>10</v>
      </c>
      <c r="G413" s="4">
        <v>51731471</v>
      </c>
      <c r="H413" s="4">
        <v>9</v>
      </c>
      <c r="I413" s="4">
        <v>2000</v>
      </c>
      <c r="J413" s="4" t="s">
        <v>44</v>
      </c>
      <c r="K413" s="4" t="s">
        <v>1864</v>
      </c>
      <c r="L413" s="2" t="s">
        <v>2557</v>
      </c>
      <c r="M413" t="s">
        <v>2557</v>
      </c>
    </row>
    <row r="414" spans="1:13">
      <c r="A414">
        <v>703</v>
      </c>
      <c r="B414" t="s">
        <v>2557</v>
      </c>
      <c r="C414" t="s">
        <v>2557</v>
      </c>
      <c r="D414" s="4" t="s">
        <v>1865</v>
      </c>
      <c r="E414" s="4" t="s">
        <v>9</v>
      </c>
      <c r="F414" s="5"/>
      <c r="G414" s="5"/>
      <c r="H414" s="5"/>
      <c r="I414" s="5"/>
      <c r="J414" s="5"/>
      <c r="K414" s="4" t="s">
        <v>1866</v>
      </c>
      <c r="L414" s="2" t="s">
        <v>2557</v>
      </c>
      <c r="M414" t="s">
        <v>2557</v>
      </c>
    </row>
    <row r="415" spans="1:13">
      <c r="A415">
        <v>705</v>
      </c>
      <c r="B415" t="s">
        <v>2557</v>
      </c>
      <c r="C415" t="s">
        <v>2557</v>
      </c>
      <c r="D415" s="4" t="s">
        <v>1869</v>
      </c>
      <c r="E415" s="4" t="s">
        <v>9</v>
      </c>
      <c r="F415" s="4" t="s">
        <v>10</v>
      </c>
      <c r="G415" s="4">
        <v>55990818</v>
      </c>
      <c r="H415" s="4">
        <v>9</v>
      </c>
      <c r="I415" s="4">
        <v>1996</v>
      </c>
      <c r="J415" s="4" t="s">
        <v>24</v>
      </c>
      <c r="K415" s="4" t="s">
        <v>1870</v>
      </c>
      <c r="L415" s="2" t="s">
        <v>2557</v>
      </c>
      <c r="M415" t="s">
        <v>2557</v>
      </c>
    </row>
    <row r="416" spans="1:13">
      <c r="A416">
        <v>706</v>
      </c>
      <c r="B416" t="s">
        <v>2557</v>
      </c>
      <c r="C416" t="s">
        <v>2557</v>
      </c>
      <c r="D416" s="4" t="s">
        <v>1871</v>
      </c>
      <c r="E416" s="4" t="s">
        <v>9</v>
      </c>
      <c r="F416" s="4" t="s">
        <v>10</v>
      </c>
      <c r="G416" s="4">
        <v>53764167</v>
      </c>
      <c r="H416" s="4">
        <v>10</v>
      </c>
      <c r="I416" s="4">
        <v>1998</v>
      </c>
      <c r="J416" s="4" t="s">
        <v>449</v>
      </c>
      <c r="K416" s="4" t="s">
        <v>1872</v>
      </c>
      <c r="L416" s="2" t="s">
        <v>2557</v>
      </c>
      <c r="M416" t="s">
        <v>2557</v>
      </c>
    </row>
    <row r="417" spans="1:13">
      <c r="A417">
        <v>707</v>
      </c>
      <c r="B417" t="s">
        <v>2557</v>
      </c>
      <c r="C417" t="s">
        <v>2557</v>
      </c>
      <c r="D417" s="4" t="s">
        <v>1873</v>
      </c>
      <c r="E417" s="4" t="s">
        <v>9</v>
      </c>
      <c r="F417" s="4" t="s">
        <v>10</v>
      </c>
      <c r="G417" s="4">
        <v>48758889</v>
      </c>
      <c r="H417" s="4">
        <v>10</v>
      </c>
      <c r="I417" s="4">
        <v>1997</v>
      </c>
      <c r="J417" s="4" t="s">
        <v>44</v>
      </c>
      <c r="K417" s="4" t="s">
        <v>1874</v>
      </c>
      <c r="L417" s="2" t="s">
        <v>2557</v>
      </c>
      <c r="M417" t="s">
        <v>2557</v>
      </c>
    </row>
    <row r="418" spans="1:13">
      <c r="A418">
        <v>709</v>
      </c>
      <c r="B418" t="s">
        <v>2557</v>
      </c>
      <c r="C418" t="s">
        <v>2557</v>
      </c>
      <c r="D418" s="4" t="s">
        <v>1877</v>
      </c>
      <c r="E418" s="4" t="s">
        <v>9</v>
      </c>
      <c r="F418" s="5"/>
      <c r="G418" s="5"/>
      <c r="H418" s="5"/>
      <c r="I418" s="5"/>
      <c r="J418" s="5"/>
      <c r="K418" s="4" t="s">
        <v>1878</v>
      </c>
      <c r="L418" s="2" t="s">
        <v>2557</v>
      </c>
      <c r="M418" t="s">
        <v>2557</v>
      </c>
    </row>
    <row r="419" spans="1:13">
      <c r="A419">
        <v>713</v>
      </c>
      <c r="B419" t="s">
        <v>2557</v>
      </c>
      <c r="C419" t="s">
        <v>2557</v>
      </c>
      <c r="D419" s="4" t="s">
        <v>1886</v>
      </c>
      <c r="E419" s="4" t="s">
        <v>9</v>
      </c>
      <c r="F419" s="4" t="s">
        <v>10</v>
      </c>
      <c r="G419" s="4">
        <v>62139651</v>
      </c>
      <c r="H419" s="4">
        <v>9</v>
      </c>
      <c r="I419" s="4">
        <v>1996</v>
      </c>
      <c r="J419" s="4" t="s">
        <v>24</v>
      </c>
      <c r="K419" s="4" t="s">
        <v>1887</v>
      </c>
      <c r="L419" s="2" t="s">
        <v>2557</v>
      </c>
      <c r="M419" t="s">
        <v>2557</v>
      </c>
    </row>
    <row r="420" spans="1:13">
      <c r="A420">
        <v>714</v>
      </c>
      <c r="B420" t="s">
        <v>2557</v>
      </c>
      <c r="C420" t="s">
        <v>2557</v>
      </c>
      <c r="D420" s="4" t="s">
        <v>1888</v>
      </c>
      <c r="E420" s="4" t="s">
        <v>9</v>
      </c>
      <c r="F420" s="5"/>
      <c r="G420" s="5"/>
      <c r="H420" s="5"/>
      <c r="I420" s="5"/>
      <c r="J420" s="5"/>
      <c r="K420" s="4" t="s">
        <v>1889</v>
      </c>
      <c r="L420" s="2" t="s">
        <v>2557</v>
      </c>
      <c r="M420" t="s">
        <v>2557</v>
      </c>
    </row>
    <row r="421" spans="1:13">
      <c r="A421">
        <v>715</v>
      </c>
      <c r="B421" t="s">
        <v>2557</v>
      </c>
      <c r="C421" t="s">
        <v>2557</v>
      </c>
      <c r="D421" s="4" t="s">
        <v>1892</v>
      </c>
      <c r="E421" s="4" t="s">
        <v>9</v>
      </c>
      <c r="F421" s="4" t="s">
        <v>10</v>
      </c>
      <c r="G421" s="4">
        <v>43646272</v>
      </c>
      <c r="H421" s="4">
        <v>10</v>
      </c>
      <c r="I421" s="4">
        <v>2018</v>
      </c>
      <c r="J421" s="4" t="s">
        <v>1522</v>
      </c>
      <c r="K421" s="4" t="s">
        <v>1893</v>
      </c>
      <c r="L421" s="2" t="s">
        <v>2557</v>
      </c>
      <c r="M421" t="s">
        <v>2557</v>
      </c>
    </row>
    <row r="422" spans="1:13">
      <c r="A422">
        <v>716</v>
      </c>
      <c r="B422" t="s">
        <v>2557</v>
      </c>
      <c r="C422" t="s">
        <v>2557</v>
      </c>
      <c r="D422" s="4" t="s">
        <v>1894</v>
      </c>
      <c r="E422" s="4" t="s">
        <v>9</v>
      </c>
      <c r="F422" s="5"/>
      <c r="G422" s="5"/>
      <c r="H422" s="5"/>
      <c r="I422" s="5"/>
      <c r="J422" s="5"/>
      <c r="K422" s="4" t="s">
        <v>1895</v>
      </c>
      <c r="L422" s="2" t="s">
        <v>2557</v>
      </c>
      <c r="M422" t="s">
        <v>2557</v>
      </c>
    </row>
    <row r="423" spans="1:13">
      <c r="A423">
        <v>718</v>
      </c>
      <c r="B423" t="s">
        <v>2557</v>
      </c>
      <c r="C423" t="s">
        <v>2557</v>
      </c>
      <c r="D423" s="4" t="s">
        <v>1905</v>
      </c>
      <c r="E423" s="4" t="s">
        <v>9</v>
      </c>
      <c r="F423" s="4" t="s">
        <v>10</v>
      </c>
      <c r="G423" s="4">
        <v>47320294</v>
      </c>
      <c r="H423" s="4">
        <v>8</v>
      </c>
      <c r="I423" s="4">
        <v>1999</v>
      </c>
      <c r="J423" s="4" t="s">
        <v>24</v>
      </c>
      <c r="K423" s="4" t="s">
        <v>1906</v>
      </c>
      <c r="L423" s="2" t="s">
        <v>2557</v>
      </c>
      <c r="M423" t="s">
        <v>2557</v>
      </c>
    </row>
    <row r="424" spans="1:13">
      <c r="A424">
        <v>724</v>
      </c>
      <c r="B424" t="s">
        <v>2557</v>
      </c>
      <c r="C424" t="s">
        <v>2557</v>
      </c>
      <c r="D424" s="4" t="s">
        <v>1926</v>
      </c>
      <c r="E424" s="4" t="s">
        <v>9</v>
      </c>
      <c r="F424" s="5"/>
      <c r="G424" s="5"/>
      <c r="H424" s="5"/>
      <c r="I424" s="5"/>
      <c r="J424" s="5"/>
      <c r="K424" s="4" t="s">
        <v>1927</v>
      </c>
      <c r="L424" s="2" t="s">
        <v>2557</v>
      </c>
      <c r="M424" t="s">
        <v>2557</v>
      </c>
    </row>
    <row r="425" spans="1:13">
      <c r="A425">
        <v>727</v>
      </c>
      <c r="B425" t="s">
        <v>2557</v>
      </c>
      <c r="C425" t="s">
        <v>2557</v>
      </c>
      <c r="D425" s="4" t="s">
        <v>1932</v>
      </c>
      <c r="E425" s="4" t="s">
        <v>9</v>
      </c>
      <c r="F425" s="5"/>
      <c r="G425" s="5"/>
      <c r="H425" s="5"/>
      <c r="I425" s="5"/>
      <c r="J425" s="5"/>
      <c r="K425" s="4" t="s">
        <v>1933</v>
      </c>
      <c r="L425" s="2" t="s">
        <v>2557</v>
      </c>
      <c r="M425" t="s">
        <v>2557</v>
      </c>
    </row>
    <row r="426" spans="1:13">
      <c r="A426">
        <v>730</v>
      </c>
      <c r="B426" t="s">
        <v>2557</v>
      </c>
      <c r="C426" t="s">
        <v>2557</v>
      </c>
      <c r="D426" s="4" t="s">
        <v>1942</v>
      </c>
      <c r="E426" s="4" t="s">
        <v>9</v>
      </c>
      <c r="F426" s="4" t="s">
        <v>10</v>
      </c>
      <c r="G426" s="4">
        <v>42825449</v>
      </c>
      <c r="H426" s="4">
        <v>9</v>
      </c>
      <c r="I426" s="4">
        <v>2000</v>
      </c>
      <c r="J426" s="4" t="s">
        <v>44</v>
      </c>
      <c r="K426" s="4" t="s">
        <v>1943</v>
      </c>
      <c r="L426" s="2" t="s">
        <v>2557</v>
      </c>
      <c r="M426" t="s">
        <v>2557</v>
      </c>
    </row>
    <row r="427" spans="1:13">
      <c r="A427">
        <v>735</v>
      </c>
      <c r="B427" t="s">
        <v>2557</v>
      </c>
      <c r="C427" t="s">
        <v>2557</v>
      </c>
      <c r="D427" s="4" t="s">
        <v>1954</v>
      </c>
      <c r="E427" s="4" t="s">
        <v>9</v>
      </c>
      <c r="F427" s="5"/>
      <c r="G427" s="5"/>
      <c r="H427" s="5"/>
      <c r="I427" s="5"/>
      <c r="J427" s="5"/>
      <c r="K427" s="4" t="s">
        <v>1955</v>
      </c>
      <c r="L427" s="2" t="s">
        <v>2557</v>
      </c>
      <c r="M427" t="s">
        <v>2557</v>
      </c>
    </row>
    <row r="428" spans="1:13">
      <c r="A428">
        <v>738</v>
      </c>
      <c r="B428" t="s">
        <v>2557</v>
      </c>
      <c r="C428" t="s">
        <v>2557</v>
      </c>
      <c r="D428" s="4" t="s">
        <v>1962</v>
      </c>
      <c r="E428" s="4" t="s">
        <v>9</v>
      </c>
      <c r="F428" s="5"/>
      <c r="G428" s="5"/>
      <c r="H428" s="5"/>
      <c r="I428" s="5"/>
      <c r="J428" s="5"/>
      <c r="K428" s="4" t="s">
        <v>1963</v>
      </c>
      <c r="L428" s="2" t="s">
        <v>2557</v>
      </c>
      <c r="M428" t="s">
        <v>2557</v>
      </c>
    </row>
    <row r="429" spans="1:13">
      <c r="A429">
        <v>741</v>
      </c>
      <c r="B429" t="s">
        <v>2557</v>
      </c>
      <c r="C429" t="s">
        <v>2557</v>
      </c>
      <c r="D429" s="4" t="s">
        <v>1968</v>
      </c>
      <c r="E429" s="4" t="s">
        <v>9</v>
      </c>
      <c r="F429" s="4" t="s">
        <v>10</v>
      </c>
      <c r="G429" s="4">
        <v>40894296</v>
      </c>
      <c r="H429" s="4">
        <v>10</v>
      </c>
      <c r="I429" s="4">
        <v>1999</v>
      </c>
      <c r="J429" s="4" t="s">
        <v>24</v>
      </c>
      <c r="K429" s="4" t="s">
        <v>1969</v>
      </c>
      <c r="L429" s="2" t="s">
        <v>2557</v>
      </c>
      <c r="M429" t="s">
        <v>2557</v>
      </c>
    </row>
    <row r="430" spans="1:13">
      <c r="A430">
        <v>742</v>
      </c>
      <c r="B430" t="s">
        <v>2557</v>
      </c>
      <c r="C430" t="s">
        <v>2557</v>
      </c>
      <c r="D430" s="4" t="s">
        <v>1970</v>
      </c>
      <c r="E430" s="4" t="s">
        <v>9</v>
      </c>
      <c r="F430" s="4" t="s">
        <v>10</v>
      </c>
      <c r="G430" s="4">
        <v>50687636</v>
      </c>
      <c r="H430" s="4">
        <v>9</v>
      </c>
      <c r="I430" s="4">
        <v>1996</v>
      </c>
      <c r="J430" s="4" t="s">
        <v>24</v>
      </c>
      <c r="K430" s="4" t="s">
        <v>1971</v>
      </c>
      <c r="L430" s="2" t="s">
        <v>2557</v>
      </c>
      <c r="M430" t="s">
        <v>2557</v>
      </c>
    </row>
    <row r="431" spans="1:13">
      <c r="A431">
        <v>745</v>
      </c>
      <c r="B431" t="s">
        <v>2557</v>
      </c>
      <c r="C431" t="s">
        <v>2557</v>
      </c>
      <c r="D431" s="4" t="s">
        <v>1977</v>
      </c>
      <c r="E431" s="4" t="s">
        <v>9</v>
      </c>
      <c r="F431" s="4" t="s">
        <v>10</v>
      </c>
      <c r="G431" s="4">
        <v>53920170</v>
      </c>
      <c r="H431" s="4">
        <v>10</v>
      </c>
      <c r="I431" s="4">
        <v>1999</v>
      </c>
      <c r="J431" s="4" t="s">
        <v>24</v>
      </c>
      <c r="K431" s="4" t="s">
        <v>1978</v>
      </c>
      <c r="L431" s="2" t="s">
        <v>2557</v>
      </c>
      <c r="M431" t="s">
        <v>2557</v>
      </c>
    </row>
    <row r="432" spans="1:13">
      <c r="A432">
        <v>746</v>
      </c>
      <c r="B432" t="s">
        <v>2557</v>
      </c>
      <c r="C432" t="s">
        <v>2557</v>
      </c>
      <c r="D432" s="4" t="s">
        <v>1979</v>
      </c>
      <c r="E432" s="4" t="s">
        <v>9</v>
      </c>
      <c r="F432" s="5"/>
      <c r="G432" s="5"/>
      <c r="H432" s="5"/>
      <c r="I432" s="5"/>
      <c r="J432" s="5"/>
      <c r="K432" s="4" t="s">
        <v>1980</v>
      </c>
      <c r="L432" s="2" t="s">
        <v>2557</v>
      </c>
      <c r="M432" t="s">
        <v>2557</v>
      </c>
    </row>
    <row r="433" spans="1:13">
      <c r="A433">
        <v>748</v>
      </c>
      <c r="B433" t="s">
        <v>2557</v>
      </c>
      <c r="C433" t="s">
        <v>2557</v>
      </c>
      <c r="D433" s="4" t="s">
        <v>1983</v>
      </c>
      <c r="E433" s="4" t="s">
        <v>9</v>
      </c>
      <c r="F433" s="4" t="s">
        <v>10</v>
      </c>
      <c r="G433" s="4">
        <v>45588998</v>
      </c>
      <c r="H433" s="4">
        <v>9</v>
      </c>
      <c r="I433" s="4">
        <v>2001</v>
      </c>
      <c r="J433" s="4" t="s">
        <v>184</v>
      </c>
      <c r="K433" s="4" t="s">
        <v>1984</v>
      </c>
      <c r="L433" s="2" t="s">
        <v>2557</v>
      </c>
      <c r="M433" t="s">
        <v>2557</v>
      </c>
    </row>
    <row r="434" spans="1:13">
      <c r="A434">
        <v>749</v>
      </c>
      <c r="B434" t="s">
        <v>2557</v>
      </c>
      <c r="C434" t="s">
        <v>2557</v>
      </c>
      <c r="D434" s="4" t="s">
        <v>1985</v>
      </c>
      <c r="E434" s="4" t="s">
        <v>9</v>
      </c>
      <c r="F434" s="4" t="s">
        <v>10</v>
      </c>
      <c r="G434" s="4">
        <v>28466206</v>
      </c>
      <c r="H434" s="4">
        <v>10</v>
      </c>
      <c r="I434" s="4">
        <v>2000</v>
      </c>
      <c r="J434" s="4" t="s">
        <v>44</v>
      </c>
      <c r="K434" s="4" t="s">
        <v>1986</v>
      </c>
      <c r="L434" s="2" t="s">
        <v>2557</v>
      </c>
      <c r="M434" t="s">
        <v>2557</v>
      </c>
    </row>
    <row r="435" spans="1:13">
      <c r="A435">
        <v>751</v>
      </c>
      <c r="B435" t="s">
        <v>2557</v>
      </c>
      <c r="C435" t="s">
        <v>2557</v>
      </c>
      <c r="D435" s="4" t="s">
        <v>1989</v>
      </c>
      <c r="E435" s="4" t="s">
        <v>9</v>
      </c>
      <c r="F435" s="5"/>
      <c r="G435" s="5"/>
      <c r="H435" s="5"/>
      <c r="I435" s="5"/>
      <c r="J435" s="5"/>
      <c r="K435" s="4" t="s">
        <v>1990</v>
      </c>
      <c r="L435" s="2" t="s">
        <v>2557</v>
      </c>
      <c r="M435" t="s">
        <v>2557</v>
      </c>
    </row>
    <row r="436" spans="1:13">
      <c r="A436">
        <v>755</v>
      </c>
      <c r="B436" t="s">
        <v>2557</v>
      </c>
      <c r="C436" t="s">
        <v>2557</v>
      </c>
      <c r="D436" s="4" t="s">
        <v>2002</v>
      </c>
      <c r="E436" s="4" t="s">
        <v>9</v>
      </c>
      <c r="F436" s="4" t="s">
        <v>10</v>
      </c>
      <c r="G436" s="4">
        <v>53125321</v>
      </c>
      <c r="H436" s="4">
        <v>9</v>
      </c>
      <c r="I436" s="4">
        <v>2000</v>
      </c>
      <c r="J436" s="4" t="s">
        <v>404</v>
      </c>
      <c r="K436" s="4" t="s">
        <v>2003</v>
      </c>
      <c r="L436" s="2" t="s">
        <v>2557</v>
      </c>
      <c r="M436" t="s">
        <v>2557</v>
      </c>
    </row>
    <row r="437" spans="1:13">
      <c r="A437">
        <v>758</v>
      </c>
      <c r="B437" t="s">
        <v>2557</v>
      </c>
      <c r="C437" t="s">
        <v>2557</v>
      </c>
      <c r="D437" s="4" t="s">
        <v>2008</v>
      </c>
      <c r="E437" s="4" t="s">
        <v>9</v>
      </c>
      <c r="F437" s="5"/>
      <c r="G437" s="5"/>
      <c r="H437" s="5"/>
      <c r="I437" s="5"/>
      <c r="J437" s="5"/>
      <c r="K437" s="4" t="s">
        <v>2009</v>
      </c>
      <c r="L437" s="2" t="s">
        <v>2557</v>
      </c>
      <c r="M437" t="s">
        <v>2557</v>
      </c>
    </row>
    <row r="438" spans="1:13">
      <c r="A438">
        <v>759</v>
      </c>
      <c r="B438" t="s">
        <v>2557</v>
      </c>
      <c r="C438" t="s">
        <v>2557</v>
      </c>
      <c r="D438" s="4" t="s">
        <v>2010</v>
      </c>
      <c r="E438" s="4" t="s">
        <v>9</v>
      </c>
      <c r="F438" s="4" t="s">
        <v>10</v>
      </c>
      <c r="G438" s="4">
        <v>55987423</v>
      </c>
      <c r="H438" s="4">
        <v>9</v>
      </c>
      <c r="I438" s="4">
        <v>1999</v>
      </c>
      <c r="J438" s="4" t="s">
        <v>47</v>
      </c>
      <c r="K438" s="4" t="s">
        <v>2011</v>
      </c>
      <c r="L438" s="2" t="s">
        <v>2557</v>
      </c>
      <c r="M438" t="s">
        <v>2557</v>
      </c>
    </row>
    <row r="439" spans="1:13">
      <c r="A439">
        <v>760</v>
      </c>
      <c r="B439" t="s">
        <v>2557</v>
      </c>
      <c r="C439" t="s">
        <v>2557</v>
      </c>
      <c r="D439" s="4" t="s">
        <v>2012</v>
      </c>
      <c r="E439" s="4" t="s">
        <v>9</v>
      </c>
      <c r="F439" s="4" t="s">
        <v>10</v>
      </c>
      <c r="G439" s="4">
        <v>28110088</v>
      </c>
      <c r="H439" s="4">
        <v>10</v>
      </c>
      <c r="I439" s="4">
        <v>1999</v>
      </c>
      <c r="J439" s="4" t="s">
        <v>24</v>
      </c>
      <c r="K439" s="4" t="s">
        <v>2013</v>
      </c>
      <c r="L439" s="2" t="s">
        <v>2557</v>
      </c>
      <c r="M439" t="s">
        <v>2557</v>
      </c>
    </row>
    <row r="440" spans="1:13">
      <c r="A440">
        <v>763</v>
      </c>
      <c r="B440" t="s">
        <v>2557</v>
      </c>
      <c r="C440" t="s">
        <v>2557</v>
      </c>
      <c r="D440" s="4" t="s">
        <v>2020</v>
      </c>
      <c r="E440" s="4" t="s">
        <v>9</v>
      </c>
      <c r="F440" s="4" t="s">
        <v>10</v>
      </c>
      <c r="G440" s="4">
        <v>61620669</v>
      </c>
      <c r="H440" s="4">
        <v>7</v>
      </c>
      <c r="I440" s="4">
        <v>1999</v>
      </c>
      <c r="J440" s="4" t="s">
        <v>1167</v>
      </c>
      <c r="K440" s="4" t="s">
        <v>2021</v>
      </c>
      <c r="L440" s="2" t="s">
        <v>2557</v>
      </c>
      <c r="M440" t="s">
        <v>2557</v>
      </c>
    </row>
    <row r="441" spans="1:13">
      <c r="A441">
        <v>764</v>
      </c>
      <c r="B441" t="s">
        <v>2557</v>
      </c>
      <c r="C441" t="s">
        <v>2557</v>
      </c>
      <c r="D441" s="4" t="s">
        <v>2022</v>
      </c>
      <c r="E441" s="4" t="s">
        <v>9</v>
      </c>
      <c r="F441" s="5"/>
      <c r="G441" s="5"/>
      <c r="H441" s="5"/>
      <c r="I441" s="5"/>
      <c r="J441" s="5"/>
      <c r="K441" s="4" t="s">
        <v>2023</v>
      </c>
      <c r="L441" s="2" t="s">
        <v>2557</v>
      </c>
      <c r="M441" t="s">
        <v>2557</v>
      </c>
    </row>
    <row r="442" spans="1:13">
      <c r="A442">
        <v>766</v>
      </c>
      <c r="B442" t="s">
        <v>2557</v>
      </c>
      <c r="C442" t="s">
        <v>2557</v>
      </c>
      <c r="D442" s="4" t="s">
        <v>2026</v>
      </c>
      <c r="E442" s="4" t="s">
        <v>9</v>
      </c>
      <c r="F442" s="4" t="s">
        <v>10</v>
      </c>
      <c r="G442" s="4">
        <v>48947214</v>
      </c>
      <c r="H442" s="4">
        <v>9</v>
      </c>
      <c r="I442" s="4">
        <v>1999</v>
      </c>
      <c r="J442" s="4" t="s">
        <v>24</v>
      </c>
      <c r="K442" s="4" t="s">
        <v>2027</v>
      </c>
      <c r="L442" s="2" t="s">
        <v>2557</v>
      </c>
      <c r="M442" t="s">
        <v>2557</v>
      </c>
    </row>
    <row r="443" spans="1:13">
      <c r="A443">
        <v>768</v>
      </c>
      <c r="B443" t="s">
        <v>2557</v>
      </c>
      <c r="C443" t="s">
        <v>2557</v>
      </c>
      <c r="D443" s="4" t="s">
        <v>2042</v>
      </c>
      <c r="E443" s="4" t="s">
        <v>9</v>
      </c>
      <c r="F443" s="5"/>
      <c r="G443" s="5"/>
      <c r="H443" s="5"/>
      <c r="I443" s="5"/>
      <c r="J443" s="5"/>
      <c r="K443" s="4" t="s">
        <v>2043</v>
      </c>
      <c r="L443" s="2" t="s">
        <v>2557</v>
      </c>
      <c r="M443" t="s">
        <v>2557</v>
      </c>
    </row>
    <row r="444" spans="1:13">
      <c r="A444">
        <v>771</v>
      </c>
      <c r="B444" t="s">
        <v>2557</v>
      </c>
      <c r="C444" t="s">
        <v>2557</v>
      </c>
      <c r="D444" s="4" t="s">
        <v>2048</v>
      </c>
      <c r="E444" s="4" t="s">
        <v>9</v>
      </c>
      <c r="F444" s="4" t="s">
        <v>10</v>
      </c>
      <c r="G444" s="4">
        <v>54051932</v>
      </c>
      <c r="H444" s="4">
        <v>9</v>
      </c>
      <c r="I444" s="4">
        <v>2002</v>
      </c>
      <c r="J444" s="4" t="s">
        <v>266</v>
      </c>
      <c r="K444" s="4" t="s">
        <v>2049</v>
      </c>
      <c r="L444" s="2" t="s">
        <v>2557</v>
      </c>
      <c r="M444" t="s">
        <v>2557</v>
      </c>
    </row>
    <row r="445" spans="1:13">
      <c r="A445">
        <v>773</v>
      </c>
      <c r="B445" t="s">
        <v>2557</v>
      </c>
      <c r="C445" t="s">
        <v>2557</v>
      </c>
      <c r="D445" s="4" t="s">
        <v>2054</v>
      </c>
      <c r="E445" s="4" t="s">
        <v>9</v>
      </c>
      <c r="F445" s="4" t="s">
        <v>10</v>
      </c>
      <c r="G445" s="4">
        <v>43662142</v>
      </c>
      <c r="H445" s="4">
        <v>10</v>
      </c>
      <c r="I445" s="4">
        <v>1999</v>
      </c>
      <c r="J445" s="4" t="s">
        <v>24</v>
      </c>
      <c r="K445" s="4" t="s">
        <v>2055</v>
      </c>
      <c r="L445" s="2" t="s">
        <v>2557</v>
      </c>
      <c r="M445" t="s">
        <v>2557</v>
      </c>
    </row>
    <row r="446" spans="1:13">
      <c r="A446">
        <v>775</v>
      </c>
      <c r="B446" t="s">
        <v>2557</v>
      </c>
      <c r="C446" t="s">
        <v>2557</v>
      </c>
      <c r="D446" s="4" t="s">
        <v>2060</v>
      </c>
      <c r="E446" s="4" t="s">
        <v>9</v>
      </c>
      <c r="F446" s="5"/>
      <c r="G446" s="5"/>
      <c r="H446" s="5"/>
      <c r="I446" s="5"/>
      <c r="J446" s="5"/>
      <c r="K446" s="4" t="s">
        <v>2061</v>
      </c>
      <c r="L446" s="2" t="s">
        <v>2557</v>
      </c>
      <c r="M446" t="s">
        <v>2557</v>
      </c>
    </row>
    <row r="447" spans="1:13">
      <c r="A447">
        <v>776</v>
      </c>
      <c r="B447" t="s">
        <v>2557</v>
      </c>
      <c r="C447" t="s">
        <v>2557</v>
      </c>
      <c r="D447" s="4" t="s">
        <v>2062</v>
      </c>
      <c r="E447" s="4" t="s">
        <v>9</v>
      </c>
      <c r="F447" s="5"/>
      <c r="G447" s="5"/>
      <c r="H447" s="5"/>
      <c r="I447" s="5"/>
      <c r="J447" s="5"/>
      <c r="K447" s="4" t="s">
        <v>2063</v>
      </c>
      <c r="L447" s="2" t="s">
        <v>2557</v>
      </c>
      <c r="M447" t="s">
        <v>2557</v>
      </c>
    </row>
    <row r="448" spans="1:13">
      <c r="A448">
        <v>780</v>
      </c>
      <c r="B448" t="s">
        <v>2557</v>
      </c>
      <c r="C448" t="s">
        <v>2557</v>
      </c>
      <c r="D448" s="4" t="s">
        <v>2070</v>
      </c>
      <c r="E448" s="4" t="s">
        <v>9</v>
      </c>
      <c r="F448" s="4" t="s">
        <v>10</v>
      </c>
      <c r="G448" s="4">
        <v>5318677</v>
      </c>
      <c r="H448" s="4">
        <v>9</v>
      </c>
      <c r="I448" s="4">
        <v>1999</v>
      </c>
      <c r="J448" s="4" t="s">
        <v>24</v>
      </c>
      <c r="K448" s="4" t="s">
        <v>2071</v>
      </c>
      <c r="L448" s="2" t="s">
        <v>2557</v>
      </c>
      <c r="M448" t="s">
        <v>2557</v>
      </c>
    </row>
    <row r="449" spans="1:13">
      <c r="A449">
        <v>781</v>
      </c>
      <c r="B449" t="s">
        <v>2557</v>
      </c>
      <c r="C449" t="s">
        <v>2557</v>
      </c>
      <c r="D449" s="4" t="s">
        <v>2072</v>
      </c>
      <c r="E449" s="4" t="s">
        <v>9</v>
      </c>
      <c r="F449" s="4" t="s">
        <v>10</v>
      </c>
      <c r="G449" s="4">
        <v>53976078</v>
      </c>
      <c r="H449" s="4">
        <v>9</v>
      </c>
      <c r="I449" s="4">
        <v>1999</v>
      </c>
      <c r="J449" s="4" t="s">
        <v>24</v>
      </c>
      <c r="K449" s="4" t="s">
        <v>2073</v>
      </c>
      <c r="L449" s="2" t="s">
        <v>2557</v>
      </c>
      <c r="M449" t="s">
        <v>2557</v>
      </c>
    </row>
    <row r="450" spans="1:13">
      <c r="A450">
        <v>782</v>
      </c>
      <c r="B450" t="s">
        <v>2557</v>
      </c>
      <c r="C450" t="s">
        <v>2557</v>
      </c>
      <c r="D450" s="4" t="s">
        <v>2074</v>
      </c>
      <c r="E450" s="4" t="s">
        <v>9</v>
      </c>
      <c r="F450" s="4" t="s">
        <v>10</v>
      </c>
      <c r="G450" s="4">
        <v>51931412</v>
      </c>
      <c r="H450" s="4">
        <v>9</v>
      </c>
      <c r="I450" s="4">
        <v>2003</v>
      </c>
      <c r="J450" s="4" t="s">
        <v>50</v>
      </c>
      <c r="K450" s="4" t="s">
        <v>2075</v>
      </c>
      <c r="L450" s="2" t="s">
        <v>2557</v>
      </c>
      <c r="M450" t="s">
        <v>2557</v>
      </c>
    </row>
    <row r="451" spans="1:13">
      <c r="A451">
        <v>783</v>
      </c>
      <c r="B451" t="s">
        <v>2557</v>
      </c>
      <c r="C451" t="s">
        <v>2557</v>
      </c>
      <c r="D451" s="4" t="s">
        <v>2076</v>
      </c>
      <c r="E451" s="4" t="s">
        <v>9</v>
      </c>
      <c r="F451" s="5"/>
      <c r="G451" s="5"/>
      <c r="H451" s="5"/>
      <c r="I451" s="5"/>
      <c r="J451" s="5"/>
      <c r="K451" s="4" t="s">
        <v>2077</v>
      </c>
      <c r="L451" s="2" t="s">
        <v>2557</v>
      </c>
      <c r="M451" t="s">
        <v>2557</v>
      </c>
    </row>
    <row r="452" spans="1:13">
      <c r="A452">
        <v>784</v>
      </c>
      <c r="B452" t="s">
        <v>2557</v>
      </c>
      <c r="C452" t="s">
        <v>2557</v>
      </c>
      <c r="D452" s="4" t="s">
        <v>2078</v>
      </c>
      <c r="E452" s="4" t="s">
        <v>9</v>
      </c>
      <c r="F452" s="4" t="s">
        <v>10</v>
      </c>
      <c r="G452" s="4">
        <v>41122602</v>
      </c>
      <c r="H452" s="4">
        <v>10</v>
      </c>
      <c r="I452" s="4">
        <v>1999</v>
      </c>
      <c r="J452" s="4" t="s">
        <v>24</v>
      </c>
      <c r="K452" s="4" t="s">
        <v>2079</v>
      </c>
      <c r="L452" s="2" t="s">
        <v>2557</v>
      </c>
      <c r="M452" t="s">
        <v>2557</v>
      </c>
    </row>
    <row r="453" spans="1:13">
      <c r="A453">
        <v>787</v>
      </c>
      <c r="B453" t="s">
        <v>2557</v>
      </c>
      <c r="C453" t="s">
        <v>2557</v>
      </c>
      <c r="D453" s="4" t="s">
        <v>2084</v>
      </c>
      <c r="E453" s="4" t="s">
        <v>9</v>
      </c>
      <c r="F453" s="4" t="s">
        <v>10</v>
      </c>
      <c r="G453" s="4">
        <v>46388693</v>
      </c>
      <c r="H453" s="4">
        <v>6</v>
      </c>
      <c r="I453" s="4">
        <v>1999</v>
      </c>
      <c r="J453" s="4" t="s">
        <v>24</v>
      </c>
      <c r="K453" s="4" t="s">
        <v>2085</v>
      </c>
      <c r="L453" s="2" t="s">
        <v>2557</v>
      </c>
      <c r="M453" t="s">
        <v>2557</v>
      </c>
    </row>
    <row r="454" spans="1:13">
      <c r="A454">
        <v>789</v>
      </c>
      <c r="B454" t="s">
        <v>2557</v>
      </c>
      <c r="C454" t="s">
        <v>2557</v>
      </c>
      <c r="D454" s="4" t="s">
        <v>2088</v>
      </c>
      <c r="E454" s="4" t="s">
        <v>9</v>
      </c>
      <c r="F454" s="5"/>
      <c r="G454" s="5"/>
      <c r="H454" s="5"/>
      <c r="I454" s="5"/>
      <c r="J454" s="5"/>
      <c r="K454" s="4" t="s">
        <v>2089</v>
      </c>
      <c r="L454" s="2" t="s">
        <v>2557</v>
      </c>
      <c r="M454" t="s">
        <v>2557</v>
      </c>
    </row>
    <row r="455" spans="1:13">
      <c r="A455">
        <v>790</v>
      </c>
      <c r="B455" t="s">
        <v>2557</v>
      </c>
      <c r="C455" t="s">
        <v>2557</v>
      </c>
      <c r="D455" s="4" t="s">
        <v>2090</v>
      </c>
      <c r="E455" s="4" t="s">
        <v>9</v>
      </c>
      <c r="F455" s="4" t="s">
        <v>10</v>
      </c>
      <c r="G455" s="4">
        <v>27564657</v>
      </c>
      <c r="H455" s="4">
        <v>10</v>
      </c>
      <c r="I455" s="4">
        <v>1999</v>
      </c>
      <c r="J455" s="4" t="s">
        <v>24</v>
      </c>
      <c r="K455" s="4" t="s">
        <v>2091</v>
      </c>
      <c r="L455" s="2" t="s">
        <v>2557</v>
      </c>
      <c r="M455" t="s">
        <v>2557</v>
      </c>
    </row>
    <row r="456" spans="1:13">
      <c r="A456">
        <v>792</v>
      </c>
      <c r="B456" t="s">
        <v>2557</v>
      </c>
      <c r="C456" t="s">
        <v>2557</v>
      </c>
      <c r="D456" s="4" t="s">
        <v>2096</v>
      </c>
      <c r="E456" s="4" t="s">
        <v>9</v>
      </c>
      <c r="F456" s="4" t="s">
        <v>10</v>
      </c>
      <c r="G456" s="4">
        <v>51696305</v>
      </c>
      <c r="H456" s="4">
        <v>8</v>
      </c>
      <c r="I456" s="4">
        <v>1996</v>
      </c>
      <c r="J456" s="4" t="s">
        <v>24</v>
      </c>
      <c r="K456" s="4" t="s">
        <v>2097</v>
      </c>
      <c r="L456" s="2" t="s">
        <v>2557</v>
      </c>
      <c r="M456" t="s">
        <v>2557</v>
      </c>
    </row>
    <row r="457" spans="1:13">
      <c r="A457">
        <v>793</v>
      </c>
      <c r="B457" t="s">
        <v>2557</v>
      </c>
      <c r="C457" t="s">
        <v>2557</v>
      </c>
      <c r="D457" s="4" t="s">
        <v>2098</v>
      </c>
      <c r="E457" s="4" t="s">
        <v>9</v>
      </c>
      <c r="F457" s="4" t="s">
        <v>10</v>
      </c>
      <c r="G457" s="4">
        <v>47603411</v>
      </c>
      <c r="H457" s="4">
        <v>9</v>
      </c>
      <c r="I457" s="4">
        <v>1998</v>
      </c>
      <c r="J457" s="4" t="s">
        <v>31</v>
      </c>
      <c r="K457" s="4" t="s">
        <v>2099</v>
      </c>
      <c r="L457" s="2" t="s">
        <v>2557</v>
      </c>
      <c r="M457" t="s">
        <v>2557</v>
      </c>
    </row>
    <row r="458" spans="1:13">
      <c r="A458">
        <v>795</v>
      </c>
      <c r="B458" t="s">
        <v>2557</v>
      </c>
      <c r="C458" t="s">
        <v>2557</v>
      </c>
      <c r="D458" s="4" t="s">
        <v>2102</v>
      </c>
      <c r="E458" s="4" t="s">
        <v>9</v>
      </c>
      <c r="F458" s="5"/>
      <c r="G458" s="5"/>
      <c r="H458" s="5"/>
      <c r="I458" s="5"/>
      <c r="J458" s="5"/>
      <c r="K458" s="4" t="s">
        <v>2103</v>
      </c>
      <c r="L458" s="2" t="s">
        <v>2557</v>
      </c>
      <c r="M458" t="s">
        <v>2557</v>
      </c>
    </row>
    <row r="459" spans="1:13">
      <c r="A459">
        <v>797</v>
      </c>
      <c r="B459" t="s">
        <v>2557</v>
      </c>
      <c r="C459" t="s">
        <v>2557</v>
      </c>
      <c r="D459" s="4" t="s">
        <v>2108</v>
      </c>
      <c r="E459" s="4" t="s">
        <v>9</v>
      </c>
      <c r="F459" s="5"/>
      <c r="G459" s="5"/>
      <c r="H459" s="5"/>
      <c r="I459" s="5"/>
      <c r="J459" s="5"/>
      <c r="K459" s="4" t="s">
        <v>2109</v>
      </c>
      <c r="L459" s="2" t="s">
        <v>2557</v>
      </c>
      <c r="M459" t="s">
        <v>2557</v>
      </c>
    </row>
    <row r="460" spans="1:13">
      <c r="A460">
        <v>800</v>
      </c>
      <c r="B460" t="s">
        <v>2557</v>
      </c>
      <c r="C460" t="s">
        <v>2557</v>
      </c>
      <c r="D460" s="4" t="s">
        <v>2114</v>
      </c>
      <c r="E460" s="4" t="s">
        <v>9</v>
      </c>
      <c r="F460" s="4" t="s">
        <v>10</v>
      </c>
      <c r="G460" s="4">
        <v>52377176</v>
      </c>
      <c r="H460" s="4">
        <v>10</v>
      </c>
      <c r="I460" s="4">
        <v>2000</v>
      </c>
      <c r="J460" s="4" t="s">
        <v>110</v>
      </c>
      <c r="K460" s="4" t="s">
        <v>2115</v>
      </c>
      <c r="L460" s="2" t="s">
        <v>2557</v>
      </c>
      <c r="M460" t="s">
        <v>2557</v>
      </c>
    </row>
    <row r="461" spans="1:13">
      <c r="A461">
        <v>801</v>
      </c>
      <c r="B461" t="s">
        <v>2557</v>
      </c>
      <c r="C461" t="s">
        <v>2557</v>
      </c>
      <c r="D461" s="4" t="s">
        <v>2116</v>
      </c>
      <c r="E461" s="4" t="s">
        <v>9</v>
      </c>
      <c r="F461" s="5"/>
      <c r="G461" s="5"/>
      <c r="H461" s="5"/>
      <c r="I461" s="5"/>
      <c r="J461" s="5"/>
      <c r="K461" s="4" t="s">
        <v>2117</v>
      </c>
      <c r="L461" s="2" t="s">
        <v>2557</v>
      </c>
      <c r="M461" t="s">
        <v>2557</v>
      </c>
    </row>
    <row r="462" spans="1:13">
      <c r="A462">
        <v>802</v>
      </c>
      <c r="B462" t="s">
        <v>2557</v>
      </c>
      <c r="C462" t="s">
        <v>2557</v>
      </c>
      <c r="D462" s="4" t="s">
        <v>2118</v>
      </c>
      <c r="E462" s="4" t="s">
        <v>9</v>
      </c>
      <c r="F462" s="4" t="s">
        <v>10</v>
      </c>
      <c r="G462" s="4">
        <v>54099041</v>
      </c>
      <c r="H462" s="4">
        <v>9</v>
      </c>
      <c r="I462" s="4">
        <v>1999</v>
      </c>
      <c r="J462" s="4" t="s">
        <v>24</v>
      </c>
      <c r="K462" s="4" t="s">
        <v>2119</v>
      </c>
      <c r="L462" s="2" t="s">
        <v>2557</v>
      </c>
      <c r="M462" t="s">
        <v>2557</v>
      </c>
    </row>
    <row r="463" spans="1:13">
      <c r="A463">
        <v>803</v>
      </c>
      <c r="B463" t="s">
        <v>2557</v>
      </c>
      <c r="C463" t="s">
        <v>2557</v>
      </c>
      <c r="D463" s="4" t="s">
        <v>2122</v>
      </c>
      <c r="E463" s="4" t="s">
        <v>9</v>
      </c>
      <c r="F463" s="5"/>
      <c r="G463" s="5"/>
      <c r="H463" s="5"/>
      <c r="I463" s="5"/>
      <c r="J463" s="5"/>
      <c r="K463" s="4" t="s">
        <v>2123</v>
      </c>
      <c r="L463" s="2" t="s">
        <v>2557</v>
      </c>
      <c r="M463" t="s">
        <v>2557</v>
      </c>
    </row>
    <row r="464" spans="1:13">
      <c r="A464">
        <v>807</v>
      </c>
      <c r="B464" t="s">
        <v>2557</v>
      </c>
      <c r="C464" t="s">
        <v>2557</v>
      </c>
      <c r="D464" s="4" t="s">
        <v>2130</v>
      </c>
      <c r="E464" s="4" t="s">
        <v>9</v>
      </c>
      <c r="F464" s="5"/>
      <c r="G464" s="5"/>
      <c r="H464" s="5"/>
      <c r="I464" s="5"/>
      <c r="J464" s="5"/>
      <c r="K464" s="4" t="s">
        <v>2131</v>
      </c>
      <c r="L464" s="2" t="s">
        <v>2557</v>
      </c>
      <c r="M464" t="s">
        <v>2557</v>
      </c>
    </row>
    <row r="465" spans="1:13">
      <c r="A465">
        <v>809</v>
      </c>
      <c r="B465" t="s">
        <v>2557</v>
      </c>
      <c r="C465" t="s">
        <v>2557</v>
      </c>
      <c r="D465" s="4" t="s">
        <v>2138</v>
      </c>
      <c r="E465" s="4" t="s">
        <v>9</v>
      </c>
      <c r="F465" s="4" t="s">
        <v>10</v>
      </c>
      <c r="G465" s="4">
        <v>49153684</v>
      </c>
      <c r="H465" s="4">
        <v>10</v>
      </c>
      <c r="I465" s="4">
        <v>1998</v>
      </c>
      <c r="J465" s="4" t="s">
        <v>31</v>
      </c>
      <c r="K465" s="4" t="s">
        <v>2139</v>
      </c>
      <c r="L465" s="2" t="s">
        <v>2557</v>
      </c>
      <c r="M465" t="s">
        <v>2557</v>
      </c>
    </row>
    <row r="466" spans="1:13">
      <c r="A466">
        <v>810</v>
      </c>
      <c r="B466" t="s">
        <v>2557</v>
      </c>
      <c r="C466" t="s">
        <v>2557</v>
      </c>
      <c r="D466" s="4" t="s">
        <v>2140</v>
      </c>
      <c r="E466" s="4" t="s">
        <v>9</v>
      </c>
      <c r="F466" s="4" t="s">
        <v>10</v>
      </c>
      <c r="G466" s="4">
        <v>40972720</v>
      </c>
      <c r="H466" s="4">
        <v>10</v>
      </c>
      <c r="I466" s="4">
        <v>1999</v>
      </c>
      <c r="J466" s="4" t="s">
        <v>24</v>
      </c>
      <c r="K466" s="4" t="s">
        <v>2141</v>
      </c>
      <c r="L466" s="2" t="s">
        <v>2557</v>
      </c>
      <c r="M466" t="s">
        <v>2557</v>
      </c>
    </row>
    <row r="467" spans="1:13">
      <c r="A467">
        <v>812</v>
      </c>
      <c r="B467" t="s">
        <v>2557</v>
      </c>
      <c r="C467" t="s">
        <v>2557</v>
      </c>
      <c r="D467" s="4" t="s">
        <v>2150</v>
      </c>
      <c r="E467" s="4" t="s">
        <v>9</v>
      </c>
      <c r="F467" s="5"/>
      <c r="G467" s="5"/>
      <c r="H467" s="5"/>
      <c r="I467" s="5"/>
      <c r="J467" s="5"/>
      <c r="K467" s="4" t="s">
        <v>2151</v>
      </c>
      <c r="L467" s="2" t="s">
        <v>2557</v>
      </c>
      <c r="M467" t="s">
        <v>2557</v>
      </c>
    </row>
    <row r="468" spans="1:13">
      <c r="A468">
        <v>814</v>
      </c>
      <c r="B468" t="s">
        <v>2557</v>
      </c>
      <c r="C468" t="s">
        <v>2557</v>
      </c>
      <c r="D468" s="4" t="s">
        <v>2154</v>
      </c>
      <c r="E468" s="4" t="s">
        <v>9</v>
      </c>
      <c r="F468" s="5"/>
      <c r="G468" s="5"/>
      <c r="H468" s="5"/>
      <c r="I468" s="5"/>
      <c r="J468" s="5"/>
      <c r="K468" s="4" t="s">
        <v>2155</v>
      </c>
      <c r="L468" s="2" t="s">
        <v>2557</v>
      </c>
      <c r="M468" t="s">
        <v>2557</v>
      </c>
    </row>
    <row r="469" spans="1:13">
      <c r="A469">
        <v>815</v>
      </c>
      <c r="B469" t="s">
        <v>2557</v>
      </c>
      <c r="C469" t="s">
        <v>2557</v>
      </c>
      <c r="D469" s="4" t="s">
        <v>2157</v>
      </c>
      <c r="E469" s="4" t="s">
        <v>9</v>
      </c>
      <c r="F469" s="4" t="s">
        <v>10</v>
      </c>
      <c r="G469" s="4">
        <v>52781684</v>
      </c>
      <c r="H469" s="4">
        <v>10</v>
      </c>
      <c r="I469" s="4">
        <v>1999</v>
      </c>
      <c r="J469" s="4" t="s">
        <v>17</v>
      </c>
      <c r="K469" s="4" t="s">
        <v>2158</v>
      </c>
      <c r="L469" s="2" t="s">
        <v>2557</v>
      </c>
      <c r="M469" t="s">
        <v>2557</v>
      </c>
    </row>
    <row r="470" spans="1:13">
      <c r="A470">
        <v>816</v>
      </c>
      <c r="B470" t="s">
        <v>2557</v>
      </c>
      <c r="C470" t="s">
        <v>2557</v>
      </c>
      <c r="D470" s="4" t="s">
        <v>2159</v>
      </c>
      <c r="E470" s="4" t="s">
        <v>9</v>
      </c>
      <c r="F470" s="4" t="s">
        <v>10</v>
      </c>
      <c r="G470" s="4">
        <v>48792205</v>
      </c>
      <c r="H470" s="4">
        <v>9</v>
      </c>
      <c r="I470" s="4">
        <v>1999</v>
      </c>
      <c r="J470" s="4" t="s">
        <v>47</v>
      </c>
      <c r="K470" s="4" t="s">
        <v>2160</v>
      </c>
      <c r="L470" s="2" t="s">
        <v>2557</v>
      </c>
      <c r="M470" t="s">
        <v>2557</v>
      </c>
    </row>
    <row r="471" spans="1:13">
      <c r="A471">
        <v>818</v>
      </c>
      <c r="B471" t="s">
        <v>2557</v>
      </c>
      <c r="C471" t="s">
        <v>2557</v>
      </c>
      <c r="D471" s="4" t="s">
        <v>2163</v>
      </c>
      <c r="E471" s="4" t="s">
        <v>9</v>
      </c>
      <c r="F471" s="4" t="s">
        <v>10</v>
      </c>
      <c r="G471" s="4">
        <v>45580094</v>
      </c>
      <c r="H471" s="4">
        <v>10</v>
      </c>
      <c r="I471" s="4">
        <v>1996</v>
      </c>
      <c r="J471" s="4" t="s">
        <v>24</v>
      </c>
      <c r="K471" s="4" t="s">
        <v>2164</v>
      </c>
      <c r="L471" s="2" t="s">
        <v>2557</v>
      </c>
      <c r="M471" t="s">
        <v>2557</v>
      </c>
    </row>
    <row r="472" spans="1:13">
      <c r="A472">
        <v>819</v>
      </c>
      <c r="B472" t="s">
        <v>2557</v>
      </c>
      <c r="C472" t="s">
        <v>2557</v>
      </c>
      <c r="D472" s="4" t="s">
        <v>2165</v>
      </c>
      <c r="E472" s="4" t="s">
        <v>9</v>
      </c>
      <c r="F472" s="4" t="s">
        <v>10</v>
      </c>
      <c r="G472" s="4">
        <v>53124318</v>
      </c>
      <c r="H472" s="4">
        <v>9</v>
      </c>
      <c r="I472" s="4">
        <v>1999</v>
      </c>
      <c r="J472" s="4" t="s">
        <v>24</v>
      </c>
      <c r="K472" s="4" t="s">
        <v>2166</v>
      </c>
      <c r="L472" s="2" t="s">
        <v>2557</v>
      </c>
      <c r="M472" t="s">
        <v>2557</v>
      </c>
    </row>
    <row r="473" spans="1:13">
      <c r="A473">
        <v>820</v>
      </c>
      <c r="B473" t="s">
        <v>2557</v>
      </c>
      <c r="C473" t="s">
        <v>2557</v>
      </c>
      <c r="D473" s="4" t="s">
        <v>2167</v>
      </c>
      <c r="E473" s="4" t="s">
        <v>9</v>
      </c>
      <c r="F473" s="4" t="s">
        <v>10</v>
      </c>
      <c r="G473" s="4">
        <v>27697862</v>
      </c>
      <c r="H473" s="4">
        <v>9</v>
      </c>
      <c r="I473" s="4">
        <v>2000</v>
      </c>
      <c r="J473" s="4" t="s">
        <v>110</v>
      </c>
      <c r="K473" s="4" t="s">
        <v>2168</v>
      </c>
      <c r="L473" s="2" t="s">
        <v>2557</v>
      </c>
      <c r="M473" t="s">
        <v>2557</v>
      </c>
    </row>
    <row r="474" spans="1:13">
      <c r="A474">
        <v>822</v>
      </c>
      <c r="B474" t="s">
        <v>2557</v>
      </c>
      <c r="C474" t="s">
        <v>2557</v>
      </c>
      <c r="D474" s="4" t="s">
        <v>2171</v>
      </c>
      <c r="E474" s="4" t="s">
        <v>9</v>
      </c>
      <c r="F474" s="5"/>
      <c r="G474" s="5"/>
      <c r="H474" s="5"/>
      <c r="I474" s="5"/>
      <c r="J474" s="5"/>
      <c r="K474" s="4" t="s">
        <v>2172</v>
      </c>
      <c r="L474" s="2" t="s">
        <v>2557</v>
      </c>
      <c r="M474" t="s">
        <v>2557</v>
      </c>
    </row>
    <row r="475" spans="1:13">
      <c r="A475">
        <v>828</v>
      </c>
      <c r="B475" t="s">
        <v>2557</v>
      </c>
      <c r="C475" t="s">
        <v>2557</v>
      </c>
      <c r="D475" s="4" t="s">
        <v>2186</v>
      </c>
      <c r="E475" s="4" t="s">
        <v>9</v>
      </c>
      <c r="F475" s="4" t="s">
        <v>10</v>
      </c>
      <c r="G475" s="4">
        <v>46989054</v>
      </c>
      <c r="H475" s="4">
        <v>9</v>
      </c>
      <c r="I475" s="4">
        <v>1999</v>
      </c>
      <c r="J475" s="4" t="s">
        <v>24</v>
      </c>
      <c r="K475" s="4" t="s">
        <v>2187</v>
      </c>
      <c r="L475" s="2" t="s">
        <v>2557</v>
      </c>
      <c r="M475" t="s">
        <v>2557</v>
      </c>
    </row>
    <row r="476" spans="1:13">
      <c r="A476">
        <v>829</v>
      </c>
      <c r="B476" t="s">
        <v>2557</v>
      </c>
      <c r="C476" t="s">
        <v>2557</v>
      </c>
      <c r="D476" s="4" t="s">
        <v>2188</v>
      </c>
      <c r="E476" s="4" t="s">
        <v>9</v>
      </c>
      <c r="F476" s="4" t="s">
        <v>10</v>
      </c>
      <c r="G476" s="4">
        <v>28312753</v>
      </c>
      <c r="H476" s="4">
        <v>8</v>
      </c>
      <c r="I476" s="4">
        <v>2000</v>
      </c>
      <c r="J476" s="4" t="s">
        <v>110</v>
      </c>
      <c r="K476" s="4" t="s">
        <v>2189</v>
      </c>
      <c r="L476" s="2" t="s">
        <v>2557</v>
      </c>
      <c r="M476" t="s">
        <v>2557</v>
      </c>
    </row>
    <row r="477" spans="1:13" ht="15.75" customHeight="1"/>
    <row r="478" spans="1:13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251D-BC9C-4191-9020-1E10FA457E49}">
  <dimension ref="A1:M477"/>
  <sheetViews>
    <sheetView topLeftCell="G1" workbookViewId="0">
      <selection activeCell="G4" sqref="G4"/>
    </sheetView>
  </sheetViews>
  <sheetFormatPr baseColWidth="10" defaultColWidth="8.83203125" defaultRowHeight="13"/>
  <cols>
    <col min="1" max="1" width="10.33203125" bestFit="1" customWidth="1"/>
    <col min="4" max="4" width="62.83203125" bestFit="1" customWidth="1"/>
    <col min="5" max="5" width="10.33203125" bestFit="1" customWidth="1"/>
    <col min="7" max="7" width="73.6640625" bestFit="1" customWidth="1"/>
    <col min="11" max="11" width="73.6640625" bestFit="1" customWidth="1"/>
  </cols>
  <sheetData>
    <row r="1" spans="1:13">
      <c r="A1" s="17" t="s">
        <v>2552</v>
      </c>
      <c r="B1" s="17" t="s">
        <v>2553</v>
      </c>
      <c r="C1" s="17" t="s">
        <v>2554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2555</v>
      </c>
      <c r="M1" s="17" t="s">
        <v>2556</v>
      </c>
    </row>
    <row r="2" spans="1:13">
      <c r="A2">
        <v>465</v>
      </c>
      <c r="B2" t="s">
        <v>2557</v>
      </c>
      <c r="C2" t="s">
        <v>2557</v>
      </c>
      <c r="D2" s="4" t="s">
        <v>1266</v>
      </c>
      <c r="E2" s="4" t="s">
        <v>9</v>
      </c>
      <c r="F2" s="4" t="s">
        <v>10</v>
      </c>
      <c r="G2" s="4">
        <v>45580093</v>
      </c>
      <c r="H2" s="4">
        <v>10</v>
      </c>
      <c r="I2" s="4">
        <v>1996</v>
      </c>
      <c r="J2" s="4" t="s">
        <v>24</v>
      </c>
      <c r="K2" s="4" t="s">
        <v>1267</v>
      </c>
      <c r="L2" s="2" t="s">
        <v>2557</v>
      </c>
      <c r="M2" t="s">
        <v>2557</v>
      </c>
    </row>
    <row r="3" spans="1:13">
      <c r="A3">
        <v>169</v>
      </c>
      <c r="B3" t="s">
        <v>2557</v>
      </c>
      <c r="C3" t="s">
        <v>2557</v>
      </c>
      <c r="D3" s="4" t="s">
        <v>486</v>
      </c>
      <c r="E3" s="4" t="s">
        <v>9</v>
      </c>
      <c r="F3" s="4" t="s">
        <v>10</v>
      </c>
      <c r="G3" s="4">
        <v>57788687</v>
      </c>
      <c r="H3" s="4">
        <v>9</v>
      </c>
      <c r="I3" s="4">
        <v>1996</v>
      </c>
      <c r="J3" s="4" t="s">
        <v>24</v>
      </c>
      <c r="K3" s="4" t="s">
        <v>487</v>
      </c>
      <c r="L3" s="2" t="s">
        <v>2557</v>
      </c>
      <c r="M3" t="s">
        <v>2557</v>
      </c>
    </row>
    <row r="4" spans="1:13">
      <c r="A4">
        <v>534</v>
      </c>
      <c r="B4" t="s">
        <v>2557</v>
      </c>
      <c r="C4" t="s">
        <v>2557</v>
      </c>
      <c r="D4" s="4" t="s">
        <v>1451</v>
      </c>
      <c r="E4" s="4" t="s">
        <v>9</v>
      </c>
      <c r="F4" s="4" t="s">
        <v>10</v>
      </c>
      <c r="G4" s="4">
        <v>57788686</v>
      </c>
      <c r="H4" s="4">
        <v>9</v>
      </c>
      <c r="I4" s="4">
        <v>1996</v>
      </c>
      <c r="J4" s="4" t="s">
        <v>24</v>
      </c>
      <c r="K4" s="4" t="s">
        <v>487</v>
      </c>
      <c r="L4" s="2" t="s">
        <v>2557</v>
      </c>
      <c r="M4" t="s">
        <v>2557</v>
      </c>
    </row>
    <row r="5" spans="1:13">
      <c r="A5">
        <v>119</v>
      </c>
      <c r="B5" t="s">
        <v>2557</v>
      </c>
      <c r="C5" t="s">
        <v>2557</v>
      </c>
      <c r="D5" s="4" t="s">
        <v>361</v>
      </c>
      <c r="E5" s="4" t="s">
        <v>9</v>
      </c>
      <c r="F5" s="4" t="s">
        <v>10</v>
      </c>
      <c r="G5" s="4">
        <v>51838937</v>
      </c>
      <c r="H5" s="4">
        <v>10</v>
      </c>
      <c r="I5" s="4">
        <v>1996</v>
      </c>
      <c r="J5" s="4" t="s">
        <v>24</v>
      </c>
      <c r="K5" s="4" t="s">
        <v>362</v>
      </c>
      <c r="L5" s="2" t="s">
        <v>2557</v>
      </c>
      <c r="M5" t="s">
        <v>2557</v>
      </c>
    </row>
    <row r="6" spans="1:13">
      <c r="A6">
        <v>283</v>
      </c>
      <c r="B6" t="s">
        <v>2557</v>
      </c>
      <c r="C6" t="s">
        <v>2557</v>
      </c>
      <c r="D6" s="4" t="s">
        <v>776</v>
      </c>
      <c r="E6" s="4" t="s">
        <v>9</v>
      </c>
      <c r="F6" s="4" t="s">
        <v>10</v>
      </c>
      <c r="G6" s="4">
        <v>51838945</v>
      </c>
      <c r="H6" s="4">
        <v>10</v>
      </c>
      <c r="I6" s="4">
        <v>1996</v>
      </c>
      <c r="J6" s="4" t="s">
        <v>24</v>
      </c>
      <c r="K6" s="4" t="s">
        <v>777</v>
      </c>
      <c r="L6" s="2" t="s">
        <v>2557</v>
      </c>
      <c r="M6" t="s">
        <v>2557</v>
      </c>
    </row>
    <row r="7" spans="1:13">
      <c r="A7">
        <v>549</v>
      </c>
      <c r="B7" t="s">
        <v>2557</v>
      </c>
      <c r="C7" t="s">
        <v>2557</v>
      </c>
      <c r="D7" s="4" t="s">
        <v>1485</v>
      </c>
      <c r="E7" s="4" t="s">
        <v>9</v>
      </c>
      <c r="F7" s="4" t="s">
        <v>10</v>
      </c>
      <c r="G7" s="4">
        <v>50687637</v>
      </c>
      <c r="H7" s="4">
        <v>9</v>
      </c>
      <c r="I7" s="4">
        <v>1996</v>
      </c>
      <c r="J7" s="4" t="s">
        <v>24</v>
      </c>
      <c r="K7" s="4" t="s">
        <v>1486</v>
      </c>
      <c r="L7" s="2" t="s">
        <v>2557</v>
      </c>
      <c r="M7" t="s">
        <v>2557</v>
      </c>
    </row>
    <row r="8" spans="1:13">
      <c r="A8">
        <v>792</v>
      </c>
      <c r="B8" t="s">
        <v>2557</v>
      </c>
      <c r="C8" t="s">
        <v>2557</v>
      </c>
      <c r="D8" s="4" t="s">
        <v>2096</v>
      </c>
      <c r="E8" s="4" t="s">
        <v>9</v>
      </c>
      <c r="F8" s="4" t="s">
        <v>10</v>
      </c>
      <c r="G8" s="4">
        <v>51696305</v>
      </c>
      <c r="H8" s="4">
        <v>8</v>
      </c>
      <c r="I8" s="4">
        <v>1996</v>
      </c>
      <c r="J8" s="4" t="s">
        <v>24</v>
      </c>
      <c r="K8" s="4" t="s">
        <v>2097</v>
      </c>
      <c r="L8" s="2" t="s">
        <v>2557</v>
      </c>
      <c r="M8" t="s">
        <v>2557</v>
      </c>
    </row>
    <row r="9" spans="1:13">
      <c r="A9">
        <v>647</v>
      </c>
      <c r="B9" t="s">
        <v>2557</v>
      </c>
      <c r="C9" t="s">
        <v>2557</v>
      </c>
      <c r="D9" s="4" t="s">
        <v>1747</v>
      </c>
      <c r="E9" s="4" t="s">
        <v>9</v>
      </c>
      <c r="F9" s="4" t="s">
        <v>10</v>
      </c>
      <c r="G9" s="4">
        <v>47767216</v>
      </c>
      <c r="H9" s="4">
        <v>8</v>
      </c>
      <c r="I9" s="4">
        <v>1996</v>
      </c>
      <c r="J9" s="4" t="s">
        <v>24</v>
      </c>
      <c r="K9" s="4" t="s">
        <v>1748</v>
      </c>
      <c r="L9" s="2" t="s">
        <v>2557</v>
      </c>
      <c r="M9" t="s">
        <v>2557</v>
      </c>
    </row>
    <row r="10" spans="1:13">
      <c r="A10">
        <v>742</v>
      </c>
      <c r="B10" t="s">
        <v>2557</v>
      </c>
      <c r="C10" t="s">
        <v>2557</v>
      </c>
      <c r="D10" s="4" t="s">
        <v>1970</v>
      </c>
      <c r="E10" s="4" t="s">
        <v>9</v>
      </c>
      <c r="F10" s="4" t="s">
        <v>10</v>
      </c>
      <c r="G10" s="4">
        <v>50687636</v>
      </c>
      <c r="H10" s="4">
        <v>9</v>
      </c>
      <c r="I10" s="4">
        <v>1996</v>
      </c>
      <c r="J10" s="4" t="s">
        <v>24</v>
      </c>
      <c r="K10" s="4" t="s">
        <v>1971</v>
      </c>
      <c r="L10" s="2" t="s">
        <v>2557</v>
      </c>
      <c r="M10" t="s">
        <v>2557</v>
      </c>
    </row>
    <row r="11" spans="1:13">
      <c r="A11">
        <v>652</v>
      </c>
      <c r="B11" t="s">
        <v>2557</v>
      </c>
      <c r="C11" t="s">
        <v>2557</v>
      </c>
      <c r="D11" s="4" t="s">
        <v>1757</v>
      </c>
      <c r="E11" s="4" t="s">
        <v>9</v>
      </c>
      <c r="F11" s="4" t="s">
        <v>10</v>
      </c>
      <c r="G11" s="4">
        <v>55486501</v>
      </c>
      <c r="H11" s="4">
        <v>9</v>
      </c>
      <c r="I11" s="4">
        <v>1996</v>
      </c>
      <c r="J11" s="4" t="s">
        <v>24</v>
      </c>
      <c r="K11" s="4" t="s">
        <v>1758</v>
      </c>
      <c r="L11" s="2" t="s">
        <v>2557</v>
      </c>
      <c r="M11" t="s">
        <v>2557</v>
      </c>
    </row>
    <row r="12" spans="1:13">
      <c r="A12">
        <v>170</v>
      </c>
      <c r="B12" t="s">
        <v>2557</v>
      </c>
      <c r="C12" t="s">
        <v>2557</v>
      </c>
      <c r="D12" s="4" t="s">
        <v>488</v>
      </c>
      <c r="E12" s="4" t="s">
        <v>9</v>
      </c>
      <c r="F12" s="4" t="s">
        <v>10</v>
      </c>
      <c r="G12" s="4">
        <v>50687729</v>
      </c>
      <c r="H12" s="4">
        <v>9</v>
      </c>
      <c r="I12" s="4">
        <v>1996</v>
      </c>
      <c r="J12" s="4" t="s">
        <v>24</v>
      </c>
      <c r="K12" s="4" t="s">
        <v>489</v>
      </c>
      <c r="L12" s="2" t="s">
        <v>2557</v>
      </c>
      <c r="M12" t="s">
        <v>2557</v>
      </c>
    </row>
    <row r="13" spans="1:13">
      <c r="A13">
        <v>18</v>
      </c>
      <c r="B13" t="s">
        <v>2557</v>
      </c>
      <c r="C13" t="s">
        <v>2557</v>
      </c>
      <c r="D13" s="4" t="s">
        <v>75</v>
      </c>
      <c r="E13" s="4" t="s">
        <v>9</v>
      </c>
      <c r="F13" s="4" t="s">
        <v>10</v>
      </c>
      <c r="G13" s="4">
        <v>54253980</v>
      </c>
      <c r="H13" s="4">
        <v>10</v>
      </c>
      <c r="I13" s="4">
        <v>1996</v>
      </c>
      <c r="J13" s="4" t="s">
        <v>24</v>
      </c>
      <c r="K13" s="4" t="s">
        <v>76</v>
      </c>
      <c r="L13" s="2" t="s">
        <v>2557</v>
      </c>
      <c r="M13" t="s">
        <v>2557</v>
      </c>
    </row>
    <row r="14" spans="1:13">
      <c r="A14">
        <v>705</v>
      </c>
      <c r="B14" t="s">
        <v>2557</v>
      </c>
      <c r="C14" t="s">
        <v>2557</v>
      </c>
      <c r="D14" s="4" t="s">
        <v>1869</v>
      </c>
      <c r="E14" s="4" t="s">
        <v>9</v>
      </c>
      <c r="F14" s="4" t="s">
        <v>10</v>
      </c>
      <c r="G14" s="4">
        <v>55990818</v>
      </c>
      <c r="H14" s="4">
        <v>9</v>
      </c>
      <c r="I14" s="4">
        <v>1996</v>
      </c>
      <c r="J14" s="4" t="s">
        <v>24</v>
      </c>
      <c r="K14" s="4" t="s">
        <v>1870</v>
      </c>
      <c r="L14" s="2" t="s">
        <v>2557</v>
      </c>
      <c r="M14" t="s">
        <v>2557</v>
      </c>
    </row>
    <row r="15" spans="1:13">
      <c r="A15">
        <v>357</v>
      </c>
      <c r="B15" t="s">
        <v>2557</v>
      </c>
      <c r="C15" t="s">
        <v>2557</v>
      </c>
      <c r="D15" s="4" t="s">
        <v>992</v>
      </c>
      <c r="E15" s="4" t="s">
        <v>9</v>
      </c>
      <c r="F15" s="4" t="s">
        <v>10</v>
      </c>
      <c r="G15" s="4">
        <v>50687619</v>
      </c>
      <c r="H15" s="4">
        <v>8</v>
      </c>
      <c r="I15" s="4">
        <v>1996</v>
      </c>
      <c r="J15" s="4" t="s">
        <v>24</v>
      </c>
      <c r="K15" s="4" t="s">
        <v>993</v>
      </c>
      <c r="L15" s="2" t="s">
        <v>2557</v>
      </c>
      <c r="M15" t="s">
        <v>2557</v>
      </c>
    </row>
    <row r="16" spans="1:13">
      <c r="A16">
        <v>713</v>
      </c>
      <c r="B16" t="s">
        <v>2557</v>
      </c>
      <c r="C16" t="s">
        <v>2557</v>
      </c>
      <c r="D16" s="4" t="s">
        <v>1886</v>
      </c>
      <c r="E16" s="4" t="s">
        <v>9</v>
      </c>
      <c r="F16" s="4" t="s">
        <v>10</v>
      </c>
      <c r="G16" s="4">
        <v>62139651</v>
      </c>
      <c r="H16" s="4">
        <v>9</v>
      </c>
      <c r="I16" s="4">
        <v>1996</v>
      </c>
      <c r="J16" s="4" t="s">
        <v>24</v>
      </c>
      <c r="K16" s="4" t="s">
        <v>1887</v>
      </c>
      <c r="L16" s="2" t="s">
        <v>2557</v>
      </c>
      <c r="M16" t="s">
        <v>2557</v>
      </c>
    </row>
    <row r="17" spans="1:13">
      <c r="A17">
        <v>166</v>
      </c>
      <c r="B17" t="s">
        <v>2557</v>
      </c>
      <c r="C17" t="s">
        <v>2557</v>
      </c>
      <c r="D17" s="4" t="s">
        <v>480</v>
      </c>
      <c r="E17" s="4" t="s">
        <v>9</v>
      </c>
      <c r="F17" s="4" t="s">
        <v>10</v>
      </c>
      <c r="G17" s="4">
        <v>58089165</v>
      </c>
      <c r="H17" s="4">
        <v>9</v>
      </c>
      <c r="I17" s="4">
        <v>1996</v>
      </c>
      <c r="J17" s="4" t="s">
        <v>24</v>
      </c>
      <c r="K17" s="4" t="s">
        <v>481</v>
      </c>
      <c r="L17" s="2" t="s">
        <v>2557</v>
      </c>
      <c r="M17" t="s">
        <v>2557</v>
      </c>
    </row>
    <row r="18" spans="1:13">
      <c r="A18">
        <v>474</v>
      </c>
      <c r="B18" t="s">
        <v>2557</v>
      </c>
      <c r="C18" t="s">
        <v>2557</v>
      </c>
      <c r="D18" s="4" t="s">
        <v>1291</v>
      </c>
      <c r="E18" s="4" t="s">
        <v>9</v>
      </c>
      <c r="F18" s="4" t="s">
        <v>10</v>
      </c>
      <c r="G18" s="4">
        <v>27840264</v>
      </c>
      <c r="H18" s="4">
        <v>10</v>
      </c>
      <c r="I18" s="4">
        <v>1996</v>
      </c>
      <c r="J18" s="4" t="s">
        <v>24</v>
      </c>
      <c r="K18" s="4" t="s">
        <v>1292</v>
      </c>
      <c r="L18" s="2" t="s">
        <v>2557</v>
      </c>
      <c r="M18" t="s">
        <v>2557</v>
      </c>
    </row>
    <row r="19" spans="1:13">
      <c r="A19">
        <v>584</v>
      </c>
      <c r="B19" t="s">
        <v>2557</v>
      </c>
      <c r="C19" t="s">
        <v>2557</v>
      </c>
      <c r="D19" s="4" t="s">
        <v>1579</v>
      </c>
      <c r="E19" s="4" t="s">
        <v>9</v>
      </c>
      <c r="F19" s="4" t="s">
        <v>10</v>
      </c>
      <c r="G19" s="4">
        <v>55990814</v>
      </c>
      <c r="H19" s="4">
        <v>9</v>
      </c>
      <c r="I19" s="4">
        <v>1996</v>
      </c>
      <c r="J19" s="4" t="s">
        <v>24</v>
      </c>
      <c r="K19" s="4" t="s">
        <v>1580</v>
      </c>
      <c r="L19" s="2" t="s">
        <v>2557</v>
      </c>
      <c r="M19" t="s">
        <v>2557</v>
      </c>
    </row>
    <row r="20" spans="1:13">
      <c r="A20">
        <v>297</v>
      </c>
      <c r="B20" t="s">
        <v>2557</v>
      </c>
      <c r="C20" t="s">
        <v>2557</v>
      </c>
      <c r="D20" s="4" t="s">
        <v>807</v>
      </c>
      <c r="E20" s="4" t="s">
        <v>9</v>
      </c>
      <c r="F20" s="4" t="s">
        <v>10</v>
      </c>
      <c r="G20" s="4">
        <v>50687709</v>
      </c>
      <c r="H20" s="4">
        <v>9</v>
      </c>
      <c r="I20" s="4">
        <v>1996</v>
      </c>
      <c r="J20" s="4" t="s">
        <v>24</v>
      </c>
      <c r="K20" s="4" t="s">
        <v>808</v>
      </c>
      <c r="L20" s="2" t="s">
        <v>2557</v>
      </c>
      <c r="M20" t="s">
        <v>2557</v>
      </c>
    </row>
    <row r="21" spans="1:13">
      <c r="A21">
        <v>185</v>
      </c>
      <c r="B21" t="s">
        <v>2557</v>
      </c>
      <c r="C21" t="s">
        <v>2557</v>
      </c>
      <c r="D21" s="4" t="s">
        <v>520</v>
      </c>
      <c r="E21" s="4" t="s">
        <v>9</v>
      </c>
      <c r="F21" s="4" t="s">
        <v>10</v>
      </c>
      <c r="G21" s="4">
        <v>58074831</v>
      </c>
      <c r="H21" s="4">
        <v>7</v>
      </c>
      <c r="I21" s="4">
        <v>1996</v>
      </c>
      <c r="J21" s="4" t="s">
        <v>24</v>
      </c>
      <c r="K21" s="4" t="s">
        <v>521</v>
      </c>
      <c r="L21" s="2" t="s">
        <v>2557</v>
      </c>
      <c r="M21" t="s">
        <v>2557</v>
      </c>
    </row>
    <row r="22" spans="1:13">
      <c r="A22">
        <v>76</v>
      </c>
      <c r="B22" t="s">
        <v>2557</v>
      </c>
      <c r="C22" t="s">
        <v>2557</v>
      </c>
      <c r="D22" s="4" t="s">
        <v>250</v>
      </c>
      <c r="E22" s="4" t="s">
        <v>9</v>
      </c>
      <c r="F22" s="4" t="s">
        <v>10</v>
      </c>
      <c r="G22" s="4">
        <v>51838840</v>
      </c>
      <c r="H22" s="4">
        <v>10</v>
      </c>
      <c r="I22" s="4">
        <v>1996</v>
      </c>
      <c r="J22" s="4" t="s">
        <v>24</v>
      </c>
      <c r="K22" s="4" t="s">
        <v>251</v>
      </c>
      <c r="L22" s="2" t="s">
        <v>2557</v>
      </c>
      <c r="M22" t="s">
        <v>2557</v>
      </c>
    </row>
    <row r="23" spans="1:13">
      <c r="A23">
        <v>452</v>
      </c>
      <c r="B23" t="s">
        <v>2557</v>
      </c>
      <c r="C23" t="s">
        <v>2557</v>
      </c>
      <c r="D23" s="4" t="s">
        <v>1234</v>
      </c>
      <c r="E23" s="4" t="s">
        <v>9</v>
      </c>
      <c r="F23" s="4" t="s">
        <v>10</v>
      </c>
      <c r="G23" s="4">
        <v>45580116</v>
      </c>
      <c r="H23" s="4">
        <v>9</v>
      </c>
      <c r="I23" s="4">
        <v>1996</v>
      </c>
      <c r="J23" s="4" t="s">
        <v>24</v>
      </c>
      <c r="K23" s="4" t="s">
        <v>1235</v>
      </c>
      <c r="L23" s="2" t="s">
        <v>2557</v>
      </c>
      <c r="M23" t="s">
        <v>2557</v>
      </c>
    </row>
    <row r="24" spans="1:13">
      <c r="A24">
        <v>69</v>
      </c>
      <c r="B24" t="s">
        <v>2557</v>
      </c>
      <c r="C24" t="s">
        <v>2557</v>
      </c>
      <c r="D24" s="4" t="s">
        <v>227</v>
      </c>
      <c r="E24" s="4" t="s">
        <v>9</v>
      </c>
      <c r="F24" s="4" t="s">
        <v>10</v>
      </c>
      <c r="G24" s="4">
        <v>43638048</v>
      </c>
      <c r="H24" s="4">
        <v>10</v>
      </c>
      <c r="I24" s="4">
        <v>1996</v>
      </c>
      <c r="J24" s="4" t="s">
        <v>24</v>
      </c>
      <c r="K24" s="4" t="s">
        <v>228</v>
      </c>
      <c r="L24" s="2" t="s">
        <v>2557</v>
      </c>
      <c r="M24" t="s">
        <v>2557</v>
      </c>
    </row>
    <row r="25" spans="1:13">
      <c r="A25">
        <v>425</v>
      </c>
      <c r="B25" t="s">
        <v>2557</v>
      </c>
      <c r="C25" t="s">
        <v>2557</v>
      </c>
      <c r="D25" s="4" t="s">
        <v>1162</v>
      </c>
      <c r="E25" s="4" t="s">
        <v>9</v>
      </c>
      <c r="F25" s="4" t="s">
        <v>10</v>
      </c>
      <c r="G25" s="4">
        <v>26952950</v>
      </c>
      <c r="H25" s="4">
        <v>8</v>
      </c>
      <c r="I25" s="4">
        <v>1996</v>
      </c>
      <c r="J25" s="4" t="s">
        <v>24</v>
      </c>
      <c r="K25" s="4" t="s">
        <v>1163</v>
      </c>
      <c r="L25" s="2" t="s">
        <v>2557</v>
      </c>
      <c r="M25" t="s">
        <v>2557</v>
      </c>
    </row>
    <row r="26" spans="1:13">
      <c r="A26">
        <v>177</v>
      </c>
      <c r="B26" t="s">
        <v>2557</v>
      </c>
      <c r="C26" t="s">
        <v>2557</v>
      </c>
      <c r="D26" s="4" t="s">
        <v>502</v>
      </c>
      <c r="E26" s="4" t="s">
        <v>9</v>
      </c>
      <c r="F26" s="4" t="s">
        <v>10</v>
      </c>
      <c r="G26" s="4">
        <v>26952951</v>
      </c>
      <c r="H26" s="4">
        <v>8</v>
      </c>
      <c r="I26" s="4">
        <v>1996</v>
      </c>
      <c r="J26" s="4" t="s">
        <v>24</v>
      </c>
      <c r="K26" s="4" t="s">
        <v>503</v>
      </c>
      <c r="L26" s="2" t="s">
        <v>2557</v>
      </c>
      <c r="M26" t="s">
        <v>2557</v>
      </c>
    </row>
    <row r="27" spans="1:13">
      <c r="A27">
        <v>818</v>
      </c>
      <c r="B27" t="s">
        <v>2557</v>
      </c>
      <c r="C27" t="s">
        <v>2557</v>
      </c>
      <c r="D27" s="4" t="s">
        <v>2163</v>
      </c>
      <c r="E27" s="4" t="s">
        <v>9</v>
      </c>
      <c r="F27" s="4" t="s">
        <v>10</v>
      </c>
      <c r="G27" s="4">
        <v>45580094</v>
      </c>
      <c r="H27" s="4">
        <v>10</v>
      </c>
      <c r="I27" s="4">
        <v>1996</v>
      </c>
      <c r="J27" s="4" t="s">
        <v>24</v>
      </c>
      <c r="K27" s="4" t="s">
        <v>2164</v>
      </c>
      <c r="L27" s="2" t="s">
        <v>2557</v>
      </c>
      <c r="M27" t="s">
        <v>2557</v>
      </c>
    </row>
    <row r="28" spans="1:13">
      <c r="A28">
        <v>98</v>
      </c>
      <c r="B28" t="s">
        <v>2557</v>
      </c>
      <c r="C28" t="s">
        <v>2557</v>
      </c>
      <c r="D28" s="4" t="s">
        <v>309</v>
      </c>
      <c r="E28" s="4" t="s">
        <v>9</v>
      </c>
      <c r="F28" s="4" t="s">
        <v>10</v>
      </c>
      <c r="G28" s="4">
        <v>26426446</v>
      </c>
      <c r="H28" s="4">
        <v>9</v>
      </c>
      <c r="I28" s="4">
        <v>1997</v>
      </c>
      <c r="J28" s="4" t="s">
        <v>47</v>
      </c>
      <c r="K28" s="4" t="s">
        <v>310</v>
      </c>
      <c r="L28" s="2" t="s">
        <v>2557</v>
      </c>
      <c r="M28" t="s">
        <v>2557</v>
      </c>
    </row>
    <row r="29" spans="1:13">
      <c r="A29">
        <v>281</v>
      </c>
      <c r="B29" t="s">
        <v>2557</v>
      </c>
      <c r="C29" t="s">
        <v>2557</v>
      </c>
      <c r="D29" s="4" t="s">
        <v>770</v>
      </c>
      <c r="E29" s="4" t="s">
        <v>9</v>
      </c>
      <c r="F29" s="4" t="s">
        <v>10</v>
      </c>
      <c r="G29" s="4">
        <v>50687716</v>
      </c>
      <c r="H29" s="4">
        <v>9</v>
      </c>
      <c r="I29" s="4">
        <v>1997</v>
      </c>
      <c r="J29" s="4" t="s">
        <v>47</v>
      </c>
      <c r="K29" s="4" t="s">
        <v>771</v>
      </c>
      <c r="L29" s="2" t="s">
        <v>2557</v>
      </c>
      <c r="M29" t="s">
        <v>2557</v>
      </c>
    </row>
    <row r="30" spans="1:13">
      <c r="A30">
        <v>32</v>
      </c>
      <c r="B30" t="s">
        <v>2557</v>
      </c>
      <c r="C30" t="s">
        <v>2557</v>
      </c>
      <c r="D30" s="4" t="s">
        <v>119</v>
      </c>
      <c r="E30" s="4" t="s">
        <v>9</v>
      </c>
      <c r="F30" s="4" t="s">
        <v>10</v>
      </c>
      <c r="G30" s="4">
        <v>40786472</v>
      </c>
      <c r="H30" s="4">
        <v>10</v>
      </c>
      <c r="I30" s="4">
        <v>1997</v>
      </c>
      <c r="J30" s="4" t="s">
        <v>47</v>
      </c>
      <c r="K30" s="4" t="s">
        <v>120</v>
      </c>
      <c r="L30" s="2" t="s">
        <v>2557</v>
      </c>
      <c r="M30" t="s">
        <v>2557</v>
      </c>
    </row>
    <row r="31" spans="1:13">
      <c r="A31">
        <v>493</v>
      </c>
      <c r="B31" t="s">
        <v>2557</v>
      </c>
      <c r="C31" t="s">
        <v>2557</v>
      </c>
      <c r="D31" s="4" t="s">
        <v>1354</v>
      </c>
      <c r="E31" s="4" t="s">
        <v>9</v>
      </c>
      <c r="F31" s="4" t="s">
        <v>10</v>
      </c>
      <c r="G31" s="4">
        <v>53764159</v>
      </c>
      <c r="H31" s="4">
        <v>9</v>
      </c>
      <c r="I31" s="4">
        <v>1997</v>
      </c>
      <c r="J31" s="4" t="s">
        <v>47</v>
      </c>
      <c r="K31" s="4" t="s">
        <v>1355</v>
      </c>
      <c r="L31" s="2" t="s">
        <v>2557</v>
      </c>
      <c r="M31" t="s">
        <v>2557</v>
      </c>
    </row>
    <row r="32" spans="1:13">
      <c r="A32">
        <v>75</v>
      </c>
      <c r="B32" t="s">
        <v>2557</v>
      </c>
      <c r="C32" t="s">
        <v>2557</v>
      </c>
      <c r="D32" s="4" t="s">
        <v>248</v>
      </c>
      <c r="E32" s="4" t="s">
        <v>9</v>
      </c>
      <c r="F32" s="4" t="s">
        <v>10</v>
      </c>
      <c r="G32" s="4">
        <v>50687677</v>
      </c>
      <c r="H32" s="4">
        <v>10</v>
      </c>
      <c r="I32" s="4">
        <v>1997</v>
      </c>
      <c r="J32" s="4" t="s">
        <v>47</v>
      </c>
      <c r="K32" s="4" t="s">
        <v>249</v>
      </c>
      <c r="L32" s="2" t="s">
        <v>2557</v>
      </c>
      <c r="M32" t="s">
        <v>2557</v>
      </c>
    </row>
    <row r="33" spans="1:13">
      <c r="A33">
        <v>707</v>
      </c>
      <c r="B33" t="s">
        <v>2557</v>
      </c>
      <c r="C33" t="s">
        <v>2557</v>
      </c>
      <c r="D33" s="4" t="s">
        <v>1873</v>
      </c>
      <c r="E33" s="4" t="s">
        <v>9</v>
      </c>
      <c r="F33" s="4" t="s">
        <v>10</v>
      </c>
      <c r="G33" s="4">
        <v>48758889</v>
      </c>
      <c r="H33" s="4">
        <v>10</v>
      </c>
      <c r="I33" s="4">
        <v>1997</v>
      </c>
      <c r="J33" s="4" t="s">
        <v>44</v>
      </c>
      <c r="K33" s="4" t="s">
        <v>1874</v>
      </c>
      <c r="L33" s="2" t="s">
        <v>2557</v>
      </c>
      <c r="M33" t="s">
        <v>2557</v>
      </c>
    </row>
    <row r="34" spans="1:13">
      <c r="A34">
        <v>162</v>
      </c>
      <c r="B34" t="s">
        <v>2557</v>
      </c>
      <c r="C34" t="s">
        <v>2557</v>
      </c>
      <c r="D34" s="4" t="s">
        <v>471</v>
      </c>
      <c r="E34" s="4" t="s">
        <v>9</v>
      </c>
      <c r="F34" s="4" t="s">
        <v>10</v>
      </c>
      <c r="G34" s="4">
        <v>44147434</v>
      </c>
      <c r="H34" s="4">
        <v>9</v>
      </c>
      <c r="I34" s="4">
        <v>1997</v>
      </c>
      <c r="J34" s="4" t="s">
        <v>44</v>
      </c>
      <c r="K34" s="4" t="s">
        <v>472</v>
      </c>
      <c r="L34" s="2" t="s">
        <v>2557</v>
      </c>
      <c r="M34" t="s">
        <v>2557</v>
      </c>
    </row>
    <row r="35" spans="1:13">
      <c r="A35">
        <v>604</v>
      </c>
      <c r="B35" t="s">
        <v>2557</v>
      </c>
      <c r="C35" t="s">
        <v>2557</v>
      </c>
      <c r="D35" s="4" t="s">
        <v>1630</v>
      </c>
      <c r="E35" s="4" t="s">
        <v>9</v>
      </c>
      <c r="F35" s="4" t="s">
        <v>10</v>
      </c>
      <c r="G35" s="4">
        <v>50687671</v>
      </c>
      <c r="H35" s="4">
        <v>10</v>
      </c>
      <c r="I35" s="4">
        <v>1997</v>
      </c>
      <c r="J35" s="4" t="s">
        <v>44</v>
      </c>
      <c r="K35" s="4" t="s">
        <v>1631</v>
      </c>
      <c r="L35" s="2" t="s">
        <v>2557</v>
      </c>
      <c r="M35" t="s">
        <v>2557</v>
      </c>
    </row>
    <row r="36" spans="1:13">
      <c r="A36">
        <v>407</v>
      </c>
      <c r="B36" t="s">
        <v>2557</v>
      </c>
      <c r="C36" t="s">
        <v>2557</v>
      </c>
      <c r="D36" s="4" t="s">
        <v>1119</v>
      </c>
      <c r="E36" s="4" t="s">
        <v>9</v>
      </c>
      <c r="F36" s="4" t="s">
        <v>10</v>
      </c>
      <c r="G36" s="4">
        <v>52003113</v>
      </c>
      <c r="H36" s="4">
        <v>10</v>
      </c>
      <c r="I36" s="4">
        <v>1997</v>
      </c>
      <c r="J36" s="4" t="s">
        <v>44</v>
      </c>
      <c r="K36" s="4" t="s">
        <v>1120</v>
      </c>
      <c r="L36" s="2" t="s">
        <v>2557</v>
      </c>
      <c r="M36" t="s">
        <v>2557</v>
      </c>
    </row>
    <row r="37" spans="1:13">
      <c r="A37">
        <v>809</v>
      </c>
      <c r="B37" t="s">
        <v>2557</v>
      </c>
      <c r="C37" t="s">
        <v>2557</v>
      </c>
      <c r="D37" s="4" t="s">
        <v>2138</v>
      </c>
      <c r="E37" s="4" t="s">
        <v>9</v>
      </c>
      <c r="F37" s="4" t="s">
        <v>10</v>
      </c>
      <c r="G37" s="4">
        <v>49153684</v>
      </c>
      <c r="H37" s="4">
        <v>10</v>
      </c>
      <c r="I37" s="4">
        <v>1998</v>
      </c>
      <c r="J37" s="4" t="s">
        <v>31</v>
      </c>
      <c r="K37" s="4" t="s">
        <v>2139</v>
      </c>
      <c r="L37" s="2" t="s">
        <v>2557</v>
      </c>
      <c r="M37" t="s">
        <v>2557</v>
      </c>
    </row>
    <row r="38" spans="1:13">
      <c r="A38">
        <v>614</v>
      </c>
      <c r="B38" t="s">
        <v>2557</v>
      </c>
      <c r="C38" t="s">
        <v>2557</v>
      </c>
      <c r="D38" s="4" t="s">
        <v>1653</v>
      </c>
      <c r="E38" s="4" t="s">
        <v>9</v>
      </c>
      <c r="F38" s="4" t="s">
        <v>10</v>
      </c>
      <c r="G38" s="4">
        <v>49770264</v>
      </c>
      <c r="H38" s="4">
        <v>10</v>
      </c>
      <c r="I38" s="4">
        <v>1998</v>
      </c>
      <c r="J38" s="4" t="s">
        <v>31</v>
      </c>
      <c r="K38" s="4" t="s">
        <v>1654</v>
      </c>
      <c r="L38" s="2" t="s">
        <v>2557</v>
      </c>
      <c r="M38" t="s">
        <v>2557</v>
      </c>
    </row>
    <row r="39" spans="1:13">
      <c r="A39">
        <v>793</v>
      </c>
      <c r="B39" t="s">
        <v>2557</v>
      </c>
      <c r="C39" t="s">
        <v>2557</v>
      </c>
      <c r="D39" s="4" t="s">
        <v>2098</v>
      </c>
      <c r="E39" s="4" t="s">
        <v>9</v>
      </c>
      <c r="F39" s="4" t="s">
        <v>10</v>
      </c>
      <c r="G39" s="4">
        <v>47603411</v>
      </c>
      <c r="H39" s="4">
        <v>9</v>
      </c>
      <c r="I39" s="4">
        <v>1998</v>
      </c>
      <c r="J39" s="4" t="s">
        <v>31</v>
      </c>
      <c r="K39" s="4" t="s">
        <v>2099</v>
      </c>
      <c r="L39" s="2" t="s">
        <v>2557</v>
      </c>
      <c r="M39" t="s">
        <v>2557</v>
      </c>
    </row>
    <row r="40" spans="1:13">
      <c r="A40">
        <v>565</v>
      </c>
      <c r="B40" t="s">
        <v>2557</v>
      </c>
      <c r="C40" t="s">
        <v>2557</v>
      </c>
      <c r="D40" s="4" t="s">
        <v>1528</v>
      </c>
      <c r="E40" s="4" t="s">
        <v>9</v>
      </c>
      <c r="F40" s="4" t="s">
        <v>10</v>
      </c>
      <c r="G40" s="4">
        <v>52039883</v>
      </c>
      <c r="H40" s="4">
        <v>9</v>
      </c>
      <c r="I40" s="4">
        <v>1998</v>
      </c>
      <c r="J40" s="4" t="s">
        <v>386</v>
      </c>
      <c r="K40" s="4" t="s">
        <v>1529</v>
      </c>
      <c r="L40" s="2" t="s">
        <v>2557</v>
      </c>
      <c r="M40" t="s">
        <v>2557</v>
      </c>
    </row>
    <row r="41" spans="1:13">
      <c r="A41">
        <v>706</v>
      </c>
      <c r="B41" t="s">
        <v>2557</v>
      </c>
      <c r="C41" t="s">
        <v>2557</v>
      </c>
      <c r="D41" s="4" t="s">
        <v>1871</v>
      </c>
      <c r="E41" s="4" t="s">
        <v>9</v>
      </c>
      <c r="F41" s="4" t="s">
        <v>10</v>
      </c>
      <c r="G41" s="4">
        <v>53764167</v>
      </c>
      <c r="H41" s="4">
        <v>10</v>
      </c>
      <c r="I41" s="4">
        <v>1998</v>
      </c>
      <c r="J41" s="4" t="s">
        <v>449</v>
      </c>
      <c r="K41" s="4" t="s">
        <v>1872</v>
      </c>
      <c r="L41" s="2" t="s">
        <v>2557</v>
      </c>
      <c r="M41" t="s">
        <v>2557</v>
      </c>
    </row>
    <row r="42" spans="1:13">
      <c r="A42">
        <v>431</v>
      </c>
      <c r="B42" t="s">
        <v>2557</v>
      </c>
      <c r="C42" t="s">
        <v>2557</v>
      </c>
      <c r="D42" s="4" t="s">
        <v>1176</v>
      </c>
      <c r="E42" s="4" t="s">
        <v>9</v>
      </c>
      <c r="F42" s="4" t="s">
        <v>10</v>
      </c>
      <c r="G42" s="4">
        <v>50687589</v>
      </c>
      <c r="H42" s="4">
        <v>9</v>
      </c>
      <c r="I42" s="4">
        <v>1998</v>
      </c>
      <c r="J42" s="4" t="s">
        <v>31</v>
      </c>
      <c r="K42" s="4" t="s">
        <v>1177</v>
      </c>
      <c r="L42" s="2" t="s">
        <v>2557</v>
      </c>
      <c r="M42" t="s">
        <v>2557</v>
      </c>
    </row>
    <row r="43" spans="1:13">
      <c r="A43">
        <v>369</v>
      </c>
      <c r="B43" t="s">
        <v>2557</v>
      </c>
      <c r="C43" t="s">
        <v>2557</v>
      </c>
      <c r="D43" s="4" t="s">
        <v>1019</v>
      </c>
      <c r="E43" s="4" t="s">
        <v>9</v>
      </c>
      <c r="F43" s="4" t="s">
        <v>10</v>
      </c>
      <c r="G43" s="4">
        <v>54413382</v>
      </c>
      <c r="H43" s="4">
        <v>10</v>
      </c>
      <c r="I43" s="4">
        <v>1998</v>
      </c>
      <c r="J43" s="4" t="s">
        <v>152</v>
      </c>
      <c r="K43" s="4" t="s">
        <v>1020</v>
      </c>
      <c r="L43" s="2" t="s">
        <v>2557</v>
      </c>
      <c r="M43" t="s">
        <v>2557</v>
      </c>
    </row>
    <row r="44" spans="1:13">
      <c r="A44">
        <v>610</v>
      </c>
      <c r="B44" t="s">
        <v>2557</v>
      </c>
      <c r="C44" t="s">
        <v>2557</v>
      </c>
      <c r="D44" s="4" t="s">
        <v>1645</v>
      </c>
      <c r="E44" s="4" t="s">
        <v>9</v>
      </c>
      <c r="F44" s="4" t="s">
        <v>10</v>
      </c>
      <c r="G44" s="4">
        <v>54413393</v>
      </c>
      <c r="H44" s="4">
        <v>10</v>
      </c>
      <c r="I44" s="4">
        <v>1998</v>
      </c>
      <c r="J44" s="4" t="s">
        <v>152</v>
      </c>
      <c r="K44" s="4" t="s">
        <v>1646</v>
      </c>
      <c r="L44" s="2" t="s">
        <v>2557</v>
      </c>
      <c r="M44" t="s">
        <v>2557</v>
      </c>
    </row>
    <row r="45" spans="1:13">
      <c r="A45">
        <v>141</v>
      </c>
      <c r="B45" t="s">
        <v>2557</v>
      </c>
      <c r="C45" t="s">
        <v>2557</v>
      </c>
      <c r="D45" s="4" t="s">
        <v>420</v>
      </c>
      <c r="E45" s="4" t="s">
        <v>9</v>
      </c>
      <c r="F45" s="4" t="s">
        <v>10</v>
      </c>
      <c r="G45" s="4">
        <v>23303674</v>
      </c>
      <c r="H45" s="4">
        <v>9</v>
      </c>
      <c r="I45" s="4">
        <v>1999</v>
      </c>
      <c r="J45" s="4" t="s">
        <v>24</v>
      </c>
      <c r="K45" s="4" t="s">
        <v>421</v>
      </c>
      <c r="L45" s="2" t="s">
        <v>2557</v>
      </c>
      <c r="M45" t="s">
        <v>2557</v>
      </c>
    </row>
    <row r="46" spans="1:13">
      <c r="A46">
        <v>36</v>
      </c>
      <c r="B46" t="s">
        <v>2557</v>
      </c>
      <c r="C46" t="s">
        <v>2557</v>
      </c>
      <c r="D46" s="4" t="s">
        <v>127</v>
      </c>
      <c r="E46" s="4" t="s">
        <v>9</v>
      </c>
      <c r="F46" s="4" t="s">
        <v>10</v>
      </c>
      <c r="G46" s="4">
        <v>22034383</v>
      </c>
      <c r="H46" s="4">
        <v>9</v>
      </c>
      <c r="I46" s="4">
        <v>1999</v>
      </c>
      <c r="J46" s="4" t="s">
        <v>24</v>
      </c>
      <c r="K46" s="4" t="s">
        <v>128</v>
      </c>
      <c r="L46" s="2" t="s">
        <v>2557</v>
      </c>
      <c r="M46" t="s">
        <v>2557</v>
      </c>
    </row>
    <row r="47" spans="1:13">
      <c r="A47">
        <v>675</v>
      </c>
      <c r="B47" t="s">
        <v>2557</v>
      </c>
      <c r="C47" t="s">
        <v>2557</v>
      </c>
      <c r="D47" s="4" t="s">
        <v>1808</v>
      </c>
      <c r="E47" s="4" t="s">
        <v>9</v>
      </c>
      <c r="F47" s="4" t="s">
        <v>10</v>
      </c>
      <c r="G47" s="4">
        <v>16773242</v>
      </c>
      <c r="H47" s="4">
        <v>9</v>
      </c>
      <c r="I47" s="4">
        <v>1999</v>
      </c>
      <c r="J47" s="4" t="s">
        <v>24</v>
      </c>
      <c r="K47" s="4" t="s">
        <v>1809</v>
      </c>
      <c r="L47" s="2" t="s">
        <v>2557</v>
      </c>
      <c r="M47" t="s">
        <v>2557</v>
      </c>
    </row>
    <row r="48" spans="1:13">
      <c r="A48">
        <v>350</v>
      </c>
      <c r="B48" t="s">
        <v>2557</v>
      </c>
      <c r="C48" t="s">
        <v>2557</v>
      </c>
      <c r="D48" s="4" t="s">
        <v>969</v>
      </c>
      <c r="E48" s="4" t="s">
        <v>9</v>
      </c>
      <c r="F48" s="4" t="s">
        <v>10</v>
      </c>
      <c r="G48" s="4">
        <v>23303383</v>
      </c>
      <c r="H48" s="4">
        <v>9</v>
      </c>
      <c r="I48" s="4">
        <v>1999</v>
      </c>
      <c r="J48" s="4" t="s">
        <v>24</v>
      </c>
      <c r="K48" s="4" t="s">
        <v>970</v>
      </c>
      <c r="L48" s="2" t="s">
        <v>2557</v>
      </c>
      <c r="M48" t="s">
        <v>2557</v>
      </c>
    </row>
    <row r="49" spans="1:13">
      <c r="A49">
        <v>323</v>
      </c>
      <c r="B49" t="s">
        <v>2557</v>
      </c>
      <c r="C49" t="s">
        <v>2557</v>
      </c>
      <c r="D49" s="4" t="s">
        <v>890</v>
      </c>
      <c r="E49" s="4" t="s">
        <v>9</v>
      </c>
      <c r="F49" s="4" t="s">
        <v>10</v>
      </c>
      <c r="G49" s="4">
        <v>28386801</v>
      </c>
      <c r="H49" s="4">
        <v>10</v>
      </c>
      <c r="I49" s="4">
        <v>1999</v>
      </c>
      <c r="J49" s="4" t="s">
        <v>24</v>
      </c>
      <c r="K49" s="4" t="s">
        <v>891</v>
      </c>
      <c r="L49" s="2" t="s">
        <v>2557</v>
      </c>
      <c r="M49" t="s">
        <v>2557</v>
      </c>
    </row>
    <row r="50" spans="1:13">
      <c r="A50">
        <v>541</v>
      </c>
      <c r="B50" t="s">
        <v>2557</v>
      </c>
      <c r="C50" t="s">
        <v>2557</v>
      </c>
      <c r="D50" s="4" t="s">
        <v>1469</v>
      </c>
      <c r="E50" s="4" t="s">
        <v>9</v>
      </c>
      <c r="F50" s="4" t="s">
        <v>10</v>
      </c>
      <c r="G50" s="4">
        <v>52316081</v>
      </c>
      <c r="H50" s="4">
        <v>10</v>
      </c>
      <c r="I50" s="4">
        <v>1999</v>
      </c>
      <c r="J50" s="4" t="s">
        <v>24</v>
      </c>
      <c r="K50" s="4" t="s">
        <v>891</v>
      </c>
      <c r="L50" s="2" t="s">
        <v>2557</v>
      </c>
      <c r="M50" t="s">
        <v>2557</v>
      </c>
    </row>
    <row r="51" spans="1:13">
      <c r="A51">
        <v>479</v>
      </c>
      <c r="B51" t="s">
        <v>2557</v>
      </c>
      <c r="C51" t="s">
        <v>2557</v>
      </c>
      <c r="D51" s="4" t="s">
        <v>1303</v>
      </c>
      <c r="E51" s="4" t="s">
        <v>9</v>
      </c>
      <c r="F51" s="4" t="s">
        <v>10</v>
      </c>
      <c r="G51" s="4">
        <v>51697130</v>
      </c>
      <c r="H51" s="4">
        <v>8</v>
      </c>
      <c r="I51" s="4">
        <v>1999</v>
      </c>
      <c r="J51" s="4" t="s">
        <v>24</v>
      </c>
      <c r="K51" s="4" t="s">
        <v>1304</v>
      </c>
      <c r="L51" s="2" t="s">
        <v>2557</v>
      </c>
      <c r="M51" t="s">
        <v>2557</v>
      </c>
    </row>
    <row r="52" spans="1:13">
      <c r="A52">
        <v>544</v>
      </c>
      <c r="B52" t="s">
        <v>2557</v>
      </c>
      <c r="C52" t="s">
        <v>2557</v>
      </c>
      <c r="D52" s="4" t="s">
        <v>1474</v>
      </c>
      <c r="E52" s="4" t="s">
        <v>9</v>
      </c>
      <c r="F52" s="4" t="s">
        <v>10</v>
      </c>
      <c r="G52" s="4">
        <v>62972865</v>
      </c>
      <c r="H52" s="4">
        <v>8</v>
      </c>
      <c r="I52" s="4">
        <v>1999</v>
      </c>
      <c r="J52" s="4" t="s">
        <v>24</v>
      </c>
      <c r="K52" s="4" t="s">
        <v>1475</v>
      </c>
      <c r="L52" s="2" t="s">
        <v>2557</v>
      </c>
      <c r="M52" t="s">
        <v>2557</v>
      </c>
    </row>
    <row r="53" spans="1:13">
      <c r="A53">
        <v>766</v>
      </c>
      <c r="B53" t="s">
        <v>2557</v>
      </c>
      <c r="C53" t="s">
        <v>2557</v>
      </c>
      <c r="D53" s="4" t="s">
        <v>2026</v>
      </c>
      <c r="E53" s="4" t="s">
        <v>9</v>
      </c>
      <c r="F53" s="4" t="s">
        <v>10</v>
      </c>
      <c r="G53" s="4">
        <v>48947214</v>
      </c>
      <c r="H53" s="4">
        <v>9</v>
      </c>
      <c r="I53" s="4">
        <v>1999</v>
      </c>
      <c r="J53" s="4" t="s">
        <v>24</v>
      </c>
      <c r="K53" s="4" t="s">
        <v>2027</v>
      </c>
      <c r="L53" s="2" t="s">
        <v>2557</v>
      </c>
      <c r="M53" t="s">
        <v>2557</v>
      </c>
    </row>
    <row r="54" spans="1:13">
      <c r="A54">
        <v>442</v>
      </c>
      <c r="B54" t="s">
        <v>2557</v>
      </c>
      <c r="C54" t="s">
        <v>2557</v>
      </c>
      <c r="D54" s="4" t="s">
        <v>1201</v>
      </c>
      <c r="E54" s="4" t="s">
        <v>9</v>
      </c>
      <c r="F54" s="4" t="s">
        <v>10</v>
      </c>
      <c r="G54" s="4">
        <v>43457784</v>
      </c>
      <c r="H54" s="4">
        <v>9</v>
      </c>
      <c r="I54" s="4">
        <v>1999</v>
      </c>
      <c r="J54" s="4" t="s">
        <v>24</v>
      </c>
      <c r="K54" s="4" t="s">
        <v>1202</v>
      </c>
      <c r="L54" s="2" t="s">
        <v>2557</v>
      </c>
      <c r="M54" t="s">
        <v>2557</v>
      </c>
    </row>
    <row r="55" spans="1:13">
      <c r="A55">
        <v>564</v>
      </c>
      <c r="B55" t="s">
        <v>2557</v>
      </c>
      <c r="C55" t="s">
        <v>2557</v>
      </c>
      <c r="D55" s="4" t="s">
        <v>1524</v>
      </c>
      <c r="E55" s="4" t="s">
        <v>9</v>
      </c>
      <c r="F55" s="4" t="s">
        <v>10</v>
      </c>
      <c r="G55" s="4">
        <v>52522826</v>
      </c>
      <c r="H55" s="4">
        <v>8</v>
      </c>
      <c r="I55" s="4">
        <v>1999</v>
      </c>
      <c r="J55" s="4" t="s">
        <v>24</v>
      </c>
      <c r="K55" s="4" t="s">
        <v>1525</v>
      </c>
      <c r="L55" s="2" t="s">
        <v>2557</v>
      </c>
      <c r="M55" t="s">
        <v>2557</v>
      </c>
    </row>
    <row r="56" spans="1:13">
      <c r="A56">
        <v>508</v>
      </c>
      <c r="B56" t="s">
        <v>2557</v>
      </c>
      <c r="C56" t="s">
        <v>2557</v>
      </c>
      <c r="D56" s="4" t="s">
        <v>1396</v>
      </c>
      <c r="E56" s="4" t="s">
        <v>9</v>
      </c>
      <c r="F56" s="4" t="s">
        <v>10</v>
      </c>
      <c r="G56" s="4">
        <v>52528062</v>
      </c>
      <c r="H56" s="4">
        <v>9</v>
      </c>
      <c r="I56" s="4">
        <v>1999</v>
      </c>
      <c r="J56" s="4" t="s">
        <v>24</v>
      </c>
      <c r="K56" s="4" t="s">
        <v>1397</v>
      </c>
      <c r="L56" s="2" t="s">
        <v>2557</v>
      </c>
      <c r="M56" t="s">
        <v>2557</v>
      </c>
    </row>
    <row r="57" spans="1:13">
      <c r="A57">
        <v>259</v>
      </c>
      <c r="B57" t="s">
        <v>2557</v>
      </c>
      <c r="C57" t="s">
        <v>2557</v>
      </c>
      <c r="D57" s="4" t="s">
        <v>713</v>
      </c>
      <c r="E57" s="4" t="s">
        <v>9</v>
      </c>
      <c r="F57" s="4" t="s">
        <v>10</v>
      </c>
      <c r="G57" s="4">
        <v>57672430</v>
      </c>
      <c r="H57" s="4">
        <v>8</v>
      </c>
      <c r="I57" s="4">
        <v>1999</v>
      </c>
      <c r="J57" s="4" t="s">
        <v>24</v>
      </c>
      <c r="K57" s="4" t="s">
        <v>714</v>
      </c>
      <c r="L57" s="2" t="s">
        <v>2557</v>
      </c>
      <c r="M57" t="s">
        <v>2557</v>
      </c>
    </row>
    <row r="58" spans="1:13">
      <c r="A58">
        <v>741</v>
      </c>
      <c r="B58" t="s">
        <v>2557</v>
      </c>
      <c r="C58" t="s">
        <v>2557</v>
      </c>
      <c r="D58" s="4" t="s">
        <v>1968</v>
      </c>
      <c r="E58" s="4" t="s">
        <v>9</v>
      </c>
      <c r="F58" s="4" t="s">
        <v>10</v>
      </c>
      <c r="G58" s="4">
        <v>40894296</v>
      </c>
      <c r="H58" s="4">
        <v>10</v>
      </c>
      <c r="I58" s="4">
        <v>1999</v>
      </c>
      <c r="J58" s="4" t="s">
        <v>24</v>
      </c>
      <c r="K58" s="4" t="s">
        <v>1969</v>
      </c>
      <c r="L58" s="2" t="s">
        <v>2557</v>
      </c>
      <c r="M58" t="s">
        <v>2557</v>
      </c>
    </row>
    <row r="59" spans="1:13">
      <c r="A59">
        <v>787</v>
      </c>
      <c r="B59" t="s">
        <v>2557</v>
      </c>
      <c r="C59" t="s">
        <v>2557</v>
      </c>
      <c r="D59" s="4" t="s">
        <v>2084</v>
      </c>
      <c r="E59" s="4" t="s">
        <v>9</v>
      </c>
      <c r="F59" s="4" t="s">
        <v>10</v>
      </c>
      <c r="G59" s="4">
        <v>46388693</v>
      </c>
      <c r="H59" s="4">
        <v>6</v>
      </c>
      <c r="I59" s="4">
        <v>1999</v>
      </c>
      <c r="J59" s="4" t="s">
        <v>24</v>
      </c>
      <c r="K59" s="4" t="s">
        <v>2085</v>
      </c>
      <c r="L59" s="2" t="s">
        <v>2557</v>
      </c>
      <c r="M59" t="s">
        <v>2557</v>
      </c>
    </row>
    <row r="60" spans="1:13">
      <c r="A60">
        <v>487</v>
      </c>
      <c r="B60" t="s">
        <v>2557</v>
      </c>
      <c r="C60" t="s">
        <v>2557</v>
      </c>
      <c r="D60" s="4" t="s">
        <v>1328</v>
      </c>
      <c r="E60" s="4" t="s">
        <v>9</v>
      </c>
      <c r="F60" s="4" t="s">
        <v>10</v>
      </c>
      <c r="G60" s="4">
        <v>47320319</v>
      </c>
      <c r="H60" s="4">
        <v>9</v>
      </c>
      <c r="I60" s="4">
        <v>1999</v>
      </c>
      <c r="J60" s="4" t="s">
        <v>24</v>
      </c>
      <c r="K60" s="4" t="s">
        <v>1329</v>
      </c>
      <c r="L60" s="2" t="s">
        <v>2557</v>
      </c>
      <c r="M60" t="s">
        <v>2557</v>
      </c>
    </row>
    <row r="61" spans="1:13">
      <c r="A61">
        <v>453</v>
      </c>
      <c r="B61" t="s">
        <v>2557</v>
      </c>
      <c r="C61" t="s">
        <v>2557</v>
      </c>
      <c r="D61" s="4" t="s">
        <v>1236</v>
      </c>
      <c r="E61" s="4" t="s">
        <v>9</v>
      </c>
      <c r="F61" s="4" t="s">
        <v>10</v>
      </c>
      <c r="G61" s="4">
        <v>52972164</v>
      </c>
      <c r="H61" s="4">
        <v>8</v>
      </c>
      <c r="I61" s="4">
        <v>1999</v>
      </c>
      <c r="J61" s="4" t="s">
        <v>24</v>
      </c>
      <c r="K61" s="4" t="s">
        <v>1237</v>
      </c>
      <c r="L61" s="2" t="s">
        <v>2557</v>
      </c>
      <c r="M61" t="s">
        <v>2557</v>
      </c>
    </row>
    <row r="62" spans="1:13">
      <c r="A62">
        <v>780</v>
      </c>
      <c r="B62" t="s">
        <v>2557</v>
      </c>
      <c r="C62" t="s">
        <v>2557</v>
      </c>
      <c r="D62" s="4" t="s">
        <v>2070</v>
      </c>
      <c r="E62" s="4" t="s">
        <v>9</v>
      </c>
      <c r="F62" s="4" t="s">
        <v>10</v>
      </c>
      <c r="G62" s="4">
        <v>5318677</v>
      </c>
      <c r="H62" s="4">
        <v>9</v>
      </c>
      <c r="I62" s="4">
        <v>1999</v>
      </c>
      <c r="J62" s="4" t="s">
        <v>24</v>
      </c>
      <c r="K62" s="4" t="s">
        <v>2071</v>
      </c>
      <c r="L62" s="2" t="s">
        <v>2557</v>
      </c>
      <c r="M62" t="s">
        <v>2557</v>
      </c>
    </row>
    <row r="63" spans="1:13">
      <c r="A63">
        <v>64</v>
      </c>
      <c r="B63" t="s">
        <v>2557</v>
      </c>
      <c r="C63" t="s">
        <v>2557</v>
      </c>
      <c r="D63" s="4" t="s">
        <v>208</v>
      </c>
      <c r="E63" s="4" t="s">
        <v>9</v>
      </c>
      <c r="F63" s="4" t="s">
        <v>10</v>
      </c>
      <c r="G63" s="4">
        <v>44111280</v>
      </c>
      <c r="H63" s="4">
        <v>9</v>
      </c>
      <c r="I63" s="4">
        <v>1999</v>
      </c>
      <c r="J63" s="4" t="s">
        <v>24</v>
      </c>
      <c r="K63" s="4" t="s">
        <v>209</v>
      </c>
      <c r="L63" s="2" t="s">
        <v>2557</v>
      </c>
      <c r="M63" t="s">
        <v>2557</v>
      </c>
    </row>
    <row r="64" spans="1:13">
      <c r="A64">
        <v>718</v>
      </c>
      <c r="B64" t="s">
        <v>2557</v>
      </c>
      <c r="C64" t="s">
        <v>2557</v>
      </c>
      <c r="D64" s="4" t="s">
        <v>1905</v>
      </c>
      <c r="E64" s="4" t="s">
        <v>9</v>
      </c>
      <c r="F64" s="4" t="s">
        <v>10</v>
      </c>
      <c r="G64" s="4">
        <v>47320294</v>
      </c>
      <c r="H64" s="4">
        <v>8</v>
      </c>
      <c r="I64" s="4">
        <v>1999</v>
      </c>
      <c r="J64" s="4" t="s">
        <v>24</v>
      </c>
      <c r="K64" s="4" t="s">
        <v>1906</v>
      </c>
      <c r="L64" s="2" t="s">
        <v>2557</v>
      </c>
      <c r="M64" t="s">
        <v>2557</v>
      </c>
    </row>
    <row r="65" spans="1:13">
      <c r="A65">
        <v>440</v>
      </c>
      <c r="B65" t="s">
        <v>2557</v>
      </c>
      <c r="C65" t="s">
        <v>2557</v>
      </c>
      <c r="D65" s="4" t="s">
        <v>1197</v>
      </c>
      <c r="E65" s="4" t="s">
        <v>9</v>
      </c>
      <c r="F65" s="4" t="s">
        <v>10</v>
      </c>
      <c r="G65" s="4">
        <v>51712160</v>
      </c>
      <c r="H65" s="4">
        <v>10</v>
      </c>
      <c r="I65" s="4">
        <v>1999</v>
      </c>
      <c r="J65" s="4" t="s">
        <v>24</v>
      </c>
      <c r="K65" s="4" t="s">
        <v>1198</v>
      </c>
      <c r="L65" s="2" t="s">
        <v>2557</v>
      </c>
      <c r="M65" t="s">
        <v>2557</v>
      </c>
    </row>
    <row r="66" spans="1:13">
      <c r="A66">
        <v>376</v>
      </c>
      <c r="B66" t="s">
        <v>2557</v>
      </c>
      <c r="C66" t="s">
        <v>2557</v>
      </c>
      <c r="D66" s="4" t="s">
        <v>1037</v>
      </c>
      <c r="E66" s="4" t="s">
        <v>9</v>
      </c>
      <c r="F66" s="4" t="s">
        <v>10</v>
      </c>
      <c r="G66" s="4">
        <v>51712164</v>
      </c>
      <c r="H66" s="4">
        <v>8</v>
      </c>
      <c r="I66" s="4">
        <v>1999</v>
      </c>
      <c r="J66" s="4" t="s">
        <v>24</v>
      </c>
      <c r="K66" s="4" t="s">
        <v>1038</v>
      </c>
      <c r="L66" s="2" t="s">
        <v>2557</v>
      </c>
      <c r="M66" t="s">
        <v>2557</v>
      </c>
    </row>
    <row r="67" spans="1:13">
      <c r="A67">
        <v>117</v>
      </c>
      <c r="B67" t="s">
        <v>2557</v>
      </c>
      <c r="C67" t="s">
        <v>2557</v>
      </c>
      <c r="D67" s="4" t="s">
        <v>357</v>
      </c>
      <c r="E67" s="4" t="s">
        <v>9</v>
      </c>
      <c r="F67" s="4" t="s">
        <v>10</v>
      </c>
      <c r="G67" s="4">
        <v>54052275</v>
      </c>
      <c r="H67" s="4">
        <v>9</v>
      </c>
      <c r="I67" s="4">
        <v>1999</v>
      </c>
      <c r="J67" s="4" t="s">
        <v>24</v>
      </c>
      <c r="K67" s="4" t="s">
        <v>358</v>
      </c>
      <c r="L67" s="2" t="s">
        <v>2557</v>
      </c>
      <c r="M67" t="s">
        <v>2557</v>
      </c>
    </row>
    <row r="68" spans="1:13">
      <c r="A68">
        <v>668</v>
      </c>
      <c r="B68" t="s">
        <v>2557</v>
      </c>
      <c r="C68" t="s">
        <v>2557</v>
      </c>
      <c r="D68" s="4" t="s">
        <v>1791</v>
      </c>
      <c r="E68" s="4" t="s">
        <v>9</v>
      </c>
      <c r="F68" s="4" t="s">
        <v>10</v>
      </c>
      <c r="G68" s="4">
        <v>59084896</v>
      </c>
      <c r="H68" s="4">
        <v>9</v>
      </c>
      <c r="I68" s="4">
        <v>1999</v>
      </c>
      <c r="J68" s="4" t="s">
        <v>24</v>
      </c>
      <c r="K68" s="4" t="s">
        <v>1792</v>
      </c>
      <c r="L68" s="2" t="s">
        <v>2557</v>
      </c>
      <c r="M68" t="s">
        <v>2557</v>
      </c>
    </row>
    <row r="69" spans="1:13">
      <c r="A69">
        <v>302</v>
      </c>
      <c r="B69" t="s">
        <v>2557</v>
      </c>
      <c r="C69" t="s">
        <v>2557</v>
      </c>
      <c r="D69" s="4" t="s">
        <v>820</v>
      </c>
      <c r="E69" s="4" t="s">
        <v>9</v>
      </c>
      <c r="F69" s="4" t="s">
        <v>10</v>
      </c>
      <c r="G69" s="4">
        <v>63221606</v>
      </c>
      <c r="H69" s="4">
        <v>8</v>
      </c>
      <c r="I69" s="4">
        <v>1999</v>
      </c>
      <c r="J69" s="4" t="s">
        <v>24</v>
      </c>
      <c r="K69" s="4" t="s">
        <v>821</v>
      </c>
      <c r="L69" s="2" t="s">
        <v>2557</v>
      </c>
      <c r="M69" t="s">
        <v>2557</v>
      </c>
    </row>
    <row r="70" spans="1:13">
      <c r="A70">
        <v>524</v>
      </c>
      <c r="B70" t="s">
        <v>2557</v>
      </c>
      <c r="C70" t="s">
        <v>2557</v>
      </c>
      <c r="D70" s="4" t="s">
        <v>1430</v>
      </c>
      <c r="E70" s="4" t="s">
        <v>9</v>
      </c>
      <c r="F70" s="4" t="s">
        <v>10</v>
      </c>
      <c r="G70" s="4">
        <v>41122609</v>
      </c>
      <c r="H70" s="4">
        <v>10</v>
      </c>
      <c r="I70" s="4">
        <v>1999</v>
      </c>
      <c r="J70" s="4" t="s">
        <v>24</v>
      </c>
      <c r="K70" s="4" t="s">
        <v>1431</v>
      </c>
      <c r="L70" s="2" t="s">
        <v>2557</v>
      </c>
      <c r="M70" t="s">
        <v>2557</v>
      </c>
    </row>
    <row r="71" spans="1:13">
      <c r="A71">
        <v>455</v>
      </c>
      <c r="B71" t="s">
        <v>2557</v>
      </c>
      <c r="C71" t="s">
        <v>2557</v>
      </c>
      <c r="D71" s="4" t="s">
        <v>1240</v>
      </c>
      <c r="E71" s="4" t="s">
        <v>9</v>
      </c>
      <c r="F71" s="4" t="s">
        <v>10</v>
      </c>
      <c r="G71" s="4">
        <v>40894314</v>
      </c>
      <c r="H71" s="4">
        <v>10</v>
      </c>
      <c r="I71" s="4">
        <v>1999</v>
      </c>
      <c r="J71" s="4" t="s">
        <v>24</v>
      </c>
      <c r="K71" s="4" t="s">
        <v>1241</v>
      </c>
      <c r="L71" s="2" t="s">
        <v>2557</v>
      </c>
      <c r="M71" t="s">
        <v>2557</v>
      </c>
    </row>
    <row r="72" spans="1:13">
      <c r="A72">
        <v>506</v>
      </c>
      <c r="B72" t="s">
        <v>2557</v>
      </c>
      <c r="C72" t="s">
        <v>2557</v>
      </c>
      <c r="D72" s="4" t="s">
        <v>1392</v>
      </c>
      <c r="E72" s="4" t="s">
        <v>9</v>
      </c>
      <c r="F72" s="4" t="s">
        <v>10</v>
      </c>
      <c r="G72" s="4">
        <v>40894318</v>
      </c>
      <c r="H72" s="4">
        <v>10</v>
      </c>
      <c r="I72" s="4">
        <v>1999</v>
      </c>
      <c r="J72" s="4" t="s">
        <v>24</v>
      </c>
      <c r="K72" s="4" t="s">
        <v>1393</v>
      </c>
      <c r="L72" s="2" t="s">
        <v>2557</v>
      </c>
      <c r="M72" t="s">
        <v>2557</v>
      </c>
    </row>
    <row r="73" spans="1:13">
      <c r="A73">
        <v>204</v>
      </c>
      <c r="B73" t="s">
        <v>2557</v>
      </c>
      <c r="C73" t="s">
        <v>2557</v>
      </c>
      <c r="D73" s="4" t="s">
        <v>573</v>
      </c>
      <c r="E73" s="4" t="s">
        <v>9</v>
      </c>
      <c r="F73" s="4" t="s">
        <v>10</v>
      </c>
      <c r="G73" s="4">
        <v>54099256</v>
      </c>
      <c r="H73" s="4">
        <v>9</v>
      </c>
      <c r="I73" s="4">
        <v>1999</v>
      </c>
      <c r="J73" s="4" t="s">
        <v>24</v>
      </c>
      <c r="K73" s="4" t="s">
        <v>574</v>
      </c>
      <c r="L73" s="2" t="s">
        <v>2557</v>
      </c>
      <c r="M73" t="s">
        <v>2557</v>
      </c>
    </row>
    <row r="74" spans="1:13">
      <c r="A74">
        <v>396</v>
      </c>
      <c r="B74" t="s">
        <v>2557</v>
      </c>
      <c r="C74" t="s">
        <v>2557</v>
      </c>
      <c r="D74" s="4" t="s">
        <v>1090</v>
      </c>
      <c r="E74" s="4" t="s">
        <v>9</v>
      </c>
      <c r="F74" s="4" t="s">
        <v>10</v>
      </c>
      <c r="G74" s="4">
        <v>21460093</v>
      </c>
      <c r="H74" s="4">
        <v>9</v>
      </c>
      <c r="I74" s="4">
        <v>1999</v>
      </c>
      <c r="J74" s="4" t="s">
        <v>24</v>
      </c>
      <c r="K74" s="4" t="s">
        <v>1091</v>
      </c>
      <c r="L74" s="2" t="s">
        <v>2557</v>
      </c>
      <c r="M74" t="s">
        <v>2557</v>
      </c>
    </row>
    <row r="75" spans="1:13">
      <c r="A75">
        <v>665</v>
      </c>
      <c r="B75" t="s">
        <v>2557</v>
      </c>
      <c r="C75" t="s">
        <v>2557</v>
      </c>
      <c r="D75" s="4" t="s">
        <v>1785</v>
      </c>
      <c r="E75" s="4" t="s">
        <v>9</v>
      </c>
      <c r="F75" s="4" t="s">
        <v>10</v>
      </c>
      <c r="G75" s="4">
        <v>41122593</v>
      </c>
      <c r="H75" s="4">
        <v>9</v>
      </c>
      <c r="I75" s="4">
        <v>1999</v>
      </c>
      <c r="J75" s="4" t="s">
        <v>24</v>
      </c>
      <c r="K75" s="4" t="s">
        <v>1786</v>
      </c>
      <c r="L75" s="2" t="s">
        <v>2557</v>
      </c>
      <c r="M75" t="s">
        <v>2557</v>
      </c>
    </row>
    <row r="76" spans="1:13">
      <c r="A76">
        <v>68</v>
      </c>
      <c r="B76" t="s">
        <v>2557</v>
      </c>
      <c r="C76" t="s">
        <v>2557</v>
      </c>
      <c r="D76" s="4" t="s">
        <v>225</v>
      </c>
      <c r="E76" s="4" t="s">
        <v>9</v>
      </c>
      <c r="F76" s="4" t="s">
        <v>10</v>
      </c>
      <c r="G76" s="4">
        <v>41122585</v>
      </c>
      <c r="H76" s="4">
        <v>10</v>
      </c>
      <c r="I76" s="4">
        <v>1999</v>
      </c>
      <c r="J76" s="4" t="s">
        <v>24</v>
      </c>
      <c r="K76" s="4" t="s">
        <v>226</v>
      </c>
      <c r="L76" s="2" t="s">
        <v>2557</v>
      </c>
      <c r="M76" t="s">
        <v>2557</v>
      </c>
    </row>
    <row r="77" spans="1:13">
      <c r="A77">
        <v>745</v>
      </c>
      <c r="B77" t="s">
        <v>2557</v>
      </c>
      <c r="C77" t="s">
        <v>2557</v>
      </c>
      <c r="D77" s="4" t="s">
        <v>1977</v>
      </c>
      <c r="E77" s="4" t="s">
        <v>9</v>
      </c>
      <c r="F77" s="4" t="s">
        <v>10</v>
      </c>
      <c r="G77" s="4">
        <v>53920170</v>
      </c>
      <c r="H77" s="4">
        <v>10</v>
      </c>
      <c r="I77" s="4">
        <v>1999</v>
      </c>
      <c r="J77" s="4" t="s">
        <v>24</v>
      </c>
      <c r="K77" s="4" t="s">
        <v>1978</v>
      </c>
      <c r="L77" s="2" t="s">
        <v>2557</v>
      </c>
      <c r="M77" t="s">
        <v>2557</v>
      </c>
    </row>
    <row r="78" spans="1:13">
      <c r="A78">
        <v>426</v>
      </c>
      <c r="B78" t="s">
        <v>2557</v>
      </c>
      <c r="C78" t="s">
        <v>2557</v>
      </c>
      <c r="D78" s="4" t="s">
        <v>1164</v>
      </c>
      <c r="E78" s="4" t="s">
        <v>9</v>
      </c>
      <c r="F78" s="4" t="s">
        <v>10</v>
      </c>
      <c r="G78" s="4">
        <v>51338265</v>
      </c>
      <c r="H78" s="4">
        <v>9</v>
      </c>
      <c r="I78" s="4">
        <v>1999</v>
      </c>
      <c r="J78" s="4" t="s">
        <v>24</v>
      </c>
      <c r="K78" s="4" t="s">
        <v>1165</v>
      </c>
      <c r="L78" s="2" t="s">
        <v>2557</v>
      </c>
      <c r="M78" t="s">
        <v>2557</v>
      </c>
    </row>
    <row r="79" spans="1:13">
      <c r="A79">
        <v>686</v>
      </c>
      <c r="B79" t="s">
        <v>2557</v>
      </c>
      <c r="C79" t="s">
        <v>2557</v>
      </c>
      <c r="D79" s="4" t="s">
        <v>1830</v>
      </c>
      <c r="E79" s="4" t="s">
        <v>9</v>
      </c>
      <c r="F79" s="4" t="s">
        <v>10</v>
      </c>
      <c r="G79" s="4">
        <v>53124321</v>
      </c>
      <c r="H79" s="4">
        <v>9</v>
      </c>
      <c r="I79" s="4">
        <v>1999</v>
      </c>
      <c r="J79" s="4" t="s">
        <v>24</v>
      </c>
      <c r="K79" s="4" t="s">
        <v>1831</v>
      </c>
      <c r="L79" s="2" t="s">
        <v>2557</v>
      </c>
      <c r="M79" t="s">
        <v>2557</v>
      </c>
    </row>
    <row r="80" spans="1:13">
      <c r="A80">
        <v>309</v>
      </c>
      <c r="B80" t="s">
        <v>2557</v>
      </c>
      <c r="C80" t="s">
        <v>2557</v>
      </c>
      <c r="D80" s="4" t="s">
        <v>843</v>
      </c>
      <c r="E80" s="4" t="s">
        <v>9</v>
      </c>
      <c r="F80" s="4" t="s">
        <v>10</v>
      </c>
      <c r="G80" s="4">
        <v>28393044</v>
      </c>
      <c r="H80" s="4">
        <v>9</v>
      </c>
      <c r="I80" s="4">
        <v>1999</v>
      </c>
      <c r="J80" s="4" t="s">
        <v>24</v>
      </c>
      <c r="K80" s="4" t="s">
        <v>844</v>
      </c>
      <c r="L80" s="2" t="s">
        <v>2557</v>
      </c>
      <c r="M80" t="s">
        <v>2557</v>
      </c>
    </row>
    <row r="81" spans="1:13">
      <c r="A81">
        <v>155</v>
      </c>
      <c r="B81" t="s">
        <v>2557</v>
      </c>
      <c r="C81" t="s">
        <v>2557</v>
      </c>
      <c r="D81" s="4" t="s">
        <v>451</v>
      </c>
      <c r="E81" s="4" t="s">
        <v>9</v>
      </c>
      <c r="F81" s="4" t="s">
        <v>10</v>
      </c>
      <c r="G81" s="4">
        <v>53957307</v>
      </c>
      <c r="H81" s="4">
        <v>9</v>
      </c>
      <c r="I81" s="4">
        <v>1999</v>
      </c>
      <c r="J81" s="4" t="s">
        <v>24</v>
      </c>
      <c r="K81" s="4" t="s">
        <v>452</v>
      </c>
      <c r="L81" s="2" t="s">
        <v>2557</v>
      </c>
      <c r="M81" t="s">
        <v>2557</v>
      </c>
    </row>
    <row r="82" spans="1:13">
      <c r="A82">
        <v>300</v>
      </c>
      <c r="B82" t="s">
        <v>2557</v>
      </c>
      <c r="C82" t="s">
        <v>2557</v>
      </c>
      <c r="D82" s="4" t="s">
        <v>816</v>
      </c>
      <c r="E82" s="4" t="s">
        <v>9</v>
      </c>
      <c r="F82" s="4" t="s">
        <v>10</v>
      </c>
      <c r="G82" s="4">
        <v>63209677</v>
      </c>
      <c r="H82" s="4">
        <v>9</v>
      </c>
      <c r="I82" s="4">
        <v>1999</v>
      </c>
      <c r="J82" s="4" t="s">
        <v>24</v>
      </c>
      <c r="K82" s="4" t="s">
        <v>817</v>
      </c>
      <c r="L82" s="2" t="s">
        <v>2557</v>
      </c>
      <c r="M82" t="s">
        <v>2557</v>
      </c>
    </row>
    <row r="83" spans="1:13">
      <c r="A83">
        <v>790</v>
      </c>
      <c r="B83" t="s">
        <v>2557</v>
      </c>
      <c r="C83" t="s">
        <v>2557</v>
      </c>
      <c r="D83" s="4" t="s">
        <v>2090</v>
      </c>
      <c r="E83" s="4" t="s">
        <v>9</v>
      </c>
      <c r="F83" s="4" t="s">
        <v>10</v>
      </c>
      <c r="G83" s="4">
        <v>27564657</v>
      </c>
      <c r="H83" s="4">
        <v>10</v>
      </c>
      <c r="I83" s="4">
        <v>1999</v>
      </c>
      <c r="J83" s="4" t="s">
        <v>24</v>
      </c>
      <c r="K83" s="4" t="s">
        <v>2091</v>
      </c>
      <c r="L83" s="2" t="s">
        <v>2557</v>
      </c>
      <c r="M83" t="s">
        <v>2557</v>
      </c>
    </row>
    <row r="84" spans="1:13">
      <c r="A84">
        <v>784</v>
      </c>
      <c r="B84" t="s">
        <v>2557</v>
      </c>
      <c r="C84" t="s">
        <v>2557</v>
      </c>
      <c r="D84" s="4" t="s">
        <v>2078</v>
      </c>
      <c r="E84" s="4" t="s">
        <v>9</v>
      </c>
      <c r="F84" s="4" t="s">
        <v>10</v>
      </c>
      <c r="G84" s="4">
        <v>41122602</v>
      </c>
      <c r="H84" s="4">
        <v>10</v>
      </c>
      <c r="I84" s="4">
        <v>1999</v>
      </c>
      <c r="J84" s="4" t="s">
        <v>24</v>
      </c>
      <c r="K84" s="4" t="s">
        <v>2079</v>
      </c>
      <c r="L84" s="2" t="s">
        <v>2557</v>
      </c>
      <c r="M84" t="s">
        <v>2557</v>
      </c>
    </row>
    <row r="85" spans="1:13">
      <c r="A85">
        <v>555</v>
      </c>
      <c r="B85" t="s">
        <v>2557</v>
      </c>
      <c r="C85" t="s">
        <v>2557</v>
      </c>
      <c r="D85" s="4" t="s">
        <v>1503</v>
      </c>
      <c r="E85" s="4" t="s">
        <v>9</v>
      </c>
      <c r="F85" s="4" t="s">
        <v>10</v>
      </c>
      <c r="G85" s="4">
        <v>52522861</v>
      </c>
      <c r="H85" s="4">
        <v>9</v>
      </c>
      <c r="I85" s="4">
        <v>1999</v>
      </c>
      <c r="J85" s="4" t="s">
        <v>24</v>
      </c>
      <c r="K85" s="4" t="s">
        <v>1504</v>
      </c>
      <c r="L85" s="2" t="s">
        <v>2557</v>
      </c>
      <c r="M85" t="s">
        <v>2557</v>
      </c>
    </row>
    <row r="86" spans="1:13">
      <c r="A86">
        <v>819</v>
      </c>
      <c r="B86" t="s">
        <v>2557</v>
      </c>
      <c r="C86" t="s">
        <v>2557</v>
      </c>
      <c r="D86" s="4" t="s">
        <v>2165</v>
      </c>
      <c r="E86" s="4" t="s">
        <v>9</v>
      </c>
      <c r="F86" s="4" t="s">
        <v>10</v>
      </c>
      <c r="G86" s="4">
        <v>53124318</v>
      </c>
      <c r="H86" s="4">
        <v>9</v>
      </c>
      <c r="I86" s="4">
        <v>1999</v>
      </c>
      <c r="J86" s="4" t="s">
        <v>24</v>
      </c>
      <c r="K86" s="4" t="s">
        <v>2166</v>
      </c>
      <c r="L86" s="2" t="s">
        <v>2557</v>
      </c>
      <c r="M86" t="s">
        <v>2557</v>
      </c>
    </row>
    <row r="87" spans="1:13">
      <c r="A87">
        <v>527</v>
      </c>
      <c r="B87" t="s">
        <v>2557</v>
      </c>
      <c r="C87" t="s">
        <v>2557</v>
      </c>
      <c r="D87" s="4" t="s">
        <v>1436</v>
      </c>
      <c r="E87" s="4" t="s">
        <v>9</v>
      </c>
      <c r="F87" s="4" t="s">
        <v>10</v>
      </c>
      <c r="G87" s="4">
        <v>23542096</v>
      </c>
      <c r="H87" s="4">
        <v>9</v>
      </c>
      <c r="I87" s="4">
        <v>1999</v>
      </c>
      <c r="J87" s="4" t="s">
        <v>24</v>
      </c>
      <c r="K87" s="4" t="s">
        <v>1437</v>
      </c>
      <c r="L87" s="2" t="s">
        <v>2557</v>
      </c>
      <c r="M87" t="s">
        <v>2557</v>
      </c>
    </row>
    <row r="88" spans="1:13">
      <c r="A88">
        <v>802</v>
      </c>
      <c r="B88" t="s">
        <v>2557</v>
      </c>
      <c r="C88" t="s">
        <v>2557</v>
      </c>
      <c r="D88" s="4" t="s">
        <v>2118</v>
      </c>
      <c r="E88" s="4" t="s">
        <v>9</v>
      </c>
      <c r="F88" s="4" t="s">
        <v>10</v>
      </c>
      <c r="G88" s="4">
        <v>54099041</v>
      </c>
      <c r="H88" s="4">
        <v>9</v>
      </c>
      <c r="I88" s="4">
        <v>1999</v>
      </c>
      <c r="J88" s="4" t="s">
        <v>24</v>
      </c>
      <c r="K88" s="4" t="s">
        <v>2119</v>
      </c>
      <c r="L88" s="2" t="s">
        <v>2557</v>
      </c>
      <c r="M88" t="s">
        <v>2557</v>
      </c>
    </row>
    <row r="89" spans="1:13">
      <c r="A89">
        <v>424</v>
      </c>
      <c r="B89" t="s">
        <v>2557</v>
      </c>
      <c r="C89" t="s">
        <v>2557</v>
      </c>
      <c r="D89" s="4" t="s">
        <v>1158</v>
      </c>
      <c r="E89" s="4" t="s">
        <v>9</v>
      </c>
      <c r="F89" s="4" t="s">
        <v>10</v>
      </c>
      <c r="G89" s="4">
        <v>51678825</v>
      </c>
      <c r="H89" s="4">
        <v>9</v>
      </c>
      <c r="I89" s="4">
        <v>1999</v>
      </c>
      <c r="J89" s="4" t="s">
        <v>24</v>
      </c>
      <c r="K89" s="4" t="s">
        <v>1159</v>
      </c>
      <c r="L89" s="2" t="s">
        <v>2557</v>
      </c>
      <c r="M89" t="s">
        <v>2557</v>
      </c>
    </row>
    <row r="90" spans="1:13">
      <c r="A90">
        <v>250</v>
      </c>
      <c r="B90" t="s">
        <v>2557</v>
      </c>
      <c r="C90" t="s">
        <v>2557</v>
      </c>
      <c r="D90" s="4" t="s">
        <v>693</v>
      </c>
      <c r="E90" s="4" t="s">
        <v>9</v>
      </c>
      <c r="F90" s="4" t="s">
        <v>10</v>
      </c>
      <c r="G90" s="4">
        <v>52377218</v>
      </c>
      <c r="H90" s="4">
        <v>10</v>
      </c>
      <c r="I90" s="4">
        <v>1999</v>
      </c>
      <c r="J90" s="4" t="s">
        <v>24</v>
      </c>
      <c r="K90" s="4" t="s">
        <v>694</v>
      </c>
      <c r="L90" s="2" t="s">
        <v>2557</v>
      </c>
      <c r="M90" t="s">
        <v>2557</v>
      </c>
    </row>
    <row r="91" spans="1:13">
      <c r="A91">
        <v>618</v>
      </c>
      <c r="B91" t="s">
        <v>2557</v>
      </c>
      <c r="C91" t="s">
        <v>2557</v>
      </c>
      <c r="D91" s="4" t="s">
        <v>1661</v>
      </c>
      <c r="E91" s="4" t="s">
        <v>9</v>
      </c>
      <c r="F91" s="4" t="s">
        <v>10</v>
      </c>
      <c r="G91" s="4">
        <v>57367203</v>
      </c>
      <c r="H91" s="4">
        <v>9</v>
      </c>
      <c r="I91" s="4">
        <v>1999</v>
      </c>
      <c r="J91" s="4" t="s">
        <v>24</v>
      </c>
      <c r="K91" s="4" t="s">
        <v>1662</v>
      </c>
      <c r="L91" s="2" t="s">
        <v>2557</v>
      </c>
      <c r="M91" t="s">
        <v>2557</v>
      </c>
    </row>
    <row r="92" spans="1:13">
      <c r="A92">
        <v>514</v>
      </c>
      <c r="B92" t="s">
        <v>2557</v>
      </c>
      <c r="C92" t="s">
        <v>2557</v>
      </c>
      <c r="D92" s="4" t="s">
        <v>1410</v>
      </c>
      <c r="E92" s="4" t="s">
        <v>9</v>
      </c>
      <c r="F92" s="4" t="s">
        <v>10</v>
      </c>
      <c r="G92" s="4">
        <v>52528151</v>
      </c>
      <c r="H92" s="4">
        <v>9</v>
      </c>
      <c r="I92" s="4">
        <v>1999</v>
      </c>
      <c r="J92" s="4" t="s">
        <v>24</v>
      </c>
      <c r="K92" s="4" t="s">
        <v>1411</v>
      </c>
      <c r="L92" s="2" t="s">
        <v>2557</v>
      </c>
      <c r="M92" t="s">
        <v>2557</v>
      </c>
    </row>
    <row r="93" spans="1:13">
      <c r="A93">
        <v>146</v>
      </c>
      <c r="B93" t="s">
        <v>2557</v>
      </c>
      <c r="C93" t="s">
        <v>2557</v>
      </c>
      <c r="D93" s="4" t="s">
        <v>432</v>
      </c>
      <c r="E93" s="4" t="s">
        <v>9</v>
      </c>
      <c r="F93" s="4" t="s">
        <v>10</v>
      </c>
      <c r="G93" s="4">
        <v>62216371</v>
      </c>
      <c r="H93" s="4">
        <v>9</v>
      </c>
      <c r="I93" s="4">
        <v>1999</v>
      </c>
      <c r="J93" s="4" t="s">
        <v>24</v>
      </c>
      <c r="K93" s="4" t="s">
        <v>433</v>
      </c>
      <c r="L93" s="2" t="s">
        <v>2557</v>
      </c>
      <c r="M93" t="s">
        <v>2557</v>
      </c>
    </row>
    <row r="94" spans="1:13">
      <c r="A94">
        <v>356</v>
      </c>
      <c r="B94" t="s">
        <v>2557</v>
      </c>
      <c r="C94" t="s">
        <v>2557</v>
      </c>
      <c r="D94" s="4" t="s">
        <v>990</v>
      </c>
      <c r="E94" s="4" t="s">
        <v>9</v>
      </c>
      <c r="F94" s="4" t="s">
        <v>10</v>
      </c>
      <c r="G94" s="4">
        <v>22900178</v>
      </c>
      <c r="H94" s="4">
        <v>9</v>
      </c>
      <c r="I94" s="4">
        <v>1999</v>
      </c>
      <c r="J94" s="4" t="s">
        <v>24</v>
      </c>
      <c r="K94" s="4" t="s">
        <v>991</v>
      </c>
      <c r="L94" s="2" t="s">
        <v>2557</v>
      </c>
      <c r="M94" t="s">
        <v>2557</v>
      </c>
    </row>
    <row r="95" spans="1:13">
      <c r="A95">
        <v>497</v>
      </c>
      <c r="B95" t="s">
        <v>2557</v>
      </c>
      <c r="C95" t="s">
        <v>2557</v>
      </c>
      <c r="D95" s="4" t="s">
        <v>1364</v>
      </c>
      <c r="E95" s="4" t="s">
        <v>9</v>
      </c>
      <c r="F95" s="4" t="s">
        <v>10</v>
      </c>
      <c r="G95" s="4">
        <v>22034377</v>
      </c>
      <c r="H95" s="4">
        <v>9</v>
      </c>
      <c r="I95" s="4">
        <v>1999</v>
      </c>
      <c r="J95" s="4" t="s">
        <v>24</v>
      </c>
      <c r="K95" s="4" t="s">
        <v>1365</v>
      </c>
      <c r="L95" s="2" t="s">
        <v>2557</v>
      </c>
      <c r="M95" t="s">
        <v>2557</v>
      </c>
    </row>
    <row r="96" spans="1:13">
      <c r="A96">
        <v>279</v>
      </c>
      <c r="B96" t="s">
        <v>2557</v>
      </c>
      <c r="C96" t="s">
        <v>2557</v>
      </c>
      <c r="D96" s="4" t="s">
        <v>766</v>
      </c>
      <c r="E96" s="4" t="s">
        <v>9</v>
      </c>
      <c r="F96" s="4" t="s">
        <v>10</v>
      </c>
      <c r="G96" s="4">
        <v>26303325</v>
      </c>
      <c r="H96" s="4">
        <v>9</v>
      </c>
      <c r="I96" s="4">
        <v>1999</v>
      </c>
      <c r="J96" s="4" t="s">
        <v>24</v>
      </c>
      <c r="K96" s="4" t="s">
        <v>767</v>
      </c>
      <c r="L96" s="2" t="s">
        <v>2557</v>
      </c>
      <c r="M96" t="s">
        <v>2557</v>
      </c>
    </row>
    <row r="97" spans="1:13">
      <c r="A97">
        <v>312</v>
      </c>
      <c r="B97" t="s">
        <v>2557</v>
      </c>
      <c r="C97" t="s">
        <v>2557</v>
      </c>
      <c r="D97" s="4" t="s">
        <v>849</v>
      </c>
      <c r="E97" s="4" t="s">
        <v>9</v>
      </c>
      <c r="F97" s="4" t="s">
        <v>10</v>
      </c>
      <c r="G97" s="4">
        <v>51712153</v>
      </c>
      <c r="H97" s="4">
        <v>9</v>
      </c>
      <c r="I97" s="4">
        <v>1999</v>
      </c>
      <c r="J97" s="4" t="s">
        <v>24</v>
      </c>
      <c r="K97" s="4" t="s">
        <v>850</v>
      </c>
      <c r="L97" s="2" t="s">
        <v>2557</v>
      </c>
      <c r="M97" t="s">
        <v>2557</v>
      </c>
    </row>
    <row r="98" spans="1:13">
      <c r="A98">
        <v>526</v>
      </c>
      <c r="B98" t="s">
        <v>2557</v>
      </c>
      <c r="C98" t="s">
        <v>2557</v>
      </c>
      <c r="D98" s="4" t="s">
        <v>1434</v>
      </c>
      <c r="E98" s="4" t="s">
        <v>9</v>
      </c>
      <c r="F98" s="4" t="s">
        <v>10</v>
      </c>
      <c r="G98" s="4">
        <v>28930337</v>
      </c>
      <c r="H98" s="4">
        <v>9</v>
      </c>
      <c r="I98" s="4">
        <v>1999</v>
      </c>
      <c r="J98" s="4" t="s">
        <v>24</v>
      </c>
      <c r="K98" s="4" t="s">
        <v>1435</v>
      </c>
      <c r="L98" s="2" t="s">
        <v>2557</v>
      </c>
      <c r="M98" t="s">
        <v>2557</v>
      </c>
    </row>
    <row r="99" spans="1:13">
      <c r="A99">
        <v>103</v>
      </c>
      <c r="B99" t="s">
        <v>2557</v>
      </c>
      <c r="C99" t="s">
        <v>2557</v>
      </c>
      <c r="D99" s="4" t="s">
        <v>321</v>
      </c>
      <c r="E99" s="4" t="s">
        <v>9</v>
      </c>
      <c r="F99" s="4" t="s">
        <v>10</v>
      </c>
      <c r="G99" s="4">
        <v>49255790</v>
      </c>
      <c r="H99" s="4">
        <v>8</v>
      </c>
      <c r="I99" s="4">
        <v>1999</v>
      </c>
      <c r="J99" s="4" t="s">
        <v>24</v>
      </c>
      <c r="K99" s="4" t="s">
        <v>322</v>
      </c>
      <c r="L99" s="2" t="s">
        <v>2557</v>
      </c>
      <c r="M99" t="s">
        <v>2557</v>
      </c>
    </row>
    <row r="100" spans="1:13">
      <c r="A100">
        <v>207</v>
      </c>
      <c r="B100" t="s">
        <v>2557</v>
      </c>
      <c r="C100" t="s">
        <v>2557</v>
      </c>
      <c r="D100" s="4" t="s">
        <v>579</v>
      </c>
      <c r="E100" s="4" t="s">
        <v>9</v>
      </c>
      <c r="F100" s="4" t="s">
        <v>10</v>
      </c>
      <c r="G100" s="4">
        <v>43211778</v>
      </c>
      <c r="H100" s="4">
        <v>9</v>
      </c>
      <c r="I100" s="4">
        <v>1999</v>
      </c>
      <c r="J100" s="4" t="s">
        <v>24</v>
      </c>
      <c r="K100" s="4" t="s">
        <v>580</v>
      </c>
      <c r="L100" s="2" t="s">
        <v>2557</v>
      </c>
      <c r="M100" t="s">
        <v>2557</v>
      </c>
    </row>
    <row r="101" spans="1:13">
      <c r="A101">
        <v>449</v>
      </c>
      <c r="B101" t="s">
        <v>2557</v>
      </c>
      <c r="C101" t="s">
        <v>2557</v>
      </c>
      <c r="D101" s="4" t="s">
        <v>1220</v>
      </c>
      <c r="E101" s="4" t="s">
        <v>9</v>
      </c>
      <c r="F101" s="4" t="s">
        <v>10</v>
      </c>
      <c r="G101" s="4">
        <v>25265118</v>
      </c>
      <c r="H101" s="4">
        <v>9</v>
      </c>
      <c r="I101" s="4">
        <v>1999</v>
      </c>
      <c r="J101" s="4" t="s">
        <v>24</v>
      </c>
      <c r="K101" s="4" t="s">
        <v>1221</v>
      </c>
      <c r="L101" s="2" t="s">
        <v>2557</v>
      </c>
      <c r="M101" t="s">
        <v>2557</v>
      </c>
    </row>
    <row r="102" spans="1:13">
      <c r="A102">
        <v>503</v>
      </c>
      <c r="B102" t="s">
        <v>2557</v>
      </c>
      <c r="C102" t="s">
        <v>2557</v>
      </c>
      <c r="D102" s="4" t="s">
        <v>1386</v>
      </c>
      <c r="E102" s="4" t="s">
        <v>9</v>
      </c>
      <c r="F102" s="4" t="s">
        <v>10</v>
      </c>
      <c r="G102" s="4">
        <v>41626046</v>
      </c>
      <c r="H102" s="4">
        <v>9</v>
      </c>
      <c r="I102" s="4">
        <v>1999</v>
      </c>
      <c r="J102" s="4" t="s">
        <v>24</v>
      </c>
      <c r="K102" s="4" t="s">
        <v>1387</v>
      </c>
      <c r="L102" s="2" t="s">
        <v>2557</v>
      </c>
      <c r="M102" t="s">
        <v>2557</v>
      </c>
    </row>
    <row r="103" spans="1:13">
      <c r="A103">
        <v>260</v>
      </c>
      <c r="B103" t="s">
        <v>2557</v>
      </c>
      <c r="C103" t="s">
        <v>2557</v>
      </c>
      <c r="D103" s="4" t="s">
        <v>717</v>
      </c>
      <c r="E103" s="4" t="s">
        <v>9</v>
      </c>
      <c r="F103" s="4" t="s">
        <v>10</v>
      </c>
      <c r="G103" s="4">
        <v>42495082</v>
      </c>
      <c r="H103" s="4">
        <v>9</v>
      </c>
      <c r="I103" s="4">
        <v>1999</v>
      </c>
      <c r="J103" s="4" t="s">
        <v>24</v>
      </c>
      <c r="K103" s="4" t="s">
        <v>718</v>
      </c>
      <c r="L103" s="2" t="s">
        <v>2557</v>
      </c>
      <c r="M103" t="s">
        <v>2557</v>
      </c>
    </row>
    <row r="104" spans="1:13">
      <c r="A104">
        <v>372</v>
      </c>
      <c r="B104" t="s">
        <v>2557</v>
      </c>
      <c r="C104" t="s">
        <v>2557</v>
      </c>
      <c r="D104" s="4" t="s">
        <v>1027</v>
      </c>
      <c r="E104" s="4" t="s">
        <v>9</v>
      </c>
      <c r="F104" s="4" t="s">
        <v>10</v>
      </c>
      <c r="G104" s="4">
        <v>26506483</v>
      </c>
      <c r="H104" s="4">
        <v>8</v>
      </c>
      <c r="I104" s="4">
        <v>1999</v>
      </c>
      <c r="J104" s="4" t="s">
        <v>24</v>
      </c>
      <c r="K104" s="4" t="s">
        <v>1028</v>
      </c>
      <c r="L104" s="2" t="s">
        <v>2557</v>
      </c>
      <c r="M104" t="s">
        <v>2557</v>
      </c>
    </row>
    <row r="105" spans="1:13">
      <c r="A105">
        <v>653</v>
      </c>
      <c r="B105" t="s">
        <v>2557</v>
      </c>
      <c r="C105" t="s">
        <v>2557</v>
      </c>
      <c r="D105" s="4" t="s">
        <v>1761</v>
      </c>
      <c r="E105" s="4" t="s">
        <v>9</v>
      </c>
      <c r="F105" s="4" t="s">
        <v>10</v>
      </c>
      <c r="G105" s="4">
        <v>54099037</v>
      </c>
      <c r="H105" s="4">
        <v>8</v>
      </c>
      <c r="I105" s="4">
        <v>1999</v>
      </c>
      <c r="J105" s="4" t="s">
        <v>24</v>
      </c>
      <c r="K105" s="4" t="s">
        <v>1762</v>
      </c>
      <c r="L105" s="2" t="s">
        <v>2557</v>
      </c>
      <c r="M105" t="s">
        <v>2557</v>
      </c>
    </row>
    <row r="106" spans="1:13">
      <c r="A106">
        <v>828</v>
      </c>
      <c r="B106" t="s">
        <v>2557</v>
      </c>
      <c r="C106" t="s">
        <v>2557</v>
      </c>
      <c r="D106" s="4" t="s">
        <v>2186</v>
      </c>
      <c r="E106" s="4" t="s">
        <v>9</v>
      </c>
      <c r="F106" s="4" t="s">
        <v>10</v>
      </c>
      <c r="G106" s="4">
        <v>46989054</v>
      </c>
      <c r="H106" s="4">
        <v>9</v>
      </c>
      <c r="I106" s="4">
        <v>1999</v>
      </c>
      <c r="J106" s="4" t="s">
        <v>24</v>
      </c>
      <c r="K106" s="4" t="s">
        <v>2187</v>
      </c>
      <c r="L106" s="2" t="s">
        <v>2557</v>
      </c>
      <c r="M106" t="s">
        <v>2557</v>
      </c>
    </row>
    <row r="107" spans="1:13">
      <c r="A107">
        <v>108</v>
      </c>
      <c r="B107" t="s">
        <v>2557</v>
      </c>
      <c r="C107" t="s">
        <v>2557</v>
      </c>
      <c r="D107" s="4" t="s">
        <v>331</v>
      </c>
      <c r="E107" s="4" t="s">
        <v>9</v>
      </c>
      <c r="F107" s="4" t="s">
        <v>10</v>
      </c>
      <c r="G107" s="4">
        <v>25723922</v>
      </c>
      <c r="H107" s="4">
        <v>10</v>
      </c>
      <c r="I107" s="4">
        <v>1999</v>
      </c>
      <c r="J107" s="4" t="s">
        <v>24</v>
      </c>
      <c r="K107" s="4" t="s">
        <v>332</v>
      </c>
      <c r="L107" s="2" t="s">
        <v>2557</v>
      </c>
      <c r="M107" t="s">
        <v>2557</v>
      </c>
    </row>
    <row r="108" spans="1:13">
      <c r="A108">
        <v>345</v>
      </c>
      <c r="B108" t="s">
        <v>2557</v>
      </c>
      <c r="C108" t="s">
        <v>2557</v>
      </c>
      <c r="D108" s="4" t="s">
        <v>956</v>
      </c>
      <c r="E108" s="4" t="s">
        <v>9</v>
      </c>
      <c r="F108" s="4" t="s">
        <v>10</v>
      </c>
      <c r="G108" s="4">
        <v>51099905</v>
      </c>
      <c r="H108" s="4">
        <v>9</v>
      </c>
      <c r="I108" s="4">
        <v>1999</v>
      </c>
      <c r="J108" s="4" t="s">
        <v>24</v>
      </c>
      <c r="K108" s="4" t="s">
        <v>957</v>
      </c>
      <c r="L108" s="2" t="s">
        <v>2557</v>
      </c>
      <c r="M108" t="s">
        <v>2557</v>
      </c>
    </row>
    <row r="109" spans="1:13">
      <c r="A109">
        <v>519</v>
      </c>
      <c r="B109" t="s">
        <v>2557</v>
      </c>
      <c r="C109" t="s">
        <v>2557</v>
      </c>
      <c r="D109" s="4" t="s">
        <v>1420</v>
      </c>
      <c r="E109" s="4" t="s">
        <v>9</v>
      </c>
      <c r="F109" s="4" t="s">
        <v>10</v>
      </c>
      <c r="G109" s="4">
        <v>40836537</v>
      </c>
      <c r="H109" s="4">
        <v>10</v>
      </c>
      <c r="I109" s="4">
        <v>1999</v>
      </c>
      <c r="J109" s="4" t="s">
        <v>24</v>
      </c>
      <c r="K109" s="4" t="s">
        <v>1421</v>
      </c>
      <c r="L109" s="2" t="s">
        <v>2557</v>
      </c>
      <c r="M109" t="s">
        <v>2557</v>
      </c>
    </row>
    <row r="110" spans="1:13">
      <c r="A110">
        <v>561</v>
      </c>
      <c r="B110" t="s">
        <v>2557</v>
      </c>
      <c r="C110" t="s">
        <v>2557</v>
      </c>
      <c r="D110" s="4" t="s">
        <v>1517</v>
      </c>
      <c r="E110" s="4" t="s">
        <v>9</v>
      </c>
      <c r="F110" s="4" t="s">
        <v>10</v>
      </c>
      <c r="G110" s="4">
        <v>43662096</v>
      </c>
      <c r="H110" s="4">
        <v>10</v>
      </c>
      <c r="I110" s="4">
        <v>1999</v>
      </c>
      <c r="J110" s="4" t="s">
        <v>24</v>
      </c>
      <c r="K110" s="4" t="s">
        <v>1518</v>
      </c>
      <c r="L110" s="2" t="s">
        <v>2557</v>
      </c>
      <c r="M110" t="s">
        <v>2557</v>
      </c>
    </row>
    <row r="111" spans="1:13">
      <c r="A111">
        <v>337</v>
      </c>
      <c r="B111" t="s">
        <v>2557</v>
      </c>
      <c r="C111" t="s">
        <v>2557</v>
      </c>
      <c r="D111" s="4" t="s">
        <v>927</v>
      </c>
      <c r="E111" s="4" t="s">
        <v>9</v>
      </c>
      <c r="F111" s="4" t="s">
        <v>10</v>
      </c>
      <c r="G111" s="4">
        <v>43662097</v>
      </c>
      <c r="H111" s="4">
        <v>10</v>
      </c>
      <c r="I111" s="4">
        <v>1999</v>
      </c>
      <c r="J111" s="4" t="s">
        <v>24</v>
      </c>
      <c r="K111" s="4" t="s">
        <v>928</v>
      </c>
      <c r="L111" s="2" t="s">
        <v>2557</v>
      </c>
      <c r="M111" t="s">
        <v>2557</v>
      </c>
    </row>
    <row r="112" spans="1:13">
      <c r="A112">
        <v>810</v>
      </c>
      <c r="B112" t="s">
        <v>2557</v>
      </c>
      <c r="C112" t="s">
        <v>2557</v>
      </c>
      <c r="D112" s="4" t="s">
        <v>2140</v>
      </c>
      <c r="E112" s="4" t="s">
        <v>9</v>
      </c>
      <c r="F112" s="4" t="s">
        <v>10</v>
      </c>
      <c r="G112" s="4">
        <v>40972720</v>
      </c>
      <c r="H112" s="4">
        <v>10</v>
      </c>
      <c r="I112" s="4">
        <v>1999</v>
      </c>
      <c r="J112" s="4" t="s">
        <v>24</v>
      </c>
      <c r="K112" s="4" t="s">
        <v>2141</v>
      </c>
      <c r="L112" s="2" t="s">
        <v>2557</v>
      </c>
      <c r="M112" t="s">
        <v>2557</v>
      </c>
    </row>
    <row r="113" spans="1:13">
      <c r="A113">
        <v>658</v>
      </c>
      <c r="B113" t="s">
        <v>2557</v>
      </c>
      <c r="C113" t="s">
        <v>2557</v>
      </c>
      <c r="D113" s="4" t="s">
        <v>1771</v>
      </c>
      <c r="E113" s="4" t="s">
        <v>9</v>
      </c>
      <c r="F113" s="4" t="s">
        <v>10</v>
      </c>
      <c r="G113" s="4">
        <v>40972732</v>
      </c>
      <c r="H113" s="4">
        <v>10</v>
      </c>
      <c r="I113" s="4">
        <v>1999</v>
      </c>
      <c r="J113" s="4" t="s">
        <v>24</v>
      </c>
      <c r="K113" s="4" t="s">
        <v>1772</v>
      </c>
      <c r="L113" s="2" t="s">
        <v>2557</v>
      </c>
      <c r="M113" t="s">
        <v>2557</v>
      </c>
    </row>
    <row r="114" spans="1:13">
      <c r="A114">
        <v>622</v>
      </c>
      <c r="B114" t="s">
        <v>2557</v>
      </c>
      <c r="C114" t="s">
        <v>2557</v>
      </c>
      <c r="D114" s="4" t="s">
        <v>1673</v>
      </c>
      <c r="E114" s="4" t="s">
        <v>9</v>
      </c>
      <c r="F114" s="4" t="s">
        <v>10</v>
      </c>
      <c r="G114" s="4">
        <v>22034370</v>
      </c>
      <c r="H114" s="4">
        <v>9</v>
      </c>
      <c r="I114" s="4">
        <v>1999</v>
      </c>
      <c r="J114" s="4" t="s">
        <v>24</v>
      </c>
      <c r="K114" s="4" t="s">
        <v>1674</v>
      </c>
      <c r="L114" s="2" t="s">
        <v>2557</v>
      </c>
      <c r="M114" t="s">
        <v>2557</v>
      </c>
    </row>
    <row r="115" spans="1:13">
      <c r="A115">
        <v>456</v>
      </c>
      <c r="B115" t="s">
        <v>2557</v>
      </c>
      <c r="C115" t="s">
        <v>2557</v>
      </c>
      <c r="D115" s="4" t="s">
        <v>1242</v>
      </c>
      <c r="E115" s="4" t="s">
        <v>9</v>
      </c>
      <c r="F115" s="4" t="s">
        <v>10</v>
      </c>
      <c r="G115" s="4">
        <v>52377222</v>
      </c>
      <c r="H115" s="4">
        <v>10</v>
      </c>
      <c r="I115" s="4">
        <v>1999</v>
      </c>
      <c r="J115" s="4" t="s">
        <v>24</v>
      </c>
      <c r="K115" s="4" t="s">
        <v>1243</v>
      </c>
      <c r="L115" s="2" t="s">
        <v>2557</v>
      </c>
      <c r="M115" t="s">
        <v>2557</v>
      </c>
    </row>
    <row r="116" spans="1:13">
      <c r="A116">
        <v>129</v>
      </c>
      <c r="B116" t="s">
        <v>2557</v>
      </c>
      <c r="C116" t="s">
        <v>2557</v>
      </c>
      <c r="D116" s="4" t="s">
        <v>388</v>
      </c>
      <c r="E116" s="4" t="s">
        <v>9</v>
      </c>
      <c r="F116" s="4" t="s">
        <v>10</v>
      </c>
      <c r="G116" s="4">
        <v>40972838</v>
      </c>
      <c r="H116" s="4">
        <v>10</v>
      </c>
      <c r="I116" s="4">
        <v>1999</v>
      </c>
      <c r="J116" s="4" t="s">
        <v>24</v>
      </c>
      <c r="K116" s="4" t="s">
        <v>389</v>
      </c>
      <c r="L116" s="2" t="s">
        <v>2557</v>
      </c>
      <c r="M116" t="s">
        <v>2557</v>
      </c>
    </row>
    <row r="117" spans="1:13">
      <c r="A117">
        <v>42</v>
      </c>
      <c r="B117" t="s">
        <v>2557</v>
      </c>
      <c r="C117" t="s">
        <v>2557</v>
      </c>
      <c r="D117" s="4" t="s">
        <v>139</v>
      </c>
      <c r="E117" s="4" t="s">
        <v>9</v>
      </c>
      <c r="F117" s="4" t="s">
        <v>10</v>
      </c>
      <c r="G117" s="4">
        <v>23303316</v>
      </c>
      <c r="H117" s="4">
        <v>9</v>
      </c>
      <c r="I117" s="4">
        <v>1999</v>
      </c>
      <c r="J117" s="4" t="s">
        <v>24</v>
      </c>
      <c r="K117" s="4" t="s">
        <v>140</v>
      </c>
      <c r="L117" s="2" t="s">
        <v>2557</v>
      </c>
      <c r="M117" t="s">
        <v>2557</v>
      </c>
    </row>
    <row r="118" spans="1:13">
      <c r="A118">
        <v>94</v>
      </c>
      <c r="B118" t="s">
        <v>2557</v>
      </c>
      <c r="C118" t="s">
        <v>2557</v>
      </c>
      <c r="D118" s="4" t="s">
        <v>297</v>
      </c>
      <c r="E118" s="4" t="s">
        <v>9</v>
      </c>
      <c r="F118" s="4" t="s">
        <v>10</v>
      </c>
      <c r="G118" s="4">
        <v>47638579</v>
      </c>
      <c r="H118" s="4">
        <v>9</v>
      </c>
      <c r="I118" s="4">
        <v>1999</v>
      </c>
      <c r="J118" s="4" t="s">
        <v>24</v>
      </c>
      <c r="K118" s="4" t="s">
        <v>298</v>
      </c>
      <c r="L118" s="2" t="s">
        <v>2557</v>
      </c>
      <c r="M118" t="s">
        <v>2557</v>
      </c>
    </row>
    <row r="119" spans="1:13">
      <c r="A119">
        <v>91</v>
      </c>
      <c r="B119" t="s">
        <v>2557</v>
      </c>
      <c r="C119" t="s">
        <v>2557</v>
      </c>
      <c r="D119" s="4" t="s">
        <v>291</v>
      </c>
      <c r="E119" s="4" t="s">
        <v>9</v>
      </c>
      <c r="F119" s="4" t="s">
        <v>10</v>
      </c>
      <c r="G119" s="4">
        <v>48724191</v>
      </c>
      <c r="H119" s="4">
        <v>9</v>
      </c>
      <c r="I119" s="4">
        <v>1999</v>
      </c>
      <c r="J119" s="4" t="s">
        <v>24</v>
      </c>
      <c r="K119" s="4" t="s">
        <v>292</v>
      </c>
      <c r="L119" s="2" t="s">
        <v>2557</v>
      </c>
      <c r="M119" t="s">
        <v>2557</v>
      </c>
    </row>
    <row r="120" spans="1:13">
      <c r="A120">
        <v>469</v>
      </c>
      <c r="B120" t="s">
        <v>2557</v>
      </c>
      <c r="C120" t="s">
        <v>2557</v>
      </c>
      <c r="D120" s="4" t="s">
        <v>1274</v>
      </c>
      <c r="E120" s="4" t="s">
        <v>9</v>
      </c>
      <c r="F120" s="4" t="s">
        <v>10</v>
      </c>
      <c r="G120" s="4">
        <v>27032882</v>
      </c>
      <c r="H120" s="4">
        <v>10</v>
      </c>
      <c r="I120" s="4">
        <v>1999</v>
      </c>
      <c r="J120" s="4" t="s">
        <v>24</v>
      </c>
      <c r="K120" s="4" t="s">
        <v>1275</v>
      </c>
      <c r="L120" s="2" t="s">
        <v>2557</v>
      </c>
      <c r="M120" t="s">
        <v>2557</v>
      </c>
    </row>
    <row r="121" spans="1:13">
      <c r="A121">
        <v>218</v>
      </c>
      <c r="B121" t="s">
        <v>2557</v>
      </c>
      <c r="C121" t="s">
        <v>2557</v>
      </c>
      <c r="D121" s="4" t="s">
        <v>608</v>
      </c>
      <c r="E121" s="4" t="s">
        <v>9</v>
      </c>
      <c r="F121" s="4" t="s">
        <v>10</v>
      </c>
      <c r="G121" s="4">
        <v>40972753</v>
      </c>
      <c r="H121" s="4">
        <v>10</v>
      </c>
      <c r="I121" s="4">
        <v>1999</v>
      </c>
      <c r="J121" s="4" t="s">
        <v>24</v>
      </c>
      <c r="K121" s="4" t="s">
        <v>609</v>
      </c>
      <c r="L121" s="2" t="s">
        <v>2557</v>
      </c>
      <c r="M121" t="s">
        <v>2557</v>
      </c>
    </row>
    <row r="122" spans="1:13">
      <c r="A122">
        <v>773</v>
      </c>
      <c r="B122" t="s">
        <v>2557</v>
      </c>
      <c r="C122" t="s">
        <v>2557</v>
      </c>
      <c r="D122" s="4" t="s">
        <v>2054</v>
      </c>
      <c r="E122" s="4" t="s">
        <v>9</v>
      </c>
      <c r="F122" s="4" t="s">
        <v>10</v>
      </c>
      <c r="G122" s="4">
        <v>43662142</v>
      </c>
      <c r="H122" s="4">
        <v>10</v>
      </c>
      <c r="I122" s="4">
        <v>1999</v>
      </c>
      <c r="J122" s="4" t="s">
        <v>24</v>
      </c>
      <c r="K122" s="4" t="s">
        <v>2055</v>
      </c>
      <c r="L122" s="2" t="s">
        <v>2557</v>
      </c>
      <c r="M122" t="s">
        <v>2557</v>
      </c>
    </row>
    <row r="123" spans="1:13">
      <c r="A123">
        <v>228</v>
      </c>
      <c r="B123" t="s">
        <v>2557</v>
      </c>
      <c r="C123" t="s">
        <v>2557</v>
      </c>
      <c r="D123" s="4" t="s">
        <v>639</v>
      </c>
      <c r="E123" s="4" t="s">
        <v>9</v>
      </c>
      <c r="F123" s="4" t="s">
        <v>10</v>
      </c>
      <c r="G123" s="4">
        <v>22900241</v>
      </c>
      <c r="H123" s="4">
        <v>9</v>
      </c>
      <c r="I123" s="4">
        <v>1999</v>
      </c>
      <c r="J123" s="4" t="s">
        <v>24</v>
      </c>
      <c r="K123" s="4" t="s">
        <v>640</v>
      </c>
      <c r="L123" s="2" t="s">
        <v>2557</v>
      </c>
      <c r="M123" t="s">
        <v>2557</v>
      </c>
    </row>
    <row r="124" spans="1:13">
      <c r="A124">
        <v>284</v>
      </c>
      <c r="B124" t="s">
        <v>2557</v>
      </c>
      <c r="C124" t="s">
        <v>2557</v>
      </c>
      <c r="D124" s="4" t="s">
        <v>778</v>
      </c>
      <c r="E124" s="4" t="s">
        <v>9</v>
      </c>
      <c r="F124" s="4" t="s">
        <v>10</v>
      </c>
      <c r="G124" s="4">
        <v>51931401</v>
      </c>
      <c r="H124" s="4">
        <v>9</v>
      </c>
      <c r="I124" s="4">
        <v>1999</v>
      </c>
      <c r="J124" s="4" t="s">
        <v>24</v>
      </c>
      <c r="K124" s="4" t="s">
        <v>779</v>
      </c>
      <c r="L124" s="2" t="s">
        <v>2557</v>
      </c>
      <c r="M124" t="s">
        <v>2557</v>
      </c>
    </row>
    <row r="125" spans="1:13">
      <c r="A125">
        <v>454</v>
      </c>
      <c r="B125" t="s">
        <v>2557</v>
      </c>
      <c r="C125" t="s">
        <v>2557</v>
      </c>
      <c r="D125" s="4" t="s">
        <v>1238</v>
      </c>
      <c r="E125" s="4" t="s">
        <v>9</v>
      </c>
      <c r="F125" s="4" t="s">
        <v>10</v>
      </c>
      <c r="G125" s="4">
        <v>55578355</v>
      </c>
      <c r="H125" s="4">
        <v>9</v>
      </c>
      <c r="I125" s="4">
        <v>1999</v>
      </c>
      <c r="J125" s="4" t="s">
        <v>24</v>
      </c>
      <c r="K125" s="4" t="s">
        <v>1239</v>
      </c>
      <c r="L125" s="2" t="s">
        <v>2557</v>
      </c>
      <c r="M125" t="s">
        <v>2557</v>
      </c>
    </row>
    <row r="126" spans="1:13">
      <c r="A126">
        <v>486</v>
      </c>
      <c r="B126" t="s">
        <v>2557</v>
      </c>
      <c r="C126" t="s">
        <v>2557</v>
      </c>
      <c r="D126" s="4" t="s">
        <v>1326</v>
      </c>
      <c r="E126" s="4" t="s">
        <v>9</v>
      </c>
      <c r="F126" s="4" t="s">
        <v>10</v>
      </c>
      <c r="G126" s="4">
        <v>57367211</v>
      </c>
      <c r="H126" s="4">
        <v>10</v>
      </c>
      <c r="I126" s="4">
        <v>1999</v>
      </c>
      <c r="J126" s="4" t="s">
        <v>24</v>
      </c>
      <c r="K126" s="4" t="s">
        <v>1327</v>
      </c>
      <c r="L126" s="2" t="s">
        <v>2557</v>
      </c>
      <c r="M126" t="s">
        <v>2557</v>
      </c>
    </row>
    <row r="127" spans="1:13">
      <c r="A127">
        <v>67</v>
      </c>
      <c r="B127" t="s">
        <v>2557</v>
      </c>
      <c r="C127" t="s">
        <v>2557</v>
      </c>
      <c r="D127" s="4" t="s">
        <v>223</v>
      </c>
      <c r="E127" s="4" t="s">
        <v>9</v>
      </c>
      <c r="F127" s="4" t="s">
        <v>10</v>
      </c>
      <c r="G127" s="4">
        <v>40836465</v>
      </c>
      <c r="H127" s="4">
        <v>10</v>
      </c>
      <c r="I127" s="4">
        <v>1999</v>
      </c>
      <c r="J127" s="4" t="s">
        <v>24</v>
      </c>
      <c r="K127" s="4" t="s">
        <v>224</v>
      </c>
      <c r="L127" s="2" t="s">
        <v>2557</v>
      </c>
      <c r="M127" t="s">
        <v>2557</v>
      </c>
    </row>
    <row r="128" spans="1:13">
      <c r="A128">
        <v>65</v>
      </c>
      <c r="B128" t="s">
        <v>2557</v>
      </c>
      <c r="C128" t="s">
        <v>2557</v>
      </c>
      <c r="D128" s="4" t="s">
        <v>219</v>
      </c>
      <c r="E128" s="4" t="s">
        <v>9</v>
      </c>
      <c r="F128" s="4" t="s">
        <v>10</v>
      </c>
      <c r="G128" s="4">
        <v>43576041</v>
      </c>
      <c r="H128" s="4">
        <v>10</v>
      </c>
      <c r="I128" s="4">
        <v>1999</v>
      </c>
      <c r="J128" s="4" t="s">
        <v>24</v>
      </c>
      <c r="K128" s="4" t="s">
        <v>220</v>
      </c>
      <c r="L128" s="2" t="s">
        <v>2557</v>
      </c>
      <c r="M128" t="s">
        <v>2557</v>
      </c>
    </row>
    <row r="129" spans="1:13">
      <c r="A129">
        <v>760</v>
      </c>
      <c r="B129" t="s">
        <v>2557</v>
      </c>
      <c r="C129" t="s">
        <v>2557</v>
      </c>
      <c r="D129" s="4" t="s">
        <v>2012</v>
      </c>
      <c r="E129" s="4" t="s">
        <v>9</v>
      </c>
      <c r="F129" s="4" t="s">
        <v>10</v>
      </c>
      <c r="G129" s="4">
        <v>28110088</v>
      </c>
      <c r="H129" s="4">
        <v>10</v>
      </c>
      <c r="I129" s="4">
        <v>1999</v>
      </c>
      <c r="J129" s="4" t="s">
        <v>24</v>
      </c>
      <c r="K129" s="4" t="s">
        <v>2013</v>
      </c>
      <c r="L129" s="2" t="s">
        <v>2557</v>
      </c>
      <c r="M129" t="s">
        <v>2557</v>
      </c>
    </row>
    <row r="130" spans="1:13">
      <c r="A130">
        <v>600</v>
      </c>
      <c r="B130" t="s">
        <v>2557</v>
      </c>
      <c r="C130" t="s">
        <v>2557</v>
      </c>
      <c r="D130" s="4" t="s">
        <v>1617</v>
      </c>
      <c r="E130" s="4" t="s">
        <v>9</v>
      </c>
      <c r="F130" s="4" t="s">
        <v>10</v>
      </c>
      <c r="G130" s="4">
        <v>41324839</v>
      </c>
      <c r="H130" s="4">
        <v>10</v>
      </c>
      <c r="I130" s="4">
        <v>1999</v>
      </c>
      <c r="J130" s="4" t="s">
        <v>24</v>
      </c>
      <c r="K130" s="4" t="s">
        <v>1618</v>
      </c>
      <c r="L130" s="2" t="s">
        <v>2557</v>
      </c>
      <c r="M130" t="s">
        <v>2557</v>
      </c>
    </row>
    <row r="131" spans="1:13">
      <c r="A131">
        <v>678</v>
      </c>
      <c r="B131" t="s">
        <v>2557</v>
      </c>
      <c r="C131" t="s">
        <v>2557</v>
      </c>
      <c r="D131" s="4" t="s">
        <v>1814</v>
      </c>
      <c r="E131" s="4" t="s">
        <v>9</v>
      </c>
      <c r="F131" s="4" t="s">
        <v>10</v>
      </c>
      <c r="G131" s="4">
        <v>51992468</v>
      </c>
      <c r="H131" s="4">
        <v>9</v>
      </c>
      <c r="I131" s="4">
        <v>1999</v>
      </c>
      <c r="J131" s="4" t="s">
        <v>24</v>
      </c>
      <c r="K131" s="4" t="s">
        <v>1815</v>
      </c>
      <c r="L131" s="2" t="s">
        <v>2557</v>
      </c>
      <c r="M131" t="s">
        <v>2557</v>
      </c>
    </row>
    <row r="132" spans="1:13">
      <c r="A132">
        <v>583</v>
      </c>
      <c r="B132" t="s">
        <v>2557</v>
      </c>
      <c r="C132" t="s">
        <v>2557</v>
      </c>
      <c r="D132" s="4" t="s">
        <v>1577</v>
      </c>
      <c r="E132" s="4" t="s">
        <v>9</v>
      </c>
      <c r="F132" s="4" t="s">
        <v>10</v>
      </c>
      <c r="G132" s="4">
        <v>42474456</v>
      </c>
      <c r="H132" s="4">
        <v>9</v>
      </c>
      <c r="I132" s="4">
        <v>1999</v>
      </c>
      <c r="J132" s="4" t="s">
        <v>24</v>
      </c>
      <c r="K132" s="4" t="s">
        <v>1578</v>
      </c>
      <c r="L132" s="2" t="s">
        <v>2557</v>
      </c>
      <c r="M132" t="s">
        <v>2557</v>
      </c>
    </row>
    <row r="133" spans="1:13">
      <c r="A133">
        <v>262</v>
      </c>
      <c r="B133" t="s">
        <v>2557</v>
      </c>
      <c r="C133" t="s">
        <v>2557</v>
      </c>
      <c r="D133" s="4" t="s">
        <v>721</v>
      </c>
      <c r="E133" s="4" t="s">
        <v>9</v>
      </c>
      <c r="F133" s="4" t="s">
        <v>10</v>
      </c>
      <c r="G133" s="4">
        <v>59084897</v>
      </c>
      <c r="H133" s="4">
        <v>8</v>
      </c>
      <c r="I133" s="4">
        <v>1999</v>
      </c>
      <c r="J133" s="4" t="s">
        <v>24</v>
      </c>
      <c r="K133" s="4" t="s">
        <v>722</v>
      </c>
      <c r="L133" s="2" t="s">
        <v>2557</v>
      </c>
      <c r="M133" t="s">
        <v>2557</v>
      </c>
    </row>
    <row r="134" spans="1:13">
      <c r="A134">
        <v>208</v>
      </c>
      <c r="B134" t="s">
        <v>2557</v>
      </c>
      <c r="C134" t="s">
        <v>2557</v>
      </c>
      <c r="D134" s="4" t="s">
        <v>581</v>
      </c>
      <c r="E134" s="4" t="s">
        <v>9</v>
      </c>
      <c r="F134" s="4" t="s">
        <v>10</v>
      </c>
      <c r="G134" s="4">
        <v>49162898</v>
      </c>
      <c r="H134" s="4">
        <v>8</v>
      </c>
      <c r="I134" s="4">
        <v>1999</v>
      </c>
      <c r="J134" s="4" t="s">
        <v>24</v>
      </c>
      <c r="K134" s="4" t="s">
        <v>582</v>
      </c>
      <c r="L134" s="2" t="s">
        <v>2557</v>
      </c>
      <c r="M134" t="s">
        <v>2557</v>
      </c>
    </row>
    <row r="135" spans="1:13">
      <c r="A135">
        <v>327</v>
      </c>
      <c r="B135" t="s">
        <v>2557</v>
      </c>
      <c r="C135" t="s">
        <v>2557</v>
      </c>
      <c r="D135" s="4" t="s">
        <v>898</v>
      </c>
      <c r="E135" s="4" t="s">
        <v>9</v>
      </c>
      <c r="F135" s="4" t="s">
        <v>10</v>
      </c>
      <c r="G135" s="4">
        <v>29043821</v>
      </c>
      <c r="H135" s="4">
        <v>9</v>
      </c>
      <c r="I135" s="4">
        <v>1999</v>
      </c>
      <c r="J135" s="4" t="s">
        <v>24</v>
      </c>
      <c r="K135" s="4" t="s">
        <v>899</v>
      </c>
      <c r="L135" s="2" t="s">
        <v>2557</v>
      </c>
      <c r="M135" t="s">
        <v>2557</v>
      </c>
    </row>
    <row r="136" spans="1:13">
      <c r="A136">
        <v>4</v>
      </c>
      <c r="B136" t="s">
        <v>2557</v>
      </c>
      <c r="C136" t="s">
        <v>2557</v>
      </c>
      <c r="D136" s="4" t="s">
        <v>23</v>
      </c>
      <c r="E136" s="4" t="s">
        <v>9</v>
      </c>
      <c r="F136" s="4" t="s">
        <v>10</v>
      </c>
      <c r="G136" s="4">
        <v>58963641</v>
      </c>
      <c r="H136" s="4">
        <v>8</v>
      </c>
      <c r="I136" s="4">
        <v>1999</v>
      </c>
      <c r="J136" s="4" t="s">
        <v>24</v>
      </c>
      <c r="K136" s="4" t="s">
        <v>25</v>
      </c>
      <c r="L136" s="2" t="s">
        <v>2557</v>
      </c>
      <c r="M136" t="s">
        <v>2557</v>
      </c>
    </row>
    <row r="137" spans="1:13">
      <c r="A137">
        <v>635</v>
      </c>
      <c r="B137" t="s">
        <v>2557</v>
      </c>
      <c r="C137" t="s">
        <v>2557</v>
      </c>
      <c r="D137" s="4" t="s">
        <v>1707</v>
      </c>
      <c r="E137" s="4" t="s">
        <v>9</v>
      </c>
      <c r="F137" s="4" t="s">
        <v>10</v>
      </c>
      <c r="G137" s="4">
        <v>20940780</v>
      </c>
      <c r="H137" s="4">
        <v>9</v>
      </c>
      <c r="I137" s="4">
        <v>1999</v>
      </c>
      <c r="J137" s="4" t="s">
        <v>24</v>
      </c>
      <c r="K137" s="4" t="s">
        <v>1708</v>
      </c>
      <c r="L137" s="2" t="s">
        <v>2557</v>
      </c>
      <c r="M137" t="s">
        <v>2557</v>
      </c>
    </row>
    <row r="138" spans="1:13">
      <c r="A138">
        <v>223</v>
      </c>
      <c r="B138" t="s">
        <v>2557</v>
      </c>
      <c r="C138" t="s">
        <v>2557</v>
      </c>
      <c r="D138" s="4" t="s">
        <v>625</v>
      </c>
      <c r="E138" s="4" t="s">
        <v>9</v>
      </c>
      <c r="F138" s="4" t="s">
        <v>10</v>
      </c>
      <c r="G138" s="4">
        <v>48339526</v>
      </c>
      <c r="H138" s="4">
        <v>9</v>
      </c>
      <c r="I138" s="4">
        <v>1999</v>
      </c>
      <c r="J138" s="4" t="s">
        <v>24</v>
      </c>
      <c r="K138" s="4" t="s">
        <v>626</v>
      </c>
      <c r="L138" s="2" t="s">
        <v>2557</v>
      </c>
      <c r="M138" t="s">
        <v>2557</v>
      </c>
    </row>
    <row r="139" spans="1:13">
      <c r="A139">
        <v>448</v>
      </c>
      <c r="B139" t="s">
        <v>2557</v>
      </c>
      <c r="C139" t="s">
        <v>2557</v>
      </c>
      <c r="D139" s="4" t="s">
        <v>1218</v>
      </c>
      <c r="E139" s="4" t="s">
        <v>9</v>
      </c>
      <c r="F139" s="4" t="s">
        <v>10</v>
      </c>
      <c r="G139" s="4">
        <v>28431799</v>
      </c>
      <c r="H139" s="4">
        <v>10</v>
      </c>
      <c r="I139" s="4">
        <v>1999</v>
      </c>
      <c r="J139" s="4" t="s">
        <v>24</v>
      </c>
      <c r="K139" s="4" t="s">
        <v>1219</v>
      </c>
      <c r="L139" s="2" t="s">
        <v>2557</v>
      </c>
      <c r="M139" t="s">
        <v>2557</v>
      </c>
    </row>
    <row r="140" spans="1:13">
      <c r="A140">
        <v>521</v>
      </c>
      <c r="B140" t="s">
        <v>2557</v>
      </c>
      <c r="C140" t="s">
        <v>2557</v>
      </c>
      <c r="D140" s="4" t="s">
        <v>1424</v>
      </c>
      <c r="E140" s="4" t="s">
        <v>9</v>
      </c>
      <c r="F140" s="4" t="s">
        <v>10</v>
      </c>
      <c r="G140" s="4">
        <v>49139899</v>
      </c>
      <c r="H140" s="4">
        <v>10</v>
      </c>
      <c r="I140" s="4">
        <v>1999</v>
      </c>
      <c r="J140" s="4" t="s">
        <v>24</v>
      </c>
      <c r="K140" s="4" t="s">
        <v>1425</v>
      </c>
      <c r="L140" s="2" t="s">
        <v>2557</v>
      </c>
      <c r="M140" t="s">
        <v>2557</v>
      </c>
    </row>
    <row r="141" spans="1:13">
      <c r="A141">
        <v>566</v>
      </c>
      <c r="B141" t="s">
        <v>2557</v>
      </c>
      <c r="C141" t="s">
        <v>2557</v>
      </c>
      <c r="D141" s="4" t="s">
        <v>1530</v>
      </c>
      <c r="E141" s="4" t="s">
        <v>9</v>
      </c>
      <c r="F141" s="4" t="s">
        <v>10</v>
      </c>
      <c r="G141" s="4">
        <v>63250166</v>
      </c>
      <c r="H141" s="4">
        <v>10</v>
      </c>
      <c r="I141" s="4">
        <v>1999</v>
      </c>
      <c r="J141" s="4" t="s">
        <v>24</v>
      </c>
      <c r="K141" s="4" t="s">
        <v>1531</v>
      </c>
      <c r="L141" s="2" t="s">
        <v>2557</v>
      </c>
      <c r="M141" t="s">
        <v>2557</v>
      </c>
    </row>
    <row r="142" spans="1:13">
      <c r="A142">
        <v>132</v>
      </c>
      <c r="B142" t="s">
        <v>2557</v>
      </c>
      <c r="C142" t="s">
        <v>2557</v>
      </c>
      <c r="D142" s="4" t="s">
        <v>396</v>
      </c>
      <c r="E142" s="4" t="s">
        <v>9</v>
      </c>
      <c r="F142" s="4" t="s">
        <v>10</v>
      </c>
      <c r="G142" s="4">
        <v>47740154</v>
      </c>
      <c r="H142" s="4">
        <v>10</v>
      </c>
      <c r="I142" s="4">
        <v>1999</v>
      </c>
      <c r="J142" s="4" t="s">
        <v>24</v>
      </c>
      <c r="K142" s="4" t="s">
        <v>397</v>
      </c>
      <c r="L142" s="2" t="s">
        <v>2557</v>
      </c>
      <c r="M142" t="s">
        <v>2557</v>
      </c>
    </row>
    <row r="143" spans="1:13">
      <c r="A143">
        <v>124</v>
      </c>
      <c r="B143" t="s">
        <v>2557</v>
      </c>
      <c r="C143" t="s">
        <v>2557</v>
      </c>
      <c r="D143" s="4" t="s">
        <v>377</v>
      </c>
      <c r="E143" s="4" t="s">
        <v>9</v>
      </c>
      <c r="F143" s="4" t="s">
        <v>10</v>
      </c>
      <c r="G143" s="4">
        <v>54062334</v>
      </c>
      <c r="H143" s="4">
        <v>9</v>
      </c>
      <c r="I143" s="4">
        <v>1999</v>
      </c>
      <c r="J143" s="4" t="s">
        <v>24</v>
      </c>
      <c r="K143" s="4" t="s">
        <v>378</v>
      </c>
      <c r="L143" s="2" t="s">
        <v>2557</v>
      </c>
      <c r="M143" t="s">
        <v>2557</v>
      </c>
    </row>
    <row r="144" spans="1:13">
      <c r="A144">
        <v>317</v>
      </c>
      <c r="B144" t="s">
        <v>2557</v>
      </c>
      <c r="C144" t="s">
        <v>2557</v>
      </c>
      <c r="D144" s="4" t="s">
        <v>864</v>
      </c>
      <c r="E144" s="4" t="s">
        <v>9</v>
      </c>
      <c r="F144" s="4" t="s">
        <v>10</v>
      </c>
      <c r="G144" s="4">
        <v>55284084</v>
      </c>
      <c r="H144" s="4">
        <v>10</v>
      </c>
      <c r="I144" s="4">
        <v>1999</v>
      </c>
      <c r="J144" s="4" t="s">
        <v>24</v>
      </c>
      <c r="K144" s="4" t="s">
        <v>865</v>
      </c>
      <c r="L144" s="2" t="s">
        <v>2557</v>
      </c>
      <c r="M144" t="s">
        <v>2557</v>
      </c>
    </row>
    <row r="145" spans="1:13">
      <c r="A145">
        <v>651</v>
      </c>
      <c r="B145" t="s">
        <v>2557</v>
      </c>
      <c r="C145" t="s">
        <v>2557</v>
      </c>
      <c r="D145" s="4" t="s">
        <v>1755</v>
      </c>
      <c r="E145" s="4" t="s">
        <v>9</v>
      </c>
      <c r="F145" s="4" t="s">
        <v>10</v>
      </c>
      <c r="G145" s="4">
        <v>52734851</v>
      </c>
      <c r="H145" s="4">
        <v>10</v>
      </c>
      <c r="I145" s="4">
        <v>1999</v>
      </c>
      <c r="J145" s="4" t="s">
        <v>24</v>
      </c>
      <c r="K145" s="4" t="s">
        <v>1756</v>
      </c>
      <c r="L145" s="2" t="s">
        <v>2557</v>
      </c>
      <c r="M145" t="s">
        <v>2557</v>
      </c>
    </row>
    <row r="146" spans="1:13">
      <c r="A146">
        <v>364</v>
      </c>
      <c r="B146" t="s">
        <v>2557</v>
      </c>
      <c r="C146" t="s">
        <v>2557</v>
      </c>
      <c r="D146" s="4" t="s">
        <v>1009</v>
      </c>
      <c r="E146" s="4" t="s">
        <v>9</v>
      </c>
      <c r="F146" s="4" t="s">
        <v>10</v>
      </c>
      <c r="G146" s="4">
        <v>26467585</v>
      </c>
      <c r="H146" s="4">
        <v>10</v>
      </c>
      <c r="I146" s="4">
        <v>1999</v>
      </c>
      <c r="J146" s="4" t="s">
        <v>17</v>
      </c>
      <c r="K146" s="4" t="s">
        <v>1010</v>
      </c>
      <c r="L146" s="2" t="s">
        <v>2557</v>
      </c>
      <c r="M146" t="s">
        <v>2557</v>
      </c>
    </row>
    <row r="147" spans="1:13">
      <c r="A147">
        <v>30</v>
      </c>
      <c r="B147" t="s">
        <v>2557</v>
      </c>
      <c r="C147" t="s">
        <v>2557</v>
      </c>
      <c r="D147" s="4" t="s">
        <v>114</v>
      </c>
      <c r="E147" s="4" t="s">
        <v>9</v>
      </c>
      <c r="F147" s="4" t="s">
        <v>10</v>
      </c>
      <c r="G147" s="4">
        <v>51661902</v>
      </c>
      <c r="H147" s="4">
        <v>10</v>
      </c>
      <c r="I147" s="4">
        <v>1999</v>
      </c>
      <c r="J147" s="4" t="s">
        <v>47</v>
      </c>
      <c r="K147" s="4" t="s">
        <v>115</v>
      </c>
      <c r="L147" s="2" t="s">
        <v>2557</v>
      </c>
      <c r="M147" t="s">
        <v>2557</v>
      </c>
    </row>
    <row r="148" spans="1:13">
      <c r="A148">
        <v>10</v>
      </c>
      <c r="B148" t="s">
        <v>2557</v>
      </c>
      <c r="C148" t="s">
        <v>2557</v>
      </c>
      <c r="D148" s="4" t="s">
        <v>46</v>
      </c>
      <c r="E148" s="4" t="s">
        <v>9</v>
      </c>
      <c r="F148" s="4" t="s">
        <v>10</v>
      </c>
      <c r="G148" s="4">
        <v>54062282</v>
      </c>
      <c r="H148" s="4">
        <v>9</v>
      </c>
      <c r="I148" s="4">
        <v>1999</v>
      </c>
      <c r="J148" s="4" t="s">
        <v>47</v>
      </c>
      <c r="K148" s="4" t="s">
        <v>48</v>
      </c>
      <c r="L148" s="2" t="s">
        <v>2557</v>
      </c>
      <c r="M148" t="s">
        <v>2557</v>
      </c>
    </row>
    <row r="149" spans="1:13">
      <c r="A149">
        <v>661</v>
      </c>
      <c r="B149" t="s">
        <v>2557</v>
      </c>
      <c r="C149" t="s">
        <v>2557</v>
      </c>
      <c r="D149" s="4" t="s">
        <v>1777</v>
      </c>
      <c r="E149" s="4" t="s">
        <v>9</v>
      </c>
      <c r="F149" s="4" t="s">
        <v>10</v>
      </c>
      <c r="G149" s="4">
        <v>51661837</v>
      </c>
      <c r="H149" s="4">
        <v>10</v>
      </c>
      <c r="I149" s="4">
        <v>1999</v>
      </c>
      <c r="J149" s="4" t="s">
        <v>47</v>
      </c>
      <c r="K149" s="4" t="s">
        <v>1778</v>
      </c>
      <c r="L149" s="2" t="s">
        <v>2557</v>
      </c>
      <c r="M149" t="s">
        <v>2557</v>
      </c>
    </row>
    <row r="150" spans="1:13">
      <c r="A150">
        <v>572</v>
      </c>
      <c r="B150" t="s">
        <v>2557</v>
      </c>
      <c r="C150" t="s">
        <v>2557</v>
      </c>
      <c r="D150" s="4" t="s">
        <v>1547</v>
      </c>
      <c r="E150" s="4" t="s">
        <v>9</v>
      </c>
      <c r="F150" s="4" t="s">
        <v>10</v>
      </c>
      <c r="G150" s="4">
        <v>43457701</v>
      </c>
      <c r="H150" s="4">
        <v>10</v>
      </c>
      <c r="I150" s="4">
        <v>1999</v>
      </c>
      <c r="J150" s="4" t="s">
        <v>47</v>
      </c>
      <c r="K150" s="4" t="s">
        <v>1548</v>
      </c>
      <c r="L150" s="2" t="s">
        <v>2557</v>
      </c>
      <c r="M150" t="s">
        <v>2557</v>
      </c>
    </row>
    <row r="151" spans="1:13">
      <c r="A151">
        <v>238</v>
      </c>
      <c r="B151" t="s">
        <v>2557</v>
      </c>
      <c r="C151" t="s">
        <v>2557</v>
      </c>
      <c r="D151" s="4" t="s">
        <v>667</v>
      </c>
      <c r="E151" s="4" t="s">
        <v>9</v>
      </c>
      <c r="F151" s="4" t="s">
        <v>10</v>
      </c>
      <c r="G151" s="4">
        <v>52377158</v>
      </c>
      <c r="H151" s="4">
        <v>10</v>
      </c>
      <c r="I151" s="4">
        <v>1999</v>
      </c>
      <c r="J151" s="4" t="s">
        <v>47</v>
      </c>
      <c r="K151" s="4" t="s">
        <v>668</v>
      </c>
      <c r="L151" s="2" t="s">
        <v>2557</v>
      </c>
      <c r="M151" t="s">
        <v>2557</v>
      </c>
    </row>
    <row r="152" spans="1:13">
      <c r="A152">
        <v>816</v>
      </c>
      <c r="B152" t="s">
        <v>2557</v>
      </c>
      <c r="C152" t="s">
        <v>2557</v>
      </c>
      <c r="D152" s="4" t="s">
        <v>2159</v>
      </c>
      <c r="E152" s="4" t="s">
        <v>9</v>
      </c>
      <c r="F152" s="4" t="s">
        <v>10</v>
      </c>
      <c r="G152" s="4">
        <v>48792205</v>
      </c>
      <c r="H152" s="4">
        <v>9</v>
      </c>
      <c r="I152" s="4">
        <v>1999</v>
      </c>
      <c r="J152" s="4" t="s">
        <v>47</v>
      </c>
      <c r="K152" s="4" t="s">
        <v>2160</v>
      </c>
      <c r="L152" s="2" t="s">
        <v>2557</v>
      </c>
      <c r="M152" t="s">
        <v>2557</v>
      </c>
    </row>
    <row r="153" spans="1:13">
      <c r="A153">
        <v>476</v>
      </c>
      <c r="B153" t="s">
        <v>2557</v>
      </c>
      <c r="C153" t="s">
        <v>2557</v>
      </c>
      <c r="D153" s="4" t="s">
        <v>1295</v>
      </c>
      <c r="E153" s="4" t="s">
        <v>9</v>
      </c>
      <c r="F153" s="4" t="s">
        <v>10</v>
      </c>
      <c r="G153" s="4">
        <v>45389898</v>
      </c>
      <c r="H153" s="4">
        <v>9</v>
      </c>
      <c r="I153" s="4">
        <v>1999</v>
      </c>
      <c r="J153" s="4" t="s">
        <v>47</v>
      </c>
      <c r="K153" s="4" t="s">
        <v>1296</v>
      </c>
      <c r="L153" s="2" t="s">
        <v>2557</v>
      </c>
      <c r="M153" t="s">
        <v>2557</v>
      </c>
    </row>
    <row r="154" spans="1:13">
      <c r="A154">
        <v>434</v>
      </c>
      <c r="B154" t="s">
        <v>2557</v>
      </c>
      <c r="C154" t="s">
        <v>2557</v>
      </c>
      <c r="D154" s="4" t="s">
        <v>1184</v>
      </c>
      <c r="E154" s="4" t="s">
        <v>9</v>
      </c>
      <c r="F154" s="4" t="s">
        <v>10</v>
      </c>
      <c r="G154" s="4">
        <v>51661862</v>
      </c>
      <c r="H154" s="4">
        <v>10</v>
      </c>
      <c r="I154" s="4">
        <v>1999</v>
      </c>
      <c r="J154" s="4" t="s">
        <v>47</v>
      </c>
      <c r="K154" s="4" t="s">
        <v>1185</v>
      </c>
      <c r="L154" s="2" t="s">
        <v>2557</v>
      </c>
      <c r="M154" t="s">
        <v>2557</v>
      </c>
    </row>
    <row r="155" spans="1:13">
      <c r="A155">
        <v>568</v>
      </c>
      <c r="B155" t="s">
        <v>2557</v>
      </c>
      <c r="C155" t="s">
        <v>2557</v>
      </c>
      <c r="D155" s="4" t="s">
        <v>1539</v>
      </c>
      <c r="E155" s="4" t="s">
        <v>9</v>
      </c>
      <c r="F155" s="4" t="s">
        <v>10</v>
      </c>
      <c r="G155" s="4">
        <v>50231018</v>
      </c>
      <c r="H155" s="4">
        <v>9</v>
      </c>
      <c r="I155" s="4">
        <v>1999</v>
      </c>
      <c r="J155" s="4" t="s">
        <v>47</v>
      </c>
      <c r="K155" s="4" t="s">
        <v>1540</v>
      </c>
      <c r="L155" s="2" t="s">
        <v>2557</v>
      </c>
      <c r="M155" t="s">
        <v>2557</v>
      </c>
    </row>
    <row r="156" spans="1:13">
      <c r="A156">
        <v>41</v>
      </c>
      <c r="B156" t="s">
        <v>2557</v>
      </c>
      <c r="C156" t="s">
        <v>2557</v>
      </c>
      <c r="D156" s="4" t="s">
        <v>137</v>
      </c>
      <c r="E156" s="4" t="s">
        <v>9</v>
      </c>
      <c r="F156" s="4" t="s">
        <v>10</v>
      </c>
      <c r="G156" s="4">
        <v>52523008</v>
      </c>
      <c r="H156" s="4">
        <v>7</v>
      </c>
      <c r="I156" s="4">
        <v>1999</v>
      </c>
      <c r="J156" s="4" t="s">
        <v>47</v>
      </c>
      <c r="K156" s="4" t="s">
        <v>138</v>
      </c>
      <c r="L156" s="2" t="s">
        <v>2557</v>
      </c>
      <c r="M156" t="s">
        <v>2557</v>
      </c>
    </row>
    <row r="157" spans="1:13">
      <c r="A157">
        <v>133</v>
      </c>
      <c r="B157" t="s">
        <v>2557</v>
      </c>
      <c r="C157" t="s">
        <v>2557</v>
      </c>
      <c r="D157" s="4" t="s">
        <v>398</v>
      </c>
      <c r="E157" s="4" t="s">
        <v>9</v>
      </c>
      <c r="F157" s="4" t="s">
        <v>10</v>
      </c>
      <c r="G157" s="4">
        <v>52523013</v>
      </c>
      <c r="H157" s="4">
        <v>8</v>
      </c>
      <c r="I157" s="4">
        <v>1999</v>
      </c>
      <c r="J157" s="4" t="s">
        <v>47</v>
      </c>
      <c r="K157" s="4" t="s">
        <v>399</v>
      </c>
      <c r="L157" s="2" t="s">
        <v>2557</v>
      </c>
      <c r="M157" t="s">
        <v>2557</v>
      </c>
    </row>
    <row r="158" spans="1:13">
      <c r="A158">
        <v>655</v>
      </c>
      <c r="B158" t="s">
        <v>2557</v>
      </c>
      <c r="C158" t="s">
        <v>2557</v>
      </c>
      <c r="D158" s="4" t="s">
        <v>1765</v>
      </c>
      <c r="E158" s="4" t="s">
        <v>9</v>
      </c>
      <c r="F158" s="4" t="s">
        <v>10</v>
      </c>
      <c r="G158" s="4">
        <v>26990990</v>
      </c>
      <c r="H158" s="4">
        <v>10</v>
      </c>
      <c r="I158" s="4">
        <v>1999</v>
      </c>
      <c r="J158" s="4" t="s">
        <v>47</v>
      </c>
      <c r="K158" s="4" t="s">
        <v>1766</v>
      </c>
      <c r="L158" s="2" t="s">
        <v>2557</v>
      </c>
      <c r="M158" t="s">
        <v>2557</v>
      </c>
    </row>
    <row r="159" spans="1:13">
      <c r="A159">
        <v>88</v>
      </c>
      <c r="B159" t="s">
        <v>2557</v>
      </c>
      <c r="C159" t="s">
        <v>2557</v>
      </c>
      <c r="D159" s="4" t="s">
        <v>281</v>
      </c>
      <c r="E159" s="4" t="s">
        <v>9</v>
      </c>
      <c r="F159" s="4" t="s">
        <v>10</v>
      </c>
      <c r="G159" s="4">
        <v>41122647</v>
      </c>
      <c r="H159" s="4">
        <v>10</v>
      </c>
      <c r="I159" s="4">
        <v>1999</v>
      </c>
      <c r="J159" s="4" t="s">
        <v>47</v>
      </c>
      <c r="K159" s="4" t="s">
        <v>282</v>
      </c>
      <c r="L159" s="2" t="s">
        <v>2557</v>
      </c>
      <c r="M159" t="s">
        <v>2557</v>
      </c>
    </row>
    <row r="160" spans="1:13">
      <c r="A160">
        <v>681</v>
      </c>
      <c r="B160" t="s">
        <v>2557</v>
      </c>
      <c r="C160" t="s">
        <v>2557</v>
      </c>
      <c r="D160" s="4" t="s">
        <v>1820</v>
      </c>
      <c r="E160" s="4" t="s">
        <v>9</v>
      </c>
      <c r="F160" s="4" t="s">
        <v>10</v>
      </c>
      <c r="G160" s="4">
        <v>44180940</v>
      </c>
      <c r="H160" s="4">
        <v>9</v>
      </c>
      <c r="I160" s="4">
        <v>1999</v>
      </c>
      <c r="J160" s="4" t="s">
        <v>47</v>
      </c>
      <c r="K160" s="4" t="s">
        <v>1821</v>
      </c>
      <c r="L160" s="2" t="s">
        <v>2557</v>
      </c>
      <c r="M160" t="s">
        <v>2557</v>
      </c>
    </row>
    <row r="161" spans="1:13">
      <c r="A161">
        <v>201</v>
      </c>
      <c r="B161" t="s">
        <v>2557</v>
      </c>
      <c r="C161" t="s">
        <v>2557</v>
      </c>
      <c r="D161" s="4" t="s">
        <v>567</v>
      </c>
      <c r="E161" s="4" t="s">
        <v>9</v>
      </c>
      <c r="F161" s="4" t="s">
        <v>10</v>
      </c>
      <c r="G161" s="4">
        <v>44755890</v>
      </c>
      <c r="H161" s="4">
        <v>9</v>
      </c>
      <c r="I161" s="4">
        <v>1999</v>
      </c>
      <c r="J161" s="4" t="s">
        <v>47</v>
      </c>
      <c r="K161" s="4" t="s">
        <v>568</v>
      </c>
      <c r="L161" s="2" t="s">
        <v>2557</v>
      </c>
      <c r="M161" t="s">
        <v>2557</v>
      </c>
    </row>
    <row r="162" spans="1:13">
      <c r="A162">
        <v>595</v>
      </c>
      <c r="B162" t="s">
        <v>2557</v>
      </c>
      <c r="C162" t="s">
        <v>2557</v>
      </c>
      <c r="D162" s="4" t="s">
        <v>1605</v>
      </c>
      <c r="E162" s="4" t="s">
        <v>9</v>
      </c>
      <c r="F162" s="4" t="s">
        <v>10</v>
      </c>
      <c r="G162" s="4">
        <v>43793109</v>
      </c>
      <c r="H162" s="4">
        <v>9</v>
      </c>
      <c r="I162" s="4">
        <v>1999</v>
      </c>
      <c r="J162" s="4" t="s">
        <v>47</v>
      </c>
      <c r="K162" s="4" t="s">
        <v>1606</v>
      </c>
      <c r="L162" s="2" t="s">
        <v>2557</v>
      </c>
      <c r="M162" t="s">
        <v>2557</v>
      </c>
    </row>
    <row r="163" spans="1:13">
      <c r="A163">
        <v>21</v>
      </c>
      <c r="B163" t="s">
        <v>2557</v>
      </c>
      <c r="C163" t="s">
        <v>2557</v>
      </c>
      <c r="D163" s="4" t="s">
        <v>81</v>
      </c>
      <c r="E163" s="4" t="s">
        <v>9</v>
      </c>
      <c r="F163" s="4" t="s">
        <v>10</v>
      </c>
      <c r="G163" s="4">
        <v>22250794</v>
      </c>
      <c r="H163" s="4">
        <v>9</v>
      </c>
      <c r="I163" s="4">
        <v>1999</v>
      </c>
      <c r="J163" s="4" t="s">
        <v>47</v>
      </c>
      <c r="K163" s="4" t="s">
        <v>82</v>
      </c>
      <c r="L163" s="2" t="s">
        <v>2557</v>
      </c>
      <c r="M163" t="s">
        <v>2557</v>
      </c>
    </row>
    <row r="164" spans="1:13">
      <c r="A164">
        <v>510</v>
      </c>
      <c r="B164" t="s">
        <v>2557</v>
      </c>
      <c r="C164" t="s">
        <v>2557</v>
      </c>
      <c r="D164" s="4" t="s">
        <v>1400</v>
      </c>
      <c r="E164" s="4" t="s">
        <v>9</v>
      </c>
      <c r="F164" s="4" t="s">
        <v>10</v>
      </c>
      <c r="G164" s="4">
        <v>41122642</v>
      </c>
      <c r="H164" s="4">
        <v>10</v>
      </c>
      <c r="I164" s="4">
        <v>1999</v>
      </c>
      <c r="J164" s="4" t="s">
        <v>47</v>
      </c>
      <c r="K164" s="4" t="s">
        <v>1401</v>
      </c>
      <c r="L164" s="2" t="s">
        <v>2557</v>
      </c>
      <c r="M164" t="s">
        <v>2557</v>
      </c>
    </row>
    <row r="165" spans="1:13">
      <c r="A165">
        <v>358</v>
      </c>
      <c r="B165" t="s">
        <v>2557</v>
      </c>
      <c r="C165" t="s">
        <v>2557</v>
      </c>
      <c r="D165" s="4" t="s">
        <v>994</v>
      </c>
      <c r="E165" s="4" t="s">
        <v>9</v>
      </c>
      <c r="F165" s="4" t="s">
        <v>10</v>
      </c>
      <c r="G165" s="4">
        <v>26260063</v>
      </c>
      <c r="H165" s="4">
        <v>9</v>
      </c>
      <c r="I165" s="4">
        <v>1999</v>
      </c>
      <c r="J165" s="4" t="s">
        <v>47</v>
      </c>
      <c r="K165" s="4" t="s">
        <v>995</v>
      </c>
      <c r="L165" s="2" t="s">
        <v>2557</v>
      </c>
      <c r="M165" t="s">
        <v>2557</v>
      </c>
    </row>
    <row r="166" spans="1:13">
      <c r="A166">
        <v>574</v>
      </c>
      <c r="B166" t="s">
        <v>2557</v>
      </c>
      <c r="C166" t="s">
        <v>2557</v>
      </c>
      <c r="D166" s="4" t="s">
        <v>1551</v>
      </c>
      <c r="E166" s="4" t="s">
        <v>9</v>
      </c>
      <c r="F166" s="4" t="s">
        <v>10</v>
      </c>
      <c r="G166" s="4">
        <v>41122657</v>
      </c>
      <c r="H166" s="4">
        <v>10</v>
      </c>
      <c r="I166" s="4">
        <v>1999</v>
      </c>
      <c r="J166" s="4" t="s">
        <v>47</v>
      </c>
      <c r="K166" s="4" t="s">
        <v>1552</v>
      </c>
      <c r="L166" s="2" t="s">
        <v>2557</v>
      </c>
      <c r="M166" t="s">
        <v>2557</v>
      </c>
    </row>
    <row r="167" spans="1:13">
      <c r="A167">
        <v>630</v>
      </c>
      <c r="B167" t="s">
        <v>2557</v>
      </c>
      <c r="C167" t="s">
        <v>2557</v>
      </c>
      <c r="D167" s="4" t="s">
        <v>1695</v>
      </c>
      <c r="E167" s="4" t="s">
        <v>9</v>
      </c>
      <c r="F167" s="4" t="s">
        <v>10</v>
      </c>
      <c r="G167" s="4">
        <v>43457726</v>
      </c>
      <c r="H167" s="4">
        <v>10</v>
      </c>
      <c r="I167" s="4">
        <v>1999</v>
      </c>
      <c r="J167" s="4" t="s">
        <v>47</v>
      </c>
      <c r="K167" s="4" t="s">
        <v>1696</v>
      </c>
      <c r="L167" s="2" t="s">
        <v>2557</v>
      </c>
      <c r="M167" t="s">
        <v>2557</v>
      </c>
    </row>
    <row r="168" spans="1:13">
      <c r="A168">
        <v>461</v>
      </c>
      <c r="B168" t="s">
        <v>2557</v>
      </c>
      <c r="C168" t="s">
        <v>2557</v>
      </c>
      <c r="D168" s="4" t="s">
        <v>1252</v>
      </c>
      <c r="E168" s="4" t="s">
        <v>9</v>
      </c>
      <c r="F168" s="4" t="s">
        <v>10</v>
      </c>
      <c r="G168" s="4">
        <v>52377165</v>
      </c>
      <c r="H168" s="4">
        <v>9</v>
      </c>
      <c r="I168" s="4">
        <v>1999</v>
      </c>
      <c r="J168" s="4" t="s">
        <v>47</v>
      </c>
      <c r="K168" s="4" t="s">
        <v>1253</v>
      </c>
      <c r="L168" s="2" t="s">
        <v>2557</v>
      </c>
      <c r="M168" t="s">
        <v>2557</v>
      </c>
    </row>
    <row r="169" spans="1:13">
      <c r="A169">
        <v>63</v>
      </c>
      <c r="B169" t="s">
        <v>2557</v>
      </c>
      <c r="C169" t="s">
        <v>2557</v>
      </c>
      <c r="D169" s="4" t="s">
        <v>202</v>
      </c>
      <c r="E169" s="4" t="s">
        <v>9</v>
      </c>
      <c r="F169" s="4" t="s">
        <v>10</v>
      </c>
      <c r="G169" s="4">
        <v>48792212</v>
      </c>
      <c r="H169" s="4">
        <v>9</v>
      </c>
      <c r="I169" s="4">
        <v>1999</v>
      </c>
      <c r="J169" s="4" t="s">
        <v>47</v>
      </c>
      <c r="K169" s="4" t="s">
        <v>203</v>
      </c>
      <c r="L169" s="2" t="s">
        <v>2557</v>
      </c>
      <c r="M169" t="s">
        <v>2557</v>
      </c>
    </row>
    <row r="170" spans="1:13">
      <c r="A170">
        <v>551</v>
      </c>
      <c r="B170" t="s">
        <v>2557</v>
      </c>
      <c r="C170" t="s">
        <v>2557</v>
      </c>
      <c r="D170" s="4" t="s">
        <v>1494</v>
      </c>
      <c r="E170" s="4" t="s">
        <v>9</v>
      </c>
      <c r="F170" s="4" t="s">
        <v>10</v>
      </c>
      <c r="G170" s="4">
        <v>52164331</v>
      </c>
      <c r="H170" s="4">
        <v>9</v>
      </c>
      <c r="I170" s="4">
        <v>1999</v>
      </c>
      <c r="J170" s="4" t="s">
        <v>47</v>
      </c>
      <c r="K170" s="4" t="s">
        <v>1495</v>
      </c>
      <c r="L170" s="2" t="s">
        <v>2557</v>
      </c>
      <c r="M170" t="s">
        <v>2557</v>
      </c>
    </row>
    <row r="171" spans="1:13">
      <c r="A171">
        <v>193</v>
      </c>
      <c r="B171" t="s">
        <v>2557</v>
      </c>
      <c r="C171" t="s">
        <v>2557</v>
      </c>
      <c r="D171" s="4" t="s">
        <v>536</v>
      </c>
      <c r="E171" s="4" t="s">
        <v>9</v>
      </c>
      <c r="F171" s="4" t="s">
        <v>10</v>
      </c>
      <c r="G171" s="4">
        <v>49255884</v>
      </c>
      <c r="H171" s="4">
        <v>9</v>
      </c>
      <c r="I171" s="4">
        <v>1999</v>
      </c>
      <c r="J171" s="4" t="s">
        <v>47</v>
      </c>
      <c r="K171" s="4" t="s">
        <v>537</v>
      </c>
      <c r="L171" s="2" t="s">
        <v>2557</v>
      </c>
      <c r="M171" t="s">
        <v>2557</v>
      </c>
    </row>
    <row r="172" spans="1:13">
      <c r="A172">
        <v>83</v>
      </c>
      <c r="B172" t="s">
        <v>2557</v>
      </c>
      <c r="C172" t="s">
        <v>2557</v>
      </c>
      <c r="D172" s="4" t="s">
        <v>268</v>
      </c>
      <c r="E172" s="4" t="s">
        <v>9</v>
      </c>
      <c r="F172" s="4" t="s">
        <v>10</v>
      </c>
      <c r="G172" s="4">
        <v>54072679</v>
      </c>
      <c r="H172" s="4">
        <v>10</v>
      </c>
      <c r="I172" s="4">
        <v>1999</v>
      </c>
      <c r="J172" s="4" t="s">
        <v>47</v>
      </c>
      <c r="K172" s="4" t="s">
        <v>269</v>
      </c>
      <c r="L172" s="2" t="s">
        <v>2557</v>
      </c>
      <c r="M172" t="s">
        <v>2557</v>
      </c>
    </row>
    <row r="173" spans="1:13">
      <c r="A173">
        <v>759</v>
      </c>
      <c r="B173" t="s">
        <v>2557</v>
      </c>
      <c r="C173" t="s">
        <v>2557</v>
      </c>
      <c r="D173" s="4" t="s">
        <v>2010</v>
      </c>
      <c r="E173" s="4" t="s">
        <v>9</v>
      </c>
      <c r="F173" s="4" t="s">
        <v>10</v>
      </c>
      <c r="G173" s="4">
        <v>55987423</v>
      </c>
      <c r="H173" s="4">
        <v>9</v>
      </c>
      <c r="I173" s="4">
        <v>1999</v>
      </c>
      <c r="J173" s="4" t="s">
        <v>47</v>
      </c>
      <c r="K173" s="4" t="s">
        <v>2011</v>
      </c>
      <c r="L173" s="2" t="s">
        <v>2557</v>
      </c>
      <c r="M173" t="s">
        <v>2557</v>
      </c>
    </row>
    <row r="174" spans="1:13">
      <c r="A174">
        <v>781</v>
      </c>
      <c r="B174" t="s">
        <v>2557</v>
      </c>
      <c r="C174" t="s">
        <v>2557</v>
      </c>
      <c r="D174" s="4" t="s">
        <v>2072</v>
      </c>
      <c r="E174" s="4" t="s">
        <v>9</v>
      </c>
      <c r="F174" s="4" t="s">
        <v>10</v>
      </c>
      <c r="G174" s="4">
        <v>53976078</v>
      </c>
      <c r="H174" s="4">
        <v>9</v>
      </c>
      <c r="I174" s="4">
        <v>1999</v>
      </c>
      <c r="J174" s="4" t="s">
        <v>24</v>
      </c>
      <c r="K174" s="4" t="s">
        <v>2073</v>
      </c>
      <c r="L174" s="2" t="s">
        <v>2557</v>
      </c>
      <c r="M174" t="s">
        <v>2557</v>
      </c>
    </row>
    <row r="175" spans="1:13">
      <c r="A175">
        <v>636</v>
      </c>
      <c r="B175" t="s">
        <v>2557</v>
      </c>
      <c r="C175" t="s">
        <v>2557</v>
      </c>
      <c r="D175" s="4" t="s">
        <v>1709</v>
      </c>
      <c r="E175" s="4" t="s">
        <v>9</v>
      </c>
      <c r="F175" s="4" t="s">
        <v>10</v>
      </c>
      <c r="G175" s="4">
        <v>51838802</v>
      </c>
      <c r="H175" s="4">
        <v>9</v>
      </c>
      <c r="I175" s="4">
        <v>1999</v>
      </c>
      <c r="J175" s="4" t="s">
        <v>24</v>
      </c>
      <c r="K175" s="4" t="s">
        <v>1710</v>
      </c>
      <c r="L175" s="2" t="s">
        <v>2557</v>
      </c>
      <c r="M175" t="s">
        <v>2557</v>
      </c>
    </row>
    <row r="176" spans="1:13">
      <c r="A176">
        <v>352</v>
      </c>
      <c r="B176" t="s">
        <v>2557</v>
      </c>
      <c r="C176" t="s">
        <v>2557</v>
      </c>
      <c r="D176" s="4" t="s">
        <v>978</v>
      </c>
      <c r="E176" s="4" t="s">
        <v>9</v>
      </c>
      <c r="F176" s="4" t="s">
        <v>10</v>
      </c>
      <c r="G176" s="4">
        <v>41525070</v>
      </c>
      <c r="H176" s="4">
        <v>9</v>
      </c>
      <c r="I176" s="4">
        <v>1999</v>
      </c>
      <c r="J176" s="4" t="s">
        <v>449</v>
      </c>
      <c r="K176" s="4" t="s">
        <v>979</v>
      </c>
      <c r="L176" s="2" t="s">
        <v>2557</v>
      </c>
      <c r="M176" t="s">
        <v>2557</v>
      </c>
    </row>
    <row r="177" spans="1:13">
      <c r="A177">
        <v>664</v>
      </c>
      <c r="B177" t="s">
        <v>2557</v>
      </c>
      <c r="C177" t="s">
        <v>2557</v>
      </c>
      <c r="D177" s="4" t="s">
        <v>1783</v>
      </c>
      <c r="E177" s="4" t="s">
        <v>9</v>
      </c>
      <c r="F177" s="4" t="s">
        <v>10</v>
      </c>
      <c r="G177" s="4">
        <v>53125245</v>
      </c>
      <c r="H177" s="4">
        <v>9</v>
      </c>
      <c r="I177" s="4">
        <v>1999</v>
      </c>
      <c r="J177" s="4" t="s">
        <v>449</v>
      </c>
      <c r="K177" s="4" t="s">
        <v>1784</v>
      </c>
      <c r="L177" s="2" t="s">
        <v>2557</v>
      </c>
      <c r="M177" t="s">
        <v>2557</v>
      </c>
    </row>
    <row r="178" spans="1:13">
      <c r="A178">
        <v>244</v>
      </c>
      <c r="B178" t="s">
        <v>2557</v>
      </c>
      <c r="C178" t="s">
        <v>2557</v>
      </c>
      <c r="D178" s="4" t="s">
        <v>679</v>
      </c>
      <c r="E178" s="4" t="s">
        <v>9</v>
      </c>
      <c r="F178" s="4" t="s">
        <v>10</v>
      </c>
      <c r="G178" s="4">
        <v>51582807</v>
      </c>
      <c r="H178" s="4">
        <v>8</v>
      </c>
      <c r="I178" s="4">
        <v>1999</v>
      </c>
      <c r="J178" s="4" t="s">
        <v>31</v>
      </c>
      <c r="K178" s="4" t="s">
        <v>680</v>
      </c>
      <c r="L178" s="2" t="s">
        <v>2557</v>
      </c>
      <c r="M178" t="s">
        <v>2557</v>
      </c>
    </row>
    <row r="179" spans="1:13">
      <c r="A179">
        <v>115</v>
      </c>
      <c r="B179" t="s">
        <v>2557</v>
      </c>
      <c r="C179" t="s">
        <v>2557</v>
      </c>
      <c r="D179" s="4" t="s">
        <v>353</v>
      </c>
      <c r="E179" s="4" t="s">
        <v>9</v>
      </c>
      <c r="F179" s="4" t="s">
        <v>10</v>
      </c>
      <c r="G179" s="4">
        <v>54731524</v>
      </c>
      <c r="H179" s="4">
        <v>6</v>
      </c>
      <c r="I179" s="4">
        <v>1999</v>
      </c>
      <c r="J179" s="4" t="s">
        <v>31</v>
      </c>
      <c r="K179" s="4" t="s">
        <v>354</v>
      </c>
      <c r="L179" s="2" t="s">
        <v>2557</v>
      </c>
      <c r="M179" t="s">
        <v>2557</v>
      </c>
    </row>
    <row r="180" spans="1:13">
      <c r="A180">
        <v>763</v>
      </c>
      <c r="B180" t="s">
        <v>2557</v>
      </c>
      <c r="C180" t="s">
        <v>2557</v>
      </c>
      <c r="D180" s="4" t="s">
        <v>2020</v>
      </c>
      <c r="E180" s="4" t="s">
        <v>9</v>
      </c>
      <c r="F180" s="4" t="s">
        <v>10</v>
      </c>
      <c r="G180" s="4">
        <v>61620669</v>
      </c>
      <c r="H180" s="4">
        <v>7</v>
      </c>
      <c r="I180" s="4">
        <v>1999</v>
      </c>
      <c r="J180" s="4" t="s">
        <v>1167</v>
      </c>
      <c r="K180" s="4" t="s">
        <v>2021</v>
      </c>
      <c r="L180" s="2" t="s">
        <v>2557</v>
      </c>
      <c r="M180" t="s">
        <v>2557</v>
      </c>
    </row>
    <row r="181" spans="1:13">
      <c r="A181">
        <v>427</v>
      </c>
      <c r="B181" t="s">
        <v>2557</v>
      </c>
      <c r="C181" t="s">
        <v>2557</v>
      </c>
      <c r="D181" s="4" t="s">
        <v>1166</v>
      </c>
      <c r="E181" s="4" t="s">
        <v>9</v>
      </c>
      <c r="F181" s="4" t="s">
        <v>10</v>
      </c>
      <c r="G181" s="4">
        <v>52377203</v>
      </c>
      <c r="H181" s="4">
        <v>10</v>
      </c>
      <c r="I181" s="4">
        <v>1999</v>
      </c>
      <c r="J181" s="4" t="s">
        <v>1167</v>
      </c>
      <c r="K181" s="4" t="s">
        <v>1168</v>
      </c>
      <c r="L181" s="2" t="s">
        <v>2557</v>
      </c>
      <c r="M181" t="s">
        <v>2557</v>
      </c>
    </row>
    <row r="182" spans="1:13">
      <c r="A182">
        <v>815</v>
      </c>
      <c r="B182" t="s">
        <v>2557</v>
      </c>
      <c r="C182" t="s">
        <v>2557</v>
      </c>
      <c r="D182" s="4" t="s">
        <v>2157</v>
      </c>
      <c r="E182" s="4" t="s">
        <v>9</v>
      </c>
      <c r="F182" s="4" t="s">
        <v>10</v>
      </c>
      <c r="G182" s="4">
        <v>52781684</v>
      </c>
      <c r="H182" s="4">
        <v>10</v>
      </c>
      <c r="I182" s="4">
        <v>1999</v>
      </c>
      <c r="J182" s="4" t="s">
        <v>17</v>
      </c>
      <c r="K182" s="4" t="s">
        <v>2158</v>
      </c>
      <c r="L182" s="2" t="s">
        <v>2557</v>
      </c>
      <c r="M182" t="s">
        <v>2557</v>
      </c>
    </row>
    <row r="183" spans="1:13">
      <c r="A183">
        <v>688</v>
      </c>
      <c r="B183" t="s">
        <v>2557</v>
      </c>
      <c r="C183" t="s">
        <v>2557</v>
      </c>
      <c r="D183" s="4" t="s">
        <v>1834</v>
      </c>
      <c r="E183" s="4" t="s">
        <v>9</v>
      </c>
      <c r="F183" s="4" t="s">
        <v>10</v>
      </c>
      <c r="G183" s="4">
        <v>54062337</v>
      </c>
      <c r="H183" s="4">
        <v>10</v>
      </c>
      <c r="I183" s="4">
        <v>1999</v>
      </c>
      <c r="J183" s="4" t="s">
        <v>17</v>
      </c>
      <c r="K183" s="4" t="s">
        <v>1835</v>
      </c>
      <c r="L183" s="2" t="s">
        <v>2557</v>
      </c>
      <c r="M183" t="s">
        <v>2557</v>
      </c>
    </row>
    <row r="184" spans="1:13">
      <c r="A184">
        <v>86</v>
      </c>
      <c r="B184" t="s">
        <v>2557</v>
      </c>
      <c r="C184" t="s">
        <v>2557</v>
      </c>
      <c r="D184" s="4" t="s">
        <v>277</v>
      </c>
      <c r="E184" s="4" t="s">
        <v>9</v>
      </c>
      <c r="F184" s="4" t="s">
        <v>10</v>
      </c>
      <c r="G184" s="4">
        <v>54476988</v>
      </c>
      <c r="H184" s="4">
        <v>10</v>
      </c>
      <c r="I184" s="4">
        <v>1999</v>
      </c>
      <c r="J184" s="4" t="s">
        <v>17</v>
      </c>
      <c r="K184" s="4" t="s">
        <v>278</v>
      </c>
      <c r="L184" s="2" t="s">
        <v>2557</v>
      </c>
      <c r="M184" t="s">
        <v>2557</v>
      </c>
    </row>
    <row r="185" spans="1:13">
      <c r="A185">
        <v>247</v>
      </c>
      <c r="B185" t="s">
        <v>2557</v>
      </c>
      <c r="C185" t="s">
        <v>2557</v>
      </c>
      <c r="D185" s="4" t="s">
        <v>687</v>
      </c>
      <c r="E185" s="4" t="s">
        <v>9</v>
      </c>
      <c r="F185" s="4" t="s">
        <v>10</v>
      </c>
      <c r="G185" s="4">
        <v>40894277</v>
      </c>
      <c r="H185" s="4">
        <v>9</v>
      </c>
      <c r="I185" s="4">
        <v>2000</v>
      </c>
      <c r="J185" s="4" t="s">
        <v>11</v>
      </c>
      <c r="K185" s="4" t="s">
        <v>688</v>
      </c>
      <c r="L185" s="2" t="s">
        <v>2557</v>
      </c>
      <c r="M185" t="s">
        <v>2557</v>
      </c>
    </row>
    <row r="186" spans="1:13">
      <c r="A186">
        <v>592</v>
      </c>
      <c r="B186" t="s">
        <v>2557</v>
      </c>
      <c r="C186" t="s">
        <v>2557</v>
      </c>
      <c r="D186" s="4" t="s">
        <v>1599</v>
      </c>
      <c r="E186" s="4" t="s">
        <v>9</v>
      </c>
      <c r="F186" s="4" t="s">
        <v>10</v>
      </c>
      <c r="G186" s="4">
        <v>52377064</v>
      </c>
      <c r="H186" s="4">
        <v>8</v>
      </c>
      <c r="I186" s="4">
        <v>2000</v>
      </c>
      <c r="J186" s="4" t="s">
        <v>11</v>
      </c>
      <c r="K186" s="4" t="s">
        <v>1600</v>
      </c>
      <c r="L186" s="2" t="s">
        <v>2557</v>
      </c>
      <c r="M186" t="s">
        <v>2557</v>
      </c>
    </row>
    <row r="187" spans="1:13">
      <c r="A187">
        <v>153</v>
      </c>
      <c r="B187" t="s">
        <v>2557</v>
      </c>
      <c r="C187" t="s">
        <v>2557</v>
      </c>
      <c r="D187" s="4" t="s">
        <v>446</v>
      </c>
      <c r="E187" s="4" t="s">
        <v>9</v>
      </c>
      <c r="F187" s="4" t="s">
        <v>10</v>
      </c>
      <c r="G187" s="4">
        <v>52377070</v>
      </c>
      <c r="H187" s="4">
        <v>8</v>
      </c>
      <c r="I187" s="4">
        <v>2000</v>
      </c>
      <c r="J187" s="4" t="s">
        <v>11</v>
      </c>
      <c r="K187" s="4" t="s">
        <v>447</v>
      </c>
      <c r="L187" s="2" t="s">
        <v>2557</v>
      </c>
      <c r="M187" t="s">
        <v>2557</v>
      </c>
    </row>
    <row r="188" spans="1:13">
      <c r="A188">
        <v>240</v>
      </c>
      <c r="B188" t="s">
        <v>2557</v>
      </c>
      <c r="C188" t="s">
        <v>2557</v>
      </c>
      <c r="D188" s="4" t="s">
        <v>671</v>
      </c>
      <c r="E188" s="4" t="s">
        <v>9</v>
      </c>
      <c r="F188" s="4" t="s">
        <v>10</v>
      </c>
      <c r="G188" s="4">
        <v>52377040</v>
      </c>
      <c r="H188" s="4">
        <v>8</v>
      </c>
      <c r="I188" s="4">
        <v>2000</v>
      </c>
      <c r="J188" s="4" t="s">
        <v>11</v>
      </c>
      <c r="K188" s="4" t="s">
        <v>672</v>
      </c>
      <c r="L188" s="2" t="s">
        <v>2557</v>
      </c>
      <c r="M188" t="s">
        <v>2557</v>
      </c>
    </row>
    <row r="189" spans="1:13">
      <c r="A189">
        <v>326</v>
      </c>
      <c r="B189" t="s">
        <v>2557</v>
      </c>
      <c r="C189" t="s">
        <v>2557</v>
      </c>
      <c r="D189" s="4" t="s">
        <v>896</v>
      </c>
      <c r="E189" s="4" t="s">
        <v>9</v>
      </c>
      <c r="F189" s="4" t="s">
        <v>10</v>
      </c>
      <c r="G189" s="4">
        <v>52377067</v>
      </c>
      <c r="H189" s="4">
        <v>8</v>
      </c>
      <c r="I189" s="4">
        <v>2000</v>
      </c>
      <c r="J189" s="4" t="s">
        <v>11</v>
      </c>
      <c r="K189" s="4" t="s">
        <v>897</v>
      </c>
      <c r="L189" s="2" t="s">
        <v>2557</v>
      </c>
      <c r="M189" t="s">
        <v>2557</v>
      </c>
    </row>
    <row r="190" spans="1:13">
      <c r="A190">
        <v>340</v>
      </c>
      <c r="B190" t="s">
        <v>2557</v>
      </c>
      <c r="C190" t="s">
        <v>2557</v>
      </c>
      <c r="D190" s="4" t="s">
        <v>939</v>
      </c>
      <c r="E190" s="4" t="s">
        <v>9</v>
      </c>
      <c r="F190" s="4" t="s">
        <v>10</v>
      </c>
      <c r="G190" s="4">
        <v>25558283</v>
      </c>
      <c r="H190" s="4">
        <v>10</v>
      </c>
      <c r="I190" s="4">
        <v>2000</v>
      </c>
      <c r="J190" s="4" t="s">
        <v>11</v>
      </c>
      <c r="K190" s="4" t="s">
        <v>940</v>
      </c>
      <c r="L190" s="2" t="s">
        <v>2557</v>
      </c>
      <c r="M190" t="s">
        <v>2557</v>
      </c>
    </row>
    <row r="191" spans="1:13">
      <c r="A191">
        <v>24</v>
      </c>
      <c r="B191" t="s">
        <v>2557</v>
      </c>
      <c r="C191" t="s">
        <v>2557</v>
      </c>
      <c r="D191" s="4" t="s">
        <v>101</v>
      </c>
      <c r="E191" s="4" t="s">
        <v>9</v>
      </c>
      <c r="F191" s="4" t="s">
        <v>10</v>
      </c>
      <c r="G191" s="4">
        <v>52377066</v>
      </c>
      <c r="H191" s="4">
        <v>9</v>
      </c>
      <c r="I191" s="4">
        <v>2000</v>
      </c>
      <c r="J191" s="4" t="s">
        <v>11</v>
      </c>
      <c r="K191" s="4" t="s">
        <v>102</v>
      </c>
      <c r="L191" s="2" t="s">
        <v>2557</v>
      </c>
      <c r="M191" t="s">
        <v>2557</v>
      </c>
    </row>
    <row r="192" spans="1:13">
      <c r="A192">
        <v>446</v>
      </c>
      <c r="B192" t="s">
        <v>2557</v>
      </c>
      <c r="C192" t="s">
        <v>2557</v>
      </c>
      <c r="D192" s="4" t="s">
        <v>1214</v>
      </c>
      <c r="E192" s="4" t="s">
        <v>9</v>
      </c>
      <c r="F192" s="4" t="s">
        <v>10</v>
      </c>
      <c r="G192" s="4">
        <v>66409260</v>
      </c>
      <c r="H192" s="4">
        <v>8</v>
      </c>
      <c r="I192" s="4">
        <v>2000</v>
      </c>
      <c r="J192" s="4" t="s">
        <v>17</v>
      </c>
      <c r="K192" s="4" t="s">
        <v>1215</v>
      </c>
      <c r="L192" s="2" t="s">
        <v>2557</v>
      </c>
      <c r="M192" t="s">
        <v>2557</v>
      </c>
    </row>
    <row r="193" spans="1:13">
      <c r="A193">
        <v>348</v>
      </c>
      <c r="B193" t="s">
        <v>2557</v>
      </c>
      <c r="C193" t="s">
        <v>2557</v>
      </c>
      <c r="D193" s="4" t="s">
        <v>962</v>
      </c>
      <c r="E193" s="4" t="s">
        <v>9</v>
      </c>
      <c r="F193" s="4" t="s">
        <v>10</v>
      </c>
      <c r="G193" s="4">
        <v>41883962</v>
      </c>
      <c r="H193" s="4">
        <v>8</v>
      </c>
      <c r="I193" s="4">
        <v>2000</v>
      </c>
      <c r="J193" s="4" t="s">
        <v>24</v>
      </c>
      <c r="K193" s="4" t="s">
        <v>963</v>
      </c>
      <c r="L193" s="2" t="s">
        <v>2557</v>
      </c>
      <c r="M193" t="s">
        <v>2557</v>
      </c>
    </row>
    <row r="194" spans="1:13">
      <c r="A194">
        <v>435</v>
      </c>
      <c r="B194" t="s">
        <v>2557</v>
      </c>
      <c r="C194" t="s">
        <v>2557</v>
      </c>
      <c r="D194" s="4" t="s">
        <v>1186</v>
      </c>
      <c r="E194" s="4" t="s">
        <v>9</v>
      </c>
      <c r="F194" s="4" t="s">
        <v>10</v>
      </c>
      <c r="G194" s="4">
        <v>55990877</v>
      </c>
      <c r="H194" s="4">
        <v>9</v>
      </c>
      <c r="I194" s="4">
        <v>2000</v>
      </c>
      <c r="J194" s="4" t="s">
        <v>1187</v>
      </c>
      <c r="K194" s="4" t="s">
        <v>1188</v>
      </c>
      <c r="L194" s="2" t="s">
        <v>2557</v>
      </c>
      <c r="M194" t="s">
        <v>2557</v>
      </c>
    </row>
    <row r="195" spans="1:13">
      <c r="A195">
        <v>178</v>
      </c>
      <c r="B195" t="s">
        <v>2557</v>
      </c>
      <c r="C195" t="s">
        <v>2557</v>
      </c>
      <c r="D195" s="4" t="s">
        <v>504</v>
      </c>
      <c r="E195" s="4" t="s">
        <v>9</v>
      </c>
      <c r="F195" s="4" t="s">
        <v>10</v>
      </c>
      <c r="G195" s="4">
        <v>65865999</v>
      </c>
      <c r="H195" s="4">
        <v>9</v>
      </c>
      <c r="I195" s="4">
        <v>2000</v>
      </c>
      <c r="J195" s="4" t="s">
        <v>449</v>
      </c>
      <c r="K195" s="4" t="s">
        <v>505</v>
      </c>
      <c r="L195" s="2" t="s">
        <v>2557</v>
      </c>
      <c r="M195" t="s">
        <v>2557</v>
      </c>
    </row>
    <row r="196" spans="1:13">
      <c r="A196">
        <v>429</v>
      </c>
      <c r="B196" t="s">
        <v>2557</v>
      </c>
      <c r="C196" t="s">
        <v>2557</v>
      </c>
      <c r="D196" s="4" t="s">
        <v>1171</v>
      </c>
      <c r="E196" s="4" t="s">
        <v>9</v>
      </c>
      <c r="F196" s="4" t="s">
        <v>10</v>
      </c>
      <c r="G196" s="4">
        <v>26275134</v>
      </c>
      <c r="H196" s="4">
        <v>9</v>
      </c>
      <c r="I196" s="4">
        <v>2000</v>
      </c>
      <c r="J196" s="4" t="s">
        <v>449</v>
      </c>
      <c r="K196" s="4" t="s">
        <v>1172</v>
      </c>
      <c r="L196" s="2" t="s">
        <v>2557</v>
      </c>
      <c r="M196" t="s">
        <v>2557</v>
      </c>
    </row>
    <row r="197" spans="1:13">
      <c r="A197">
        <v>255</v>
      </c>
      <c r="B197" t="s">
        <v>2557</v>
      </c>
      <c r="C197" t="s">
        <v>2557</v>
      </c>
      <c r="D197" s="4" t="s">
        <v>705</v>
      </c>
      <c r="E197" s="4" t="s">
        <v>9</v>
      </c>
      <c r="F197" s="4" t="s">
        <v>10</v>
      </c>
      <c r="G197" s="4">
        <v>41122762</v>
      </c>
      <c r="H197" s="4">
        <v>10</v>
      </c>
      <c r="I197" s="4">
        <v>2000</v>
      </c>
      <c r="J197" s="4" t="s">
        <v>449</v>
      </c>
      <c r="K197" s="4" t="s">
        <v>706</v>
      </c>
      <c r="L197" s="2" t="s">
        <v>2557</v>
      </c>
      <c r="M197" t="s">
        <v>2557</v>
      </c>
    </row>
    <row r="198" spans="1:13">
      <c r="A198">
        <v>575</v>
      </c>
      <c r="B198" t="s">
        <v>2557</v>
      </c>
      <c r="C198" t="s">
        <v>2557</v>
      </c>
      <c r="D198" s="4" t="s">
        <v>1556</v>
      </c>
      <c r="E198" s="4" t="s">
        <v>9</v>
      </c>
      <c r="F198" s="4" t="s">
        <v>10</v>
      </c>
      <c r="G198" s="4">
        <v>51155770</v>
      </c>
      <c r="H198" s="4">
        <v>10</v>
      </c>
      <c r="I198" s="4">
        <v>2000</v>
      </c>
      <c r="J198" s="4" t="s">
        <v>449</v>
      </c>
      <c r="K198" s="4" t="s">
        <v>1557</v>
      </c>
      <c r="L198" s="2" t="s">
        <v>2557</v>
      </c>
      <c r="M198" t="s">
        <v>2557</v>
      </c>
    </row>
    <row r="199" spans="1:13">
      <c r="A199">
        <v>344</v>
      </c>
      <c r="B199" t="s">
        <v>2557</v>
      </c>
      <c r="C199" t="s">
        <v>2557</v>
      </c>
      <c r="D199" s="4" t="s">
        <v>954</v>
      </c>
      <c r="E199" s="4" t="s">
        <v>9</v>
      </c>
      <c r="F199" s="4" t="s">
        <v>10</v>
      </c>
      <c r="G199" s="4">
        <v>53209792</v>
      </c>
      <c r="H199" s="4">
        <v>10</v>
      </c>
      <c r="I199" s="4">
        <v>2000</v>
      </c>
      <c r="J199" s="4" t="s">
        <v>449</v>
      </c>
      <c r="K199" s="4" t="s">
        <v>955</v>
      </c>
      <c r="L199" s="2" t="s">
        <v>2557</v>
      </c>
      <c r="M199" t="s">
        <v>2557</v>
      </c>
    </row>
    <row r="200" spans="1:13">
      <c r="A200">
        <v>128</v>
      </c>
      <c r="B200" t="s">
        <v>2557</v>
      </c>
      <c r="C200" t="s">
        <v>2557</v>
      </c>
      <c r="D200" s="4" t="s">
        <v>385</v>
      </c>
      <c r="E200" s="4" t="s">
        <v>9</v>
      </c>
      <c r="F200" s="4" t="s">
        <v>10</v>
      </c>
      <c r="G200" s="4">
        <v>41122714</v>
      </c>
      <c r="H200" s="4">
        <v>10</v>
      </c>
      <c r="I200" s="4">
        <v>2000</v>
      </c>
      <c r="J200" s="4" t="s">
        <v>386</v>
      </c>
      <c r="K200" s="4" t="s">
        <v>387</v>
      </c>
      <c r="L200" s="2" t="s">
        <v>2557</v>
      </c>
      <c r="M200" t="s">
        <v>2557</v>
      </c>
    </row>
    <row r="201" spans="1:13">
      <c r="A201">
        <v>291</v>
      </c>
      <c r="B201" t="s">
        <v>2557</v>
      </c>
      <c r="C201" t="s">
        <v>2557</v>
      </c>
      <c r="D201" s="4" t="s">
        <v>795</v>
      </c>
      <c r="E201" s="4" t="s">
        <v>9</v>
      </c>
      <c r="F201" s="4" t="s">
        <v>10</v>
      </c>
      <c r="G201" s="4">
        <v>41122722</v>
      </c>
      <c r="H201" s="4">
        <v>10</v>
      </c>
      <c r="I201" s="4">
        <v>2000</v>
      </c>
      <c r="J201" s="4" t="s">
        <v>386</v>
      </c>
      <c r="K201" s="4" t="s">
        <v>796</v>
      </c>
      <c r="L201" s="2" t="s">
        <v>2557</v>
      </c>
      <c r="M201" t="s">
        <v>2557</v>
      </c>
    </row>
    <row r="202" spans="1:13">
      <c r="A202">
        <v>379</v>
      </c>
      <c r="B202" t="s">
        <v>2557</v>
      </c>
      <c r="C202" t="s">
        <v>2557</v>
      </c>
      <c r="D202" s="4" t="s">
        <v>1043</v>
      </c>
      <c r="E202" s="4" t="s">
        <v>9</v>
      </c>
      <c r="F202" s="4" t="s">
        <v>10</v>
      </c>
      <c r="G202" s="4">
        <v>50687594</v>
      </c>
      <c r="H202" s="4">
        <v>10</v>
      </c>
      <c r="I202" s="4">
        <v>2000</v>
      </c>
      <c r="J202" s="4" t="s">
        <v>14</v>
      </c>
      <c r="K202" s="4" t="s">
        <v>1044</v>
      </c>
      <c r="L202" s="2" t="s">
        <v>2557</v>
      </c>
      <c r="M202" t="s">
        <v>2557</v>
      </c>
    </row>
    <row r="203" spans="1:13">
      <c r="A203">
        <v>755</v>
      </c>
      <c r="B203" t="s">
        <v>2557</v>
      </c>
      <c r="C203" t="s">
        <v>2557</v>
      </c>
      <c r="D203" s="4" t="s">
        <v>2002</v>
      </c>
      <c r="E203" s="4" t="s">
        <v>9</v>
      </c>
      <c r="F203" s="4" t="s">
        <v>10</v>
      </c>
      <c r="G203" s="4">
        <v>53125321</v>
      </c>
      <c r="H203" s="4">
        <v>9</v>
      </c>
      <c r="I203" s="4">
        <v>2000</v>
      </c>
      <c r="J203" s="4" t="s">
        <v>404</v>
      </c>
      <c r="K203" s="4" t="s">
        <v>2003</v>
      </c>
      <c r="L203" s="2" t="s">
        <v>2557</v>
      </c>
      <c r="M203" t="s">
        <v>2557</v>
      </c>
    </row>
    <row r="204" spans="1:13">
      <c r="A204">
        <v>17</v>
      </c>
      <c r="B204" t="s">
        <v>2557</v>
      </c>
      <c r="C204" t="s">
        <v>2557</v>
      </c>
      <c r="D204" s="4" t="s">
        <v>73</v>
      </c>
      <c r="E204" s="4" t="s">
        <v>9</v>
      </c>
      <c r="F204" s="4" t="s">
        <v>10</v>
      </c>
      <c r="G204" s="4">
        <v>53225352</v>
      </c>
      <c r="H204" s="4">
        <v>10</v>
      </c>
      <c r="I204" s="4">
        <v>2000</v>
      </c>
      <c r="J204" s="4" t="s">
        <v>31</v>
      </c>
      <c r="K204" s="4" t="s">
        <v>74</v>
      </c>
      <c r="L204" s="2" t="s">
        <v>2557</v>
      </c>
      <c r="M204" t="s">
        <v>2557</v>
      </c>
    </row>
    <row r="205" spans="1:13">
      <c r="A205">
        <v>800</v>
      </c>
      <c r="B205" t="s">
        <v>2557</v>
      </c>
      <c r="C205" t="s">
        <v>2557</v>
      </c>
      <c r="D205" s="4" t="s">
        <v>2114</v>
      </c>
      <c r="E205" s="4" t="s">
        <v>9</v>
      </c>
      <c r="F205" s="4" t="s">
        <v>10</v>
      </c>
      <c r="G205" s="4">
        <v>52377176</v>
      </c>
      <c r="H205" s="4">
        <v>10</v>
      </c>
      <c r="I205" s="4">
        <v>2000</v>
      </c>
      <c r="J205" s="4" t="s">
        <v>110</v>
      </c>
      <c r="K205" s="4" t="s">
        <v>2115</v>
      </c>
      <c r="L205" s="2" t="s">
        <v>2557</v>
      </c>
      <c r="M205" t="s">
        <v>2557</v>
      </c>
    </row>
    <row r="206" spans="1:13">
      <c r="A206">
        <v>273</v>
      </c>
      <c r="B206" t="s">
        <v>2557</v>
      </c>
      <c r="C206" t="s">
        <v>2557</v>
      </c>
      <c r="D206" s="4" t="s">
        <v>750</v>
      </c>
      <c r="E206" s="4" t="s">
        <v>9</v>
      </c>
      <c r="F206" s="4" t="s">
        <v>10</v>
      </c>
      <c r="G206" s="4">
        <v>52377182</v>
      </c>
      <c r="H206" s="4">
        <v>10</v>
      </c>
      <c r="I206" s="4">
        <v>2000</v>
      </c>
      <c r="J206" s="4" t="s">
        <v>110</v>
      </c>
      <c r="K206" s="4" t="s">
        <v>751</v>
      </c>
      <c r="L206" s="2" t="s">
        <v>2557</v>
      </c>
      <c r="M206" t="s">
        <v>2557</v>
      </c>
    </row>
    <row r="207" spans="1:13">
      <c r="A207">
        <v>142</v>
      </c>
      <c r="B207" t="s">
        <v>2557</v>
      </c>
      <c r="C207" t="s">
        <v>2557</v>
      </c>
      <c r="D207" s="4" t="s">
        <v>422</v>
      </c>
      <c r="E207" s="4" t="s">
        <v>9</v>
      </c>
      <c r="F207" s="4" t="s">
        <v>10</v>
      </c>
      <c r="G207" s="4">
        <v>52377183</v>
      </c>
      <c r="H207" s="4">
        <v>10</v>
      </c>
      <c r="I207" s="4">
        <v>2000</v>
      </c>
      <c r="J207" s="4" t="s">
        <v>110</v>
      </c>
      <c r="K207" s="4" t="s">
        <v>423</v>
      </c>
      <c r="L207" s="2" t="s">
        <v>2557</v>
      </c>
      <c r="M207" t="s">
        <v>2557</v>
      </c>
    </row>
    <row r="208" spans="1:13">
      <c r="A208">
        <v>73</v>
      </c>
      <c r="B208" t="s">
        <v>2557</v>
      </c>
      <c r="C208" t="s">
        <v>2557</v>
      </c>
      <c r="D208" s="4" t="s">
        <v>244</v>
      </c>
      <c r="E208" s="4" t="s">
        <v>9</v>
      </c>
      <c r="F208" s="4" t="s">
        <v>10</v>
      </c>
      <c r="G208" s="4">
        <v>54062312</v>
      </c>
      <c r="H208" s="4">
        <v>9</v>
      </c>
      <c r="I208" s="4">
        <v>2000</v>
      </c>
      <c r="J208" s="4" t="s">
        <v>110</v>
      </c>
      <c r="K208" s="4" t="s">
        <v>245</v>
      </c>
      <c r="L208" s="2" t="s">
        <v>2557</v>
      </c>
      <c r="M208" t="s">
        <v>2557</v>
      </c>
    </row>
    <row r="209" spans="1:13">
      <c r="A209">
        <v>437</v>
      </c>
      <c r="B209" t="s">
        <v>2557</v>
      </c>
      <c r="C209" t="s">
        <v>2557</v>
      </c>
      <c r="D209" s="4" t="s">
        <v>1191</v>
      </c>
      <c r="E209" s="4" t="s">
        <v>9</v>
      </c>
      <c r="F209" s="4" t="s">
        <v>10</v>
      </c>
      <c r="G209" s="4">
        <v>43733691</v>
      </c>
      <c r="H209" s="4">
        <v>10</v>
      </c>
      <c r="I209" s="4">
        <v>2000</v>
      </c>
      <c r="J209" s="4" t="s">
        <v>110</v>
      </c>
      <c r="K209" s="4" t="s">
        <v>1192</v>
      </c>
      <c r="L209" s="2" t="s">
        <v>2557</v>
      </c>
      <c r="M209" t="s">
        <v>2557</v>
      </c>
    </row>
    <row r="210" spans="1:13">
      <c r="A210">
        <v>829</v>
      </c>
      <c r="B210" t="s">
        <v>2557</v>
      </c>
      <c r="C210" t="s">
        <v>2557</v>
      </c>
      <c r="D210" s="4" t="s">
        <v>2188</v>
      </c>
      <c r="E210" s="4" t="s">
        <v>9</v>
      </c>
      <c r="F210" s="4" t="s">
        <v>10</v>
      </c>
      <c r="G210" s="4">
        <v>28312753</v>
      </c>
      <c r="H210" s="4">
        <v>8</v>
      </c>
      <c r="I210" s="4">
        <v>2000</v>
      </c>
      <c r="J210" s="4" t="s">
        <v>110</v>
      </c>
      <c r="K210" s="4" t="s">
        <v>2189</v>
      </c>
      <c r="L210" s="2" t="s">
        <v>2557</v>
      </c>
      <c r="M210" t="s">
        <v>2557</v>
      </c>
    </row>
    <row r="211" spans="1:13">
      <c r="A211">
        <v>220</v>
      </c>
      <c r="B211" t="s">
        <v>2557</v>
      </c>
      <c r="C211" t="s">
        <v>2557</v>
      </c>
      <c r="D211" s="4" t="s">
        <v>612</v>
      </c>
      <c r="E211" s="4" t="s">
        <v>9</v>
      </c>
      <c r="F211" s="4" t="s">
        <v>10</v>
      </c>
      <c r="G211" s="4">
        <v>54053619</v>
      </c>
      <c r="H211" s="4">
        <v>9</v>
      </c>
      <c r="I211" s="4">
        <v>2000</v>
      </c>
      <c r="J211" s="4" t="s">
        <v>110</v>
      </c>
      <c r="K211" s="4" t="s">
        <v>613</v>
      </c>
      <c r="L211" s="2" t="s">
        <v>2557</v>
      </c>
      <c r="M211" t="s">
        <v>2557</v>
      </c>
    </row>
    <row r="212" spans="1:13">
      <c r="A212">
        <v>179</v>
      </c>
      <c r="B212" t="s">
        <v>2557</v>
      </c>
      <c r="C212" t="s">
        <v>2557</v>
      </c>
      <c r="D212" s="4" t="s">
        <v>506</v>
      </c>
      <c r="E212" s="4" t="s">
        <v>9</v>
      </c>
      <c r="F212" s="4" t="s">
        <v>10</v>
      </c>
      <c r="G212" s="4">
        <v>54053623</v>
      </c>
      <c r="H212" s="4">
        <v>8</v>
      </c>
      <c r="I212" s="4">
        <v>2000</v>
      </c>
      <c r="J212" s="4" t="s">
        <v>110</v>
      </c>
      <c r="K212" s="4" t="s">
        <v>507</v>
      </c>
      <c r="L212" s="2" t="s">
        <v>2557</v>
      </c>
      <c r="M212" t="s">
        <v>2557</v>
      </c>
    </row>
    <row r="213" spans="1:13">
      <c r="A213">
        <v>682</v>
      </c>
      <c r="B213" t="s">
        <v>2557</v>
      </c>
      <c r="C213" t="s">
        <v>2557</v>
      </c>
      <c r="D213" s="4" t="s">
        <v>1822</v>
      </c>
      <c r="E213" s="4" t="s">
        <v>9</v>
      </c>
      <c r="F213" s="4" t="s">
        <v>10</v>
      </c>
      <c r="G213" s="4">
        <v>52377104</v>
      </c>
      <c r="H213" s="4">
        <v>9</v>
      </c>
      <c r="I213" s="4">
        <v>2000</v>
      </c>
      <c r="J213" s="4" t="s">
        <v>110</v>
      </c>
      <c r="K213" s="4" t="s">
        <v>1823</v>
      </c>
      <c r="L213" s="2" t="s">
        <v>2557</v>
      </c>
      <c r="M213" t="s">
        <v>2557</v>
      </c>
    </row>
    <row r="214" spans="1:13">
      <c r="A214">
        <v>556</v>
      </c>
      <c r="B214" t="s">
        <v>2557</v>
      </c>
      <c r="C214" t="s">
        <v>2557</v>
      </c>
      <c r="D214" s="4" t="s">
        <v>1505</v>
      </c>
      <c r="E214" s="4" t="s">
        <v>9</v>
      </c>
      <c r="F214" s="4" t="s">
        <v>10</v>
      </c>
      <c r="G214" s="4">
        <v>50599807</v>
      </c>
      <c r="H214" s="4">
        <v>8</v>
      </c>
      <c r="I214" s="4">
        <v>2000</v>
      </c>
      <c r="J214" s="4" t="s">
        <v>110</v>
      </c>
      <c r="K214" s="4" t="s">
        <v>1506</v>
      </c>
      <c r="L214" s="2" t="s">
        <v>2557</v>
      </c>
      <c r="M214" t="s">
        <v>2557</v>
      </c>
    </row>
    <row r="215" spans="1:13">
      <c r="A215">
        <v>120</v>
      </c>
      <c r="B215" t="s">
        <v>2557</v>
      </c>
      <c r="C215" t="s">
        <v>2557</v>
      </c>
      <c r="D215" s="4" t="s">
        <v>369</v>
      </c>
      <c r="E215" s="4" t="s">
        <v>9</v>
      </c>
      <c r="F215" s="4" t="s">
        <v>10</v>
      </c>
      <c r="G215" s="4">
        <v>54053632</v>
      </c>
      <c r="H215" s="4">
        <v>6</v>
      </c>
      <c r="I215" s="4">
        <v>2000</v>
      </c>
      <c r="J215" s="4" t="s">
        <v>110</v>
      </c>
      <c r="K215" s="4" t="s">
        <v>370</v>
      </c>
      <c r="L215" s="2" t="s">
        <v>2557</v>
      </c>
      <c r="M215" t="s">
        <v>2557</v>
      </c>
    </row>
    <row r="216" spans="1:13">
      <c r="A216">
        <v>677</v>
      </c>
      <c r="B216" t="s">
        <v>2557</v>
      </c>
      <c r="C216" t="s">
        <v>2557</v>
      </c>
      <c r="D216" s="4" t="s">
        <v>1812</v>
      </c>
      <c r="E216" s="4" t="s">
        <v>9</v>
      </c>
      <c r="F216" s="4" t="s">
        <v>10</v>
      </c>
      <c r="G216" s="4">
        <v>51550629</v>
      </c>
      <c r="H216" s="4">
        <v>10</v>
      </c>
      <c r="I216" s="4">
        <v>2000</v>
      </c>
      <c r="J216" s="4" t="s">
        <v>110</v>
      </c>
      <c r="K216" s="4" t="s">
        <v>1813</v>
      </c>
      <c r="L216" s="2" t="s">
        <v>2557</v>
      </c>
      <c r="M216" t="s">
        <v>2557</v>
      </c>
    </row>
    <row r="217" spans="1:13">
      <c r="A217">
        <v>231</v>
      </c>
      <c r="B217" t="s">
        <v>2557</v>
      </c>
      <c r="C217" t="s">
        <v>2557</v>
      </c>
      <c r="D217" s="4" t="s">
        <v>647</v>
      </c>
      <c r="E217" s="4" t="s">
        <v>9</v>
      </c>
      <c r="F217" s="4" t="s">
        <v>10</v>
      </c>
      <c r="G217" s="4">
        <v>52523206</v>
      </c>
      <c r="H217" s="4">
        <v>7</v>
      </c>
      <c r="I217" s="4">
        <v>2000</v>
      </c>
      <c r="J217" s="4" t="s">
        <v>110</v>
      </c>
      <c r="K217" s="4" t="s">
        <v>648</v>
      </c>
      <c r="L217" s="2" t="s">
        <v>2557</v>
      </c>
      <c r="M217" t="s">
        <v>2557</v>
      </c>
    </row>
    <row r="218" spans="1:13">
      <c r="A218">
        <v>70</v>
      </c>
      <c r="B218" t="s">
        <v>2557</v>
      </c>
      <c r="C218" t="s">
        <v>2557</v>
      </c>
      <c r="D218" s="4" t="s">
        <v>234</v>
      </c>
      <c r="E218" s="4" t="s">
        <v>9</v>
      </c>
      <c r="F218" s="4" t="s">
        <v>10</v>
      </c>
      <c r="G218" s="4">
        <v>52523207</v>
      </c>
      <c r="H218" s="4">
        <v>8</v>
      </c>
      <c r="I218" s="4">
        <v>2000</v>
      </c>
      <c r="J218" s="4" t="s">
        <v>110</v>
      </c>
      <c r="K218" s="4" t="s">
        <v>235</v>
      </c>
      <c r="L218" s="2" t="s">
        <v>2557</v>
      </c>
      <c r="M218" t="s">
        <v>2557</v>
      </c>
    </row>
    <row r="219" spans="1:13">
      <c r="A219">
        <v>324</v>
      </c>
      <c r="B219" t="s">
        <v>2557</v>
      </c>
      <c r="C219" t="s">
        <v>2557</v>
      </c>
      <c r="D219" s="4" t="s">
        <v>892</v>
      </c>
      <c r="E219" s="4" t="s">
        <v>9</v>
      </c>
      <c r="F219" s="4" t="s">
        <v>10</v>
      </c>
      <c r="G219" s="4">
        <v>46161342</v>
      </c>
      <c r="H219" s="4">
        <v>9</v>
      </c>
      <c r="I219" s="4">
        <v>2000</v>
      </c>
      <c r="J219" s="4" t="s">
        <v>110</v>
      </c>
      <c r="K219" s="4" t="s">
        <v>893</v>
      </c>
      <c r="L219" s="2" t="s">
        <v>2557</v>
      </c>
      <c r="M219" t="s">
        <v>2557</v>
      </c>
    </row>
    <row r="220" spans="1:13">
      <c r="A220">
        <v>820</v>
      </c>
      <c r="B220" t="s">
        <v>2557</v>
      </c>
      <c r="C220" t="s">
        <v>2557</v>
      </c>
      <c r="D220" s="4" t="s">
        <v>2167</v>
      </c>
      <c r="E220" s="4" t="s">
        <v>9</v>
      </c>
      <c r="F220" s="4" t="s">
        <v>10</v>
      </c>
      <c r="G220" s="4">
        <v>27697862</v>
      </c>
      <c r="H220" s="4">
        <v>9</v>
      </c>
      <c r="I220" s="4">
        <v>2000</v>
      </c>
      <c r="J220" s="4" t="s">
        <v>110</v>
      </c>
      <c r="K220" s="4" t="s">
        <v>2168</v>
      </c>
      <c r="L220" s="2" t="s">
        <v>2557</v>
      </c>
      <c r="M220" t="s">
        <v>2557</v>
      </c>
    </row>
    <row r="221" spans="1:13">
      <c r="A221">
        <v>511</v>
      </c>
      <c r="B221" t="s">
        <v>2557</v>
      </c>
      <c r="C221" t="s">
        <v>2557</v>
      </c>
      <c r="D221" s="4" t="s">
        <v>1402</v>
      </c>
      <c r="E221" s="4" t="s">
        <v>9</v>
      </c>
      <c r="F221" s="4" t="s">
        <v>10</v>
      </c>
      <c r="G221" s="4">
        <v>50972995</v>
      </c>
      <c r="H221" s="4">
        <v>10</v>
      </c>
      <c r="I221" s="4">
        <v>2000</v>
      </c>
      <c r="J221" s="4" t="s">
        <v>44</v>
      </c>
      <c r="K221" s="4" t="s">
        <v>1403</v>
      </c>
      <c r="L221" s="2" t="s">
        <v>2557</v>
      </c>
      <c r="M221" t="s">
        <v>2557</v>
      </c>
    </row>
    <row r="222" spans="1:13">
      <c r="A222">
        <v>270</v>
      </c>
      <c r="B222" t="s">
        <v>2557</v>
      </c>
      <c r="C222" t="s">
        <v>2557</v>
      </c>
      <c r="D222" s="4" t="s">
        <v>744</v>
      </c>
      <c r="E222" s="4" t="s">
        <v>9</v>
      </c>
      <c r="F222" s="4" t="s">
        <v>10</v>
      </c>
      <c r="G222" s="4">
        <v>54062266</v>
      </c>
      <c r="H222" s="4">
        <v>10</v>
      </c>
      <c r="I222" s="4">
        <v>2000</v>
      </c>
      <c r="J222" s="4" t="s">
        <v>44</v>
      </c>
      <c r="K222" s="4" t="s">
        <v>745</v>
      </c>
      <c r="L222" s="2" t="s">
        <v>2557</v>
      </c>
      <c r="M222" t="s">
        <v>2557</v>
      </c>
    </row>
    <row r="223" spans="1:13">
      <c r="A223">
        <v>125</v>
      </c>
      <c r="B223" t="s">
        <v>2557</v>
      </c>
      <c r="C223" t="s">
        <v>2557</v>
      </c>
      <c r="D223" s="4" t="s">
        <v>379</v>
      </c>
      <c r="E223" s="4" t="s">
        <v>9</v>
      </c>
      <c r="F223" s="4" t="s">
        <v>10</v>
      </c>
      <c r="G223" s="4">
        <v>47630132</v>
      </c>
      <c r="H223" s="4">
        <v>9</v>
      </c>
      <c r="I223" s="4">
        <v>2000</v>
      </c>
      <c r="J223" s="4" t="s">
        <v>44</v>
      </c>
      <c r="K223" s="4" t="s">
        <v>380</v>
      </c>
      <c r="L223" s="2" t="s">
        <v>2557</v>
      </c>
      <c r="M223" t="s">
        <v>2557</v>
      </c>
    </row>
    <row r="224" spans="1:13">
      <c r="A224">
        <v>398</v>
      </c>
      <c r="B224" t="s">
        <v>2557</v>
      </c>
      <c r="C224" t="s">
        <v>2557</v>
      </c>
      <c r="D224" s="4" t="s">
        <v>1099</v>
      </c>
      <c r="E224" s="4" t="s">
        <v>9</v>
      </c>
      <c r="F224" s="4" t="s">
        <v>10</v>
      </c>
      <c r="G224" s="4">
        <v>54090814</v>
      </c>
      <c r="H224" s="4">
        <v>9</v>
      </c>
      <c r="I224" s="4">
        <v>2000</v>
      </c>
      <c r="J224" s="4" t="s">
        <v>44</v>
      </c>
      <c r="K224" s="4" t="s">
        <v>1100</v>
      </c>
      <c r="L224" s="2" t="s">
        <v>2557</v>
      </c>
      <c r="M224" t="s">
        <v>2557</v>
      </c>
    </row>
    <row r="225" spans="1:13">
      <c r="A225">
        <v>131</v>
      </c>
      <c r="B225" t="s">
        <v>2557</v>
      </c>
      <c r="C225" t="s">
        <v>2557</v>
      </c>
      <c r="D225" s="4" t="s">
        <v>394</v>
      </c>
      <c r="E225" s="4" t="s">
        <v>9</v>
      </c>
      <c r="F225" s="4" t="s">
        <v>10</v>
      </c>
      <c r="G225" s="4">
        <v>53853026</v>
      </c>
      <c r="H225" s="4">
        <v>9</v>
      </c>
      <c r="I225" s="4">
        <v>2000</v>
      </c>
      <c r="J225" s="4" t="s">
        <v>44</v>
      </c>
      <c r="K225" s="4" t="s">
        <v>395</v>
      </c>
      <c r="L225" s="2" t="s">
        <v>2557</v>
      </c>
      <c r="M225" t="s">
        <v>2557</v>
      </c>
    </row>
    <row r="226" spans="1:13">
      <c r="A226">
        <v>306</v>
      </c>
      <c r="B226" t="s">
        <v>2557</v>
      </c>
      <c r="C226" t="s">
        <v>2557</v>
      </c>
      <c r="D226" s="4" t="s">
        <v>833</v>
      </c>
      <c r="E226" s="4" t="s">
        <v>9</v>
      </c>
      <c r="F226" s="4" t="s">
        <v>10</v>
      </c>
      <c r="G226" s="4">
        <v>54062258</v>
      </c>
      <c r="H226" s="4">
        <v>9</v>
      </c>
      <c r="I226" s="4">
        <v>2000</v>
      </c>
      <c r="J226" s="4" t="s">
        <v>44</v>
      </c>
      <c r="K226" s="4" t="s">
        <v>834</v>
      </c>
      <c r="L226" s="2" t="s">
        <v>2557</v>
      </c>
      <c r="M226" t="s">
        <v>2557</v>
      </c>
    </row>
    <row r="227" spans="1:13">
      <c r="A227">
        <v>483</v>
      </c>
      <c r="B227" t="s">
        <v>2557</v>
      </c>
      <c r="C227" t="s">
        <v>2557</v>
      </c>
      <c r="D227" s="4" t="s">
        <v>1313</v>
      </c>
      <c r="E227" s="4" t="s">
        <v>9</v>
      </c>
      <c r="F227" s="4" t="s">
        <v>10</v>
      </c>
      <c r="G227" s="4">
        <v>43662022</v>
      </c>
      <c r="H227" s="4">
        <v>10</v>
      </c>
      <c r="I227" s="4">
        <v>2000</v>
      </c>
      <c r="J227" s="4" t="s">
        <v>44</v>
      </c>
      <c r="K227" s="4" t="s">
        <v>1314</v>
      </c>
      <c r="L227" s="2" t="s">
        <v>2557</v>
      </c>
      <c r="M227" t="s">
        <v>2557</v>
      </c>
    </row>
    <row r="228" spans="1:13">
      <c r="A228">
        <v>528</v>
      </c>
      <c r="B228" t="s">
        <v>2557</v>
      </c>
      <c r="C228" t="s">
        <v>2557</v>
      </c>
      <c r="D228" s="4" t="s">
        <v>1438</v>
      </c>
      <c r="E228" s="4" t="s">
        <v>9</v>
      </c>
      <c r="F228" s="4" t="s">
        <v>10</v>
      </c>
      <c r="G228" s="4">
        <v>53853912</v>
      </c>
      <c r="H228" s="4">
        <v>9</v>
      </c>
      <c r="I228" s="4">
        <v>2000</v>
      </c>
      <c r="J228" s="4" t="s">
        <v>44</v>
      </c>
      <c r="K228" s="4" t="s">
        <v>1439</v>
      </c>
      <c r="L228" s="2" t="s">
        <v>2557</v>
      </c>
      <c r="M228" t="s">
        <v>2557</v>
      </c>
    </row>
    <row r="229" spans="1:13">
      <c r="A229">
        <v>320</v>
      </c>
      <c r="B229" t="s">
        <v>2557</v>
      </c>
      <c r="C229" t="s">
        <v>2557</v>
      </c>
      <c r="D229" s="4" t="s">
        <v>875</v>
      </c>
      <c r="E229" s="4" t="s">
        <v>9</v>
      </c>
      <c r="F229" s="4" t="s">
        <v>10</v>
      </c>
      <c r="G229" s="4">
        <v>54062275</v>
      </c>
      <c r="H229" s="4">
        <v>10</v>
      </c>
      <c r="I229" s="4">
        <v>2000</v>
      </c>
      <c r="J229" s="4" t="s">
        <v>44</v>
      </c>
      <c r="K229" s="4" t="s">
        <v>876</v>
      </c>
      <c r="L229" s="2" t="s">
        <v>2557</v>
      </c>
      <c r="M229" t="s">
        <v>2557</v>
      </c>
    </row>
    <row r="230" spans="1:13">
      <c r="A230">
        <v>702</v>
      </c>
      <c r="B230" t="s">
        <v>2557</v>
      </c>
      <c r="C230" t="s">
        <v>2557</v>
      </c>
      <c r="D230" s="4" t="s">
        <v>1863</v>
      </c>
      <c r="E230" s="4" t="s">
        <v>9</v>
      </c>
      <c r="F230" s="4" t="s">
        <v>10</v>
      </c>
      <c r="G230" s="4">
        <v>51731471</v>
      </c>
      <c r="H230" s="4">
        <v>9</v>
      </c>
      <c r="I230" s="4">
        <v>2000</v>
      </c>
      <c r="J230" s="4" t="s">
        <v>44</v>
      </c>
      <c r="K230" s="4" t="s">
        <v>1864</v>
      </c>
      <c r="L230" s="2" t="s">
        <v>2557</v>
      </c>
      <c r="M230" t="s">
        <v>2557</v>
      </c>
    </row>
    <row r="231" spans="1:13">
      <c r="A231">
        <v>114</v>
      </c>
      <c r="B231" t="s">
        <v>2557</v>
      </c>
      <c r="C231" t="s">
        <v>2557</v>
      </c>
      <c r="D231" s="4" t="s">
        <v>351</v>
      </c>
      <c r="E231" s="4" t="s">
        <v>9</v>
      </c>
      <c r="F231" s="4" t="s">
        <v>10</v>
      </c>
      <c r="G231" s="4">
        <v>47630133</v>
      </c>
      <c r="H231" s="4">
        <v>9</v>
      </c>
      <c r="I231" s="4">
        <v>2000</v>
      </c>
      <c r="J231" s="4" t="s">
        <v>44</v>
      </c>
      <c r="K231" s="4" t="s">
        <v>352</v>
      </c>
      <c r="L231" s="2" t="s">
        <v>2557</v>
      </c>
      <c r="M231" t="s">
        <v>2557</v>
      </c>
    </row>
    <row r="232" spans="1:13">
      <c r="A232">
        <v>237</v>
      </c>
      <c r="B232" t="s">
        <v>2557</v>
      </c>
      <c r="C232" t="s">
        <v>2557</v>
      </c>
      <c r="D232" s="4" t="s">
        <v>665</v>
      </c>
      <c r="E232" s="4" t="s">
        <v>9</v>
      </c>
      <c r="F232" s="4" t="s">
        <v>10</v>
      </c>
      <c r="G232" s="4">
        <v>52523100</v>
      </c>
      <c r="H232" s="4">
        <v>7</v>
      </c>
      <c r="I232" s="4">
        <v>2000</v>
      </c>
      <c r="J232" s="4" t="s">
        <v>44</v>
      </c>
      <c r="K232" s="4" t="s">
        <v>666</v>
      </c>
      <c r="L232" s="2" t="s">
        <v>2557</v>
      </c>
      <c r="M232" t="s">
        <v>2557</v>
      </c>
    </row>
    <row r="233" spans="1:13">
      <c r="A233">
        <v>730</v>
      </c>
      <c r="B233" t="s">
        <v>2557</v>
      </c>
      <c r="C233" t="s">
        <v>2557</v>
      </c>
      <c r="D233" s="4" t="s">
        <v>1942</v>
      </c>
      <c r="E233" s="4" t="s">
        <v>9</v>
      </c>
      <c r="F233" s="4" t="s">
        <v>10</v>
      </c>
      <c r="G233" s="4">
        <v>42825449</v>
      </c>
      <c r="H233" s="4">
        <v>9</v>
      </c>
      <c r="I233" s="4">
        <v>2000</v>
      </c>
      <c r="J233" s="4" t="s">
        <v>44</v>
      </c>
      <c r="K233" s="4" t="s">
        <v>1943</v>
      </c>
      <c r="L233" s="2" t="s">
        <v>2557</v>
      </c>
      <c r="M233" t="s">
        <v>2557</v>
      </c>
    </row>
    <row r="234" spans="1:13">
      <c r="A234">
        <v>186</v>
      </c>
      <c r="B234" t="s">
        <v>2557</v>
      </c>
      <c r="C234" t="s">
        <v>2557</v>
      </c>
      <c r="D234" s="4" t="s">
        <v>522</v>
      </c>
      <c r="E234" s="4" t="s">
        <v>9</v>
      </c>
      <c r="F234" s="4" t="s">
        <v>10</v>
      </c>
      <c r="G234" s="4">
        <v>52523101</v>
      </c>
      <c r="H234" s="4">
        <v>6</v>
      </c>
      <c r="I234" s="4">
        <v>2000</v>
      </c>
      <c r="J234" s="4" t="s">
        <v>44</v>
      </c>
      <c r="K234" s="4" t="s">
        <v>523</v>
      </c>
      <c r="L234" s="2" t="s">
        <v>2557</v>
      </c>
      <c r="M234" t="s">
        <v>2557</v>
      </c>
    </row>
    <row r="235" spans="1:13">
      <c r="A235">
        <v>460</v>
      </c>
      <c r="B235" t="s">
        <v>2557</v>
      </c>
      <c r="C235" t="s">
        <v>2557</v>
      </c>
      <c r="D235" s="4" t="s">
        <v>1250</v>
      </c>
      <c r="E235" s="4" t="s">
        <v>9</v>
      </c>
      <c r="F235" s="4" t="s">
        <v>10</v>
      </c>
      <c r="G235" s="4">
        <v>27691278</v>
      </c>
      <c r="H235" s="4">
        <v>10</v>
      </c>
      <c r="I235" s="4">
        <v>2000</v>
      </c>
      <c r="J235" s="4" t="s">
        <v>44</v>
      </c>
      <c r="K235" s="4" t="s">
        <v>1251</v>
      </c>
      <c r="L235" s="2" t="s">
        <v>2557</v>
      </c>
      <c r="M235" t="s">
        <v>2557</v>
      </c>
    </row>
    <row r="236" spans="1:13">
      <c r="A236">
        <v>359</v>
      </c>
      <c r="B236" t="s">
        <v>2557</v>
      </c>
      <c r="C236" t="s">
        <v>2557</v>
      </c>
      <c r="D236" s="4" t="s">
        <v>996</v>
      </c>
      <c r="E236" s="4" t="s">
        <v>9</v>
      </c>
      <c r="F236" s="4" t="s">
        <v>10</v>
      </c>
      <c r="G236" s="4">
        <v>47630142</v>
      </c>
      <c r="H236" s="4">
        <v>10</v>
      </c>
      <c r="I236" s="4">
        <v>2000</v>
      </c>
      <c r="J236" s="4" t="s">
        <v>44</v>
      </c>
      <c r="K236" s="4" t="s">
        <v>997</v>
      </c>
      <c r="L236" s="2" t="s">
        <v>2557</v>
      </c>
      <c r="M236" t="s">
        <v>2557</v>
      </c>
    </row>
    <row r="237" spans="1:13">
      <c r="A237">
        <v>749</v>
      </c>
      <c r="B237" t="s">
        <v>2557</v>
      </c>
      <c r="C237" t="s">
        <v>2557</v>
      </c>
      <c r="D237" s="4" t="s">
        <v>1985</v>
      </c>
      <c r="E237" s="4" t="s">
        <v>9</v>
      </c>
      <c r="F237" s="4" t="s">
        <v>10</v>
      </c>
      <c r="G237" s="4">
        <v>28466206</v>
      </c>
      <c r="H237" s="4">
        <v>10</v>
      </c>
      <c r="I237" s="4">
        <v>2000</v>
      </c>
      <c r="J237" s="4" t="s">
        <v>44</v>
      </c>
      <c r="K237" s="4" t="s">
        <v>1986</v>
      </c>
      <c r="L237" s="2" t="s">
        <v>2557</v>
      </c>
      <c r="M237" t="s">
        <v>2557</v>
      </c>
    </row>
    <row r="238" spans="1:13">
      <c r="A238">
        <v>104</v>
      </c>
      <c r="B238" t="s">
        <v>2557</v>
      </c>
      <c r="C238" t="s">
        <v>2557</v>
      </c>
      <c r="D238" s="4" t="s">
        <v>323</v>
      </c>
      <c r="E238" s="4" t="s">
        <v>9</v>
      </c>
      <c r="F238" s="4" t="s">
        <v>10</v>
      </c>
      <c r="G238" s="4">
        <v>51731481</v>
      </c>
      <c r="H238" s="4">
        <v>9</v>
      </c>
      <c r="I238" s="4">
        <v>2000</v>
      </c>
      <c r="J238" s="4" t="s">
        <v>44</v>
      </c>
      <c r="K238" s="4" t="s">
        <v>324</v>
      </c>
      <c r="L238" s="2" t="s">
        <v>2557</v>
      </c>
      <c r="M238" t="s">
        <v>2557</v>
      </c>
    </row>
    <row r="239" spans="1:13">
      <c r="A239">
        <v>35</v>
      </c>
      <c r="B239" t="s">
        <v>2557</v>
      </c>
      <c r="C239" t="s">
        <v>2557</v>
      </c>
      <c r="D239" s="4" t="s">
        <v>125</v>
      </c>
      <c r="E239" s="4" t="s">
        <v>9</v>
      </c>
      <c r="F239" s="4" t="s">
        <v>10</v>
      </c>
      <c r="G239" s="4">
        <v>23685049</v>
      </c>
      <c r="H239" s="4">
        <v>10</v>
      </c>
      <c r="I239" s="4">
        <v>2000</v>
      </c>
      <c r="J239" s="4" t="s">
        <v>44</v>
      </c>
      <c r="K239" s="4" t="s">
        <v>126</v>
      </c>
      <c r="L239" s="2" t="s">
        <v>2557</v>
      </c>
      <c r="M239" t="s">
        <v>2557</v>
      </c>
    </row>
    <row r="240" spans="1:13">
      <c r="A240">
        <v>397</v>
      </c>
      <c r="B240" t="s">
        <v>2557</v>
      </c>
      <c r="C240" t="s">
        <v>2557</v>
      </c>
      <c r="D240" s="4" t="s">
        <v>1097</v>
      </c>
      <c r="E240" s="4" t="s">
        <v>9</v>
      </c>
      <c r="F240" s="4" t="s">
        <v>10</v>
      </c>
      <c r="G240" s="4">
        <v>26471722</v>
      </c>
      <c r="H240" s="4">
        <v>10</v>
      </c>
      <c r="I240" s="4">
        <v>2000</v>
      </c>
      <c r="J240" s="4" t="s">
        <v>44</v>
      </c>
      <c r="K240" s="4" t="s">
        <v>1098</v>
      </c>
      <c r="L240" s="2" t="s">
        <v>2557</v>
      </c>
      <c r="M240" t="s">
        <v>2557</v>
      </c>
    </row>
    <row r="241" spans="1:13">
      <c r="A241">
        <v>354</v>
      </c>
      <c r="B241" t="s">
        <v>2557</v>
      </c>
      <c r="C241" t="s">
        <v>2557</v>
      </c>
      <c r="D241" s="4" t="s">
        <v>984</v>
      </c>
      <c r="E241" s="4" t="s">
        <v>9</v>
      </c>
      <c r="F241" s="4" t="s">
        <v>10</v>
      </c>
      <c r="G241" s="4">
        <v>51662091</v>
      </c>
      <c r="H241" s="4">
        <v>10</v>
      </c>
      <c r="I241" s="4">
        <v>2000</v>
      </c>
      <c r="J241" s="4" t="s">
        <v>44</v>
      </c>
      <c r="K241" s="4" t="s">
        <v>985</v>
      </c>
      <c r="L241" s="2" t="s">
        <v>2557</v>
      </c>
      <c r="M241" t="s">
        <v>2557</v>
      </c>
    </row>
    <row r="242" spans="1:13">
      <c r="A242">
        <v>525</v>
      </c>
      <c r="B242" t="s">
        <v>2557</v>
      </c>
      <c r="C242" t="s">
        <v>2557</v>
      </c>
      <c r="D242" s="4" t="s">
        <v>1432</v>
      </c>
      <c r="E242" s="4" t="s">
        <v>9</v>
      </c>
      <c r="F242" s="4" t="s">
        <v>10</v>
      </c>
      <c r="G242" s="4">
        <v>48502377</v>
      </c>
      <c r="H242" s="4">
        <v>9</v>
      </c>
      <c r="I242" s="4">
        <v>2000</v>
      </c>
      <c r="J242" s="4" t="s">
        <v>44</v>
      </c>
      <c r="K242" s="4" t="s">
        <v>1433</v>
      </c>
      <c r="L242" s="2" t="s">
        <v>2557</v>
      </c>
      <c r="M242" t="s">
        <v>2557</v>
      </c>
    </row>
    <row r="243" spans="1:13">
      <c r="A243">
        <v>639</v>
      </c>
      <c r="B243" t="s">
        <v>2557</v>
      </c>
      <c r="C243" t="s">
        <v>2557</v>
      </c>
      <c r="D243" s="4" t="s">
        <v>1715</v>
      </c>
      <c r="E243" s="4" t="s">
        <v>9</v>
      </c>
      <c r="F243" s="4" t="s">
        <v>10</v>
      </c>
      <c r="G243" s="4">
        <v>48502376</v>
      </c>
      <c r="H243" s="4">
        <v>9</v>
      </c>
      <c r="I243" s="4">
        <v>2000</v>
      </c>
      <c r="J243" s="4" t="s">
        <v>44</v>
      </c>
      <c r="K243" s="4" t="s">
        <v>1716</v>
      </c>
      <c r="L243" s="2" t="s">
        <v>2557</v>
      </c>
      <c r="M243" t="s">
        <v>2557</v>
      </c>
    </row>
    <row r="244" spans="1:13">
      <c r="A244">
        <v>353</v>
      </c>
      <c r="B244" t="s">
        <v>2557</v>
      </c>
      <c r="C244" t="s">
        <v>2557</v>
      </c>
      <c r="D244" s="4" t="s">
        <v>982</v>
      </c>
      <c r="E244" s="4" t="s">
        <v>9</v>
      </c>
      <c r="F244" s="4" t="s">
        <v>10</v>
      </c>
      <c r="G244" s="4">
        <v>48047733</v>
      </c>
      <c r="H244" s="4">
        <v>10</v>
      </c>
      <c r="I244" s="4">
        <v>2001</v>
      </c>
      <c r="J244" s="4" t="s">
        <v>656</v>
      </c>
      <c r="K244" s="4" t="s">
        <v>983</v>
      </c>
      <c r="L244" s="2" t="s">
        <v>2557</v>
      </c>
      <c r="M244" t="s">
        <v>2557</v>
      </c>
    </row>
    <row r="245" spans="1:13">
      <c r="A245">
        <v>315</v>
      </c>
      <c r="B245" t="s">
        <v>2557</v>
      </c>
      <c r="C245" t="s">
        <v>2557</v>
      </c>
      <c r="D245" s="4" t="s">
        <v>859</v>
      </c>
      <c r="E245" s="4" t="s">
        <v>9</v>
      </c>
      <c r="F245" s="4" t="s">
        <v>10</v>
      </c>
      <c r="G245" s="4">
        <v>50687679</v>
      </c>
      <c r="H245" s="4">
        <v>10</v>
      </c>
      <c r="I245" s="4">
        <v>2001</v>
      </c>
      <c r="J245" s="4" t="s">
        <v>860</v>
      </c>
      <c r="K245" s="4" t="s">
        <v>861</v>
      </c>
      <c r="L245" s="2" t="s">
        <v>2557</v>
      </c>
      <c r="M245" t="s">
        <v>2557</v>
      </c>
    </row>
    <row r="246" spans="1:13">
      <c r="A246">
        <v>608</v>
      </c>
      <c r="B246" t="s">
        <v>2557</v>
      </c>
      <c r="C246" t="s">
        <v>2557</v>
      </c>
      <c r="D246" s="4" t="s">
        <v>1641</v>
      </c>
      <c r="E246" s="4" t="s">
        <v>9</v>
      </c>
      <c r="F246" s="4" t="s">
        <v>10</v>
      </c>
      <c r="G246" s="4">
        <v>54053697</v>
      </c>
      <c r="H246" s="4">
        <v>9</v>
      </c>
      <c r="I246" s="4">
        <v>2001</v>
      </c>
      <c r="J246" s="4" t="s">
        <v>14</v>
      </c>
      <c r="K246" s="4" t="s">
        <v>1642</v>
      </c>
      <c r="L246" s="2" t="s">
        <v>2557</v>
      </c>
      <c r="M246" t="s">
        <v>2557</v>
      </c>
    </row>
    <row r="247" spans="1:13">
      <c r="A247">
        <v>139</v>
      </c>
      <c r="B247" t="s">
        <v>2557</v>
      </c>
      <c r="C247" t="s">
        <v>2557</v>
      </c>
      <c r="D247" s="4" t="s">
        <v>416</v>
      </c>
      <c r="E247" s="4" t="s">
        <v>9</v>
      </c>
      <c r="F247" s="4" t="s">
        <v>10</v>
      </c>
      <c r="G247" s="4">
        <v>54053706</v>
      </c>
      <c r="H247" s="4">
        <v>8</v>
      </c>
      <c r="I247" s="4">
        <v>2001</v>
      </c>
      <c r="J247" s="4" t="s">
        <v>14</v>
      </c>
      <c r="K247" s="4" t="s">
        <v>417</v>
      </c>
      <c r="L247" s="2" t="s">
        <v>2557</v>
      </c>
      <c r="M247" t="s">
        <v>2557</v>
      </c>
    </row>
    <row r="248" spans="1:13">
      <c r="A248">
        <v>416</v>
      </c>
      <c r="B248" t="s">
        <v>2557</v>
      </c>
      <c r="C248" t="s">
        <v>2557</v>
      </c>
      <c r="D248" s="4" t="s">
        <v>1141</v>
      </c>
      <c r="E248" s="4" t="s">
        <v>9</v>
      </c>
      <c r="F248" s="4" t="s">
        <v>10</v>
      </c>
      <c r="G248" s="4">
        <v>41478186</v>
      </c>
      <c r="H248" s="4">
        <v>10</v>
      </c>
      <c r="I248" s="4">
        <v>2001</v>
      </c>
      <c r="J248" s="4" t="s">
        <v>14</v>
      </c>
      <c r="K248" s="4" t="s">
        <v>1142</v>
      </c>
      <c r="L248" s="2" t="s">
        <v>2557</v>
      </c>
      <c r="M248" t="s">
        <v>2557</v>
      </c>
    </row>
    <row r="249" spans="1:13">
      <c r="A249">
        <v>495</v>
      </c>
      <c r="B249" t="s">
        <v>2557</v>
      </c>
      <c r="C249" t="s">
        <v>2557</v>
      </c>
      <c r="D249" s="4" t="s">
        <v>1358</v>
      </c>
      <c r="E249" s="4" t="s">
        <v>9</v>
      </c>
      <c r="F249" s="4" t="s">
        <v>10</v>
      </c>
      <c r="G249" s="4">
        <v>66409246</v>
      </c>
      <c r="H249" s="4">
        <v>8</v>
      </c>
      <c r="I249" s="4">
        <v>2001</v>
      </c>
      <c r="J249" s="4" t="s">
        <v>184</v>
      </c>
      <c r="K249" s="4" t="s">
        <v>1359</v>
      </c>
      <c r="L249" s="2" t="s">
        <v>2557</v>
      </c>
      <c r="M249" t="s">
        <v>2557</v>
      </c>
    </row>
    <row r="250" spans="1:13">
      <c r="A250">
        <v>280</v>
      </c>
      <c r="B250" t="s">
        <v>2557</v>
      </c>
      <c r="C250" t="s">
        <v>2557</v>
      </c>
      <c r="D250" s="4" t="s">
        <v>768</v>
      </c>
      <c r="E250" s="4" t="s">
        <v>9</v>
      </c>
      <c r="F250" s="4" t="s">
        <v>10</v>
      </c>
      <c r="G250" s="4">
        <v>66409247</v>
      </c>
      <c r="H250" s="4">
        <v>8</v>
      </c>
      <c r="I250" s="4">
        <v>2001</v>
      </c>
      <c r="J250" s="4" t="s">
        <v>184</v>
      </c>
      <c r="K250" s="4" t="s">
        <v>769</v>
      </c>
      <c r="L250" s="2" t="s">
        <v>2557</v>
      </c>
      <c r="M250" t="s">
        <v>2557</v>
      </c>
    </row>
    <row r="251" spans="1:13">
      <c r="A251">
        <v>278</v>
      </c>
      <c r="B251" t="s">
        <v>2557</v>
      </c>
      <c r="C251" t="s">
        <v>2557</v>
      </c>
      <c r="D251" s="4" t="s">
        <v>762</v>
      </c>
      <c r="E251" s="4" t="s">
        <v>9</v>
      </c>
      <c r="F251" s="4" t="s">
        <v>10</v>
      </c>
      <c r="G251" s="4">
        <v>66409253</v>
      </c>
      <c r="H251" s="4">
        <v>8</v>
      </c>
      <c r="I251" s="4">
        <v>2001</v>
      </c>
      <c r="J251" s="4" t="s">
        <v>184</v>
      </c>
      <c r="K251" s="4" t="s">
        <v>763</v>
      </c>
      <c r="L251" s="2" t="s">
        <v>2557</v>
      </c>
      <c r="M251" t="s">
        <v>2557</v>
      </c>
    </row>
    <row r="252" spans="1:13">
      <c r="A252">
        <v>57</v>
      </c>
      <c r="B252" t="s">
        <v>2557</v>
      </c>
      <c r="C252" t="s">
        <v>2557</v>
      </c>
      <c r="D252" s="4" t="s">
        <v>183</v>
      </c>
      <c r="E252" s="4" t="s">
        <v>9</v>
      </c>
      <c r="F252" s="4" t="s">
        <v>10</v>
      </c>
      <c r="G252" s="4">
        <v>47825846</v>
      </c>
      <c r="H252" s="4">
        <v>9</v>
      </c>
      <c r="I252" s="4">
        <v>2001</v>
      </c>
      <c r="J252" s="4" t="s">
        <v>184</v>
      </c>
      <c r="K252" s="4" t="s">
        <v>185</v>
      </c>
      <c r="L252" s="2" t="s">
        <v>2557</v>
      </c>
      <c r="M252" t="s">
        <v>2557</v>
      </c>
    </row>
    <row r="253" spans="1:13">
      <c r="A253">
        <v>748</v>
      </c>
      <c r="B253" t="s">
        <v>2557</v>
      </c>
      <c r="C253" t="s">
        <v>2557</v>
      </c>
      <c r="D253" s="4" t="s">
        <v>1983</v>
      </c>
      <c r="E253" s="4" t="s">
        <v>9</v>
      </c>
      <c r="F253" s="4" t="s">
        <v>10</v>
      </c>
      <c r="G253" s="4">
        <v>45588998</v>
      </c>
      <c r="H253" s="4">
        <v>9</v>
      </c>
      <c r="I253" s="4">
        <v>2001</v>
      </c>
      <c r="J253" s="4" t="s">
        <v>184</v>
      </c>
      <c r="K253" s="4" t="s">
        <v>1984</v>
      </c>
      <c r="L253" s="2" t="s">
        <v>2557</v>
      </c>
      <c r="M253" t="s">
        <v>2557</v>
      </c>
    </row>
    <row r="254" spans="1:13">
      <c r="A254">
        <v>290</v>
      </c>
      <c r="B254" t="s">
        <v>2557</v>
      </c>
      <c r="C254" t="s">
        <v>2557</v>
      </c>
      <c r="D254" s="4" t="s">
        <v>793</v>
      </c>
      <c r="E254" s="4" t="s">
        <v>9</v>
      </c>
      <c r="F254" s="4" t="s">
        <v>10</v>
      </c>
      <c r="G254" s="4">
        <v>52377191</v>
      </c>
      <c r="H254" s="4">
        <v>10</v>
      </c>
      <c r="I254" s="4">
        <v>2001</v>
      </c>
      <c r="J254" s="4" t="s">
        <v>184</v>
      </c>
      <c r="K254" s="4" t="s">
        <v>794</v>
      </c>
      <c r="L254" s="2" t="s">
        <v>2557</v>
      </c>
      <c r="M254" t="s">
        <v>2557</v>
      </c>
    </row>
    <row r="255" spans="1:13">
      <c r="A255">
        <v>650</v>
      </c>
      <c r="B255" t="s">
        <v>2557</v>
      </c>
      <c r="C255" t="s">
        <v>2557</v>
      </c>
      <c r="D255" s="4" t="s">
        <v>1753</v>
      </c>
      <c r="E255" s="4" t="s">
        <v>9</v>
      </c>
      <c r="F255" s="4" t="s">
        <v>10</v>
      </c>
      <c r="G255" s="4">
        <v>54053763</v>
      </c>
      <c r="H255" s="4">
        <v>6</v>
      </c>
      <c r="I255" s="4">
        <v>2001</v>
      </c>
      <c r="J255" s="4" t="s">
        <v>184</v>
      </c>
      <c r="K255" s="4" t="s">
        <v>1754</v>
      </c>
      <c r="L255" s="2" t="s">
        <v>2557</v>
      </c>
      <c r="M255" t="s">
        <v>2557</v>
      </c>
    </row>
    <row r="256" spans="1:13">
      <c r="A256">
        <v>190</v>
      </c>
      <c r="B256" t="s">
        <v>2557</v>
      </c>
      <c r="C256" t="s">
        <v>2557</v>
      </c>
      <c r="D256" s="4" t="s">
        <v>530</v>
      </c>
      <c r="E256" s="4" t="s">
        <v>9</v>
      </c>
      <c r="F256" s="4" t="s">
        <v>10</v>
      </c>
      <c r="G256" s="4">
        <v>49389691</v>
      </c>
      <c r="H256" s="4">
        <v>10</v>
      </c>
      <c r="I256" s="4">
        <v>2001</v>
      </c>
      <c r="J256" s="4" t="s">
        <v>184</v>
      </c>
      <c r="K256" s="4" t="s">
        <v>531</v>
      </c>
      <c r="L256" s="2" t="s">
        <v>2557</v>
      </c>
      <c r="M256" t="s">
        <v>2557</v>
      </c>
    </row>
    <row r="257" spans="1:13">
      <c r="A257">
        <v>147</v>
      </c>
      <c r="B257" t="s">
        <v>2557</v>
      </c>
      <c r="C257" t="s">
        <v>2557</v>
      </c>
      <c r="D257" s="4" t="s">
        <v>434</v>
      </c>
      <c r="E257" s="4" t="s">
        <v>9</v>
      </c>
      <c r="F257" s="4" t="s">
        <v>10</v>
      </c>
      <c r="G257" s="4">
        <v>51426366</v>
      </c>
      <c r="H257" s="4">
        <v>9</v>
      </c>
      <c r="I257" s="4">
        <v>2001</v>
      </c>
      <c r="J257" s="4" t="s">
        <v>184</v>
      </c>
      <c r="K257" s="4" t="s">
        <v>435</v>
      </c>
      <c r="L257" s="2" t="s">
        <v>2557</v>
      </c>
      <c r="M257" t="s">
        <v>2557</v>
      </c>
    </row>
    <row r="258" spans="1:13">
      <c r="A258">
        <v>613</v>
      </c>
      <c r="B258" t="s">
        <v>2557</v>
      </c>
      <c r="C258" t="s">
        <v>2557</v>
      </c>
      <c r="D258" s="4" t="s">
        <v>1651</v>
      </c>
      <c r="E258" s="4" t="s">
        <v>9</v>
      </c>
      <c r="F258" s="4" t="s">
        <v>10</v>
      </c>
      <c r="G258" s="4">
        <v>51203631</v>
      </c>
      <c r="H258" s="4">
        <v>10</v>
      </c>
      <c r="I258" s="4">
        <v>2002</v>
      </c>
      <c r="J258" s="4" t="s">
        <v>656</v>
      </c>
      <c r="K258" s="4" t="s">
        <v>1652</v>
      </c>
      <c r="L258" s="2" t="s">
        <v>2557</v>
      </c>
      <c r="M258" t="s">
        <v>2557</v>
      </c>
    </row>
    <row r="259" spans="1:13">
      <c r="A259">
        <v>545</v>
      </c>
      <c r="B259" t="s">
        <v>2557</v>
      </c>
      <c r="C259" t="s">
        <v>2557</v>
      </c>
      <c r="D259" s="4" t="s">
        <v>1476</v>
      </c>
      <c r="E259" s="4" t="s">
        <v>9</v>
      </c>
      <c r="F259" s="4" t="s">
        <v>10</v>
      </c>
      <c r="G259" s="4">
        <v>52039910</v>
      </c>
      <c r="H259" s="4">
        <v>9</v>
      </c>
      <c r="I259" s="4">
        <v>2002</v>
      </c>
      <c r="J259" s="4" t="s">
        <v>656</v>
      </c>
      <c r="K259" s="4" t="s">
        <v>1477</v>
      </c>
      <c r="L259" s="2" t="s">
        <v>2557</v>
      </c>
      <c r="M259" t="s">
        <v>2557</v>
      </c>
    </row>
    <row r="260" spans="1:13">
      <c r="A260">
        <v>7</v>
      </c>
      <c r="B260" t="s">
        <v>2557</v>
      </c>
      <c r="C260" t="s">
        <v>2557</v>
      </c>
      <c r="D260" s="4" t="s">
        <v>30</v>
      </c>
      <c r="E260" s="4" t="s">
        <v>9</v>
      </c>
      <c r="F260" s="4" t="s">
        <v>10</v>
      </c>
      <c r="G260" s="4">
        <v>43251948</v>
      </c>
      <c r="H260" s="4">
        <v>10</v>
      </c>
      <c r="I260" s="4">
        <v>2002</v>
      </c>
      <c r="J260" s="4" t="s">
        <v>31</v>
      </c>
      <c r="K260" s="4" t="s">
        <v>32</v>
      </c>
      <c r="L260" s="2" t="s">
        <v>2557</v>
      </c>
      <c r="M260" t="s">
        <v>2557</v>
      </c>
    </row>
    <row r="261" spans="1:13">
      <c r="A261">
        <v>420</v>
      </c>
      <c r="B261" t="s">
        <v>2557</v>
      </c>
      <c r="C261" t="s">
        <v>2557</v>
      </c>
      <c r="D261" s="4" t="s">
        <v>1149</v>
      </c>
      <c r="E261" s="4" t="s">
        <v>9</v>
      </c>
      <c r="F261" s="4" t="s">
        <v>10</v>
      </c>
      <c r="G261" s="4">
        <v>51515606</v>
      </c>
      <c r="H261" s="4">
        <v>10</v>
      </c>
      <c r="I261" s="4">
        <v>2002</v>
      </c>
      <c r="J261" s="4" t="s">
        <v>50</v>
      </c>
      <c r="K261" s="4" t="s">
        <v>1150</v>
      </c>
      <c r="L261" s="2" t="s">
        <v>2557</v>
      </c>
      <c r="M261" t="s">
        <v>2557</v>
      </c>
    </row>
    <row r="262" spans="1:13">
      <c r="A262">
        <v>266</v>
      </c>
      <c r="B262" t="s">
        <v>2557</v>
      </c>
      <c r="C262" t="s">
        <v>2557</v>
      </c>
      <c r="D262" s="4" t="s">
        <v>736</v>
      </c>
      <c r="E262" s="4" t="s">
        <v>9</v>
      </c>
      <c r="F262" s="4" t="s">
        <v>10</v>
      </c>
      <c r="G262" s="4">
        <v>42336330</v>
      </c>
      <c r="H262" s="4">
        <v>9</v>
      </c>
      <c r="I262" s="4">
        <v>2002</v>
      </c>
      <c r="J262" s="4" t="s">
        <v>117</v>
      </c>
      <c r="K262" s="4" t="s">
        <v>737</v>
      </c>
      <c r="L262" s="2" t="s">
        <v>2557</v>
      </c>
      <c r="M262" t="s">
        <v>2557</v>
      </c>
    </row>
    <row r="263" spans="1:13">
      <c r="A263">
        <v>393</v>
      </c>
      <c r="B263" t="s">
        <v>2557</v>
      </c>
      <c r="C263" t="s">
        <v>2557</v>
      </c>
      <c r="D263" s="4" t="s">
        <v>1081</v>
      </c>
      <c r="E263" s="4" t="s">
        <v>9</v>
      </c>
      <c r="F263" s="4" t="s">
        <v>10</v>
      </c>
      <c r="G263" s="4">
        <v>28427383</v>
      </c>
      <c r="H263" s="4">
        <v>9</v>
      </c>
      <c r="I263" s="4">
        <v>2002</v>
      </c>
      <c r="J263" s="4" t="s">
        <v>117</v>
      </c>
      <c r="K263" s="4" t="s">
        <v>1082</v>
      </c>
      <c r="L263" s="2" t="s">
        <v>2557</v>
      </c>
      <c r="M263" t="s">
        <v>2557</v>
      </c>
    </row>
    <row r="264" spans="1:13">
      <c r="A264">
        <v>349</v>
      </c>
      <c r="B264" t="s">
        <v>2557</v>
      </c>
      <c r="C264" t="s">
        <v>2557</v>
      </c>
      <c r="D264" s="4" t="s">
        <v>964</v>
      </c>
      <c r="E264" s="4" t="s">
        <v>9</v>
      </c>
      <c r="F264" s="4" t="s">
        <v>10</v>
      </c>
      <c r="G264" s="4">
        <v>63221605</v>
      </c>
      <c r="H264" s="4">
        <v>3</v>
      </c>
      <c r="I264" s="4">
        <v>2002</v>
      </c>
      <c r="J264" s="4" t="s">
        <v>266</v>
      </c>
      <c r="K264" s="4" t="s">
        <v>965</v>
      </c>
      <c r="L264" s="2" t="s">
        <v>2557</v>
      </c>
      <c r="M264" t="s">
        <v>2557</v>
      </c>
    </row>
    <row r="265" spans="1:13">
      <c r="A265">
        <v>542</v>
      </c>
      <c r="B265" t="s">
        <v>2557</v>
      </c>
      <c r="C265" t="s">
        <v>2557</v>
      </c>
      <c r="D265" s="4" t="s">
        <v>1470</v>
      </c>
      <c r="E265" s="4" t="s">
        <v>9</v>
      </c>
      <c r="F265" s="4" t="s">
        <v>10</v>
      </c>
      <c r="G265" s="4">
        <v>63176443</v>
      </c>
      <c r="H265" s="4">
        <v>9</v>
      </c>
      <c r="I265" s="4">
        <v>2002</v>
      </c>
      <c r="J265" s="4" t="s">
        <v>266</v>
      </c>
      <c r="K265" s="4" t="s">
        <v>1471</v>
      </c>
      <c r="L265" s="2" t="s">
        <v>2557</v>
      </c>
      <c r="M265" t="s">
        <v>2557</v>
      </c>
    </row>
    <row r="266" spans="1:13">
      <c r="A266">
        <v>771</v>
      </c>
      <c r="B266" t="s">
        <v>2557</v>
      </c>
      <c r="C266" t="s">
        <v>2557</v>
      </c>
      <c r="D266" s="4" t="s">
        <v>2048</v>
      </c>
      <c r="E266" s="4" t="s">
        <v>9</v>
      </c>
      <c r="F266" s="4" t="s">
        <v>10</v>
      </c>
      <c r="G266" s="4">
        <v>54051932</v>
      </c>
      <c r="H266" s="4">
        <v>9</v>
      </c>
      <c r="I266" s="4">
        <v>2002</v>
      </c>
      <c r="J266" s="4" t="s">
        <v>266</v>
      </c>
      <c r="K266" s="4" t="s">
        <v>2049</v>
      </c>
      <c r="L266" s="2" t="s">
        <v>2557</v>
      </c>
      <c r="M266" t="s">
        <v>2557</v>
      </c>
    </row>
    <row r="267" spans="1:13">
      <c r="A267">
        <v>473</v>
      </c>
      <c r="B267" t="s">
        <v>2557</v>
      </c>
      <c r="C267" t="s">
        <v>2557</v>
      </c>
      <c r="D267" s="4" t="s">
        <v>1289</v>
      </c>
      <c r="E267" s="4" t="s">
        <v>9</v>
      </c>
      <c r="F267" s="4" t="s">
        <v>10</v>
      </c>
      <c r="G267" s="4">
        <v>51318059</v>
      </c>
      <c r="H267" s="4">
        <v>9</v>
      </c>
      <c r="I267" s="4">
        <v>2002</v>
      </c>
      <c r="J267" s="4" t="s">
        <v>266</v>
      </c>
      <c r="K267" s="4" t="s">
        <v>1290</v>
      </c>
      <c r="L267" s="2" t="s">
        <v>2557</v>
      </c>
      <c r="M267" t="s">
        <v>2557</v>
      </c>
    </row>
    <row r="268" spans="1:13">
      <c r="A268">
        <v>383</v>
      </c>
      <c r="B268" t="s">
        <v>2557</v>
      </c>
      <c r="C268" t="s">
        <v>2557</v>
      </c>
      <c r="D268" s="4" t="s">
        <v>1052</v>
      </c>
      <c r="E268" s="4" t="s">
        <v>9</v>
      </c>
      <c r="F268" s="4" t="s">
        <v>10</v>
      </c>
      <c r="G268" s="4">
        <v>63566613</v>
      </c>
      <c r="H268" s="4">
        <v>10</v>
      </c>
      <c r="I268" s="4">
        <v>2002</v>
      </c>
      <c r="J268" s="4" t="s">
        <v>266</v>
      </c>
      <c r="K268" s="4" t="s">
        <v>1053</v>
      </c>
      <c r="L268" s="2" t="s">
        <v>2557</v>
      </c>
      <c r="M268" t="s">
        <v>2557</v>
      </c>
    </row>
    <row r="269" spans="1:13">
      <c r="A269">
        <v>339</v>
      </c>
      <c r="B269" t="s">
        <v>2557</v>
      </c>
      <c r="C269" t="s">
        <v>2557</v>
      </c>
      <c r="D269" s="4" t="s">
        <v>937</v>
      </c>
      <c r="E269" s="4" t="s">
        <v>9</v>
      </c>
      <c r="F269" s="4" t="s">
        <v>10</v>
      </c>
      <c r="G269" s="4">
        <v>48339642</v>
      </c>
      <c r="H269" s="4">
        <v>10</v>
      </c>
      <c r="I269" s="4">
        <v>2002</v>
      </c>
      <c r="J269" s="4" t="s">
        <v>266</v>
      </c>
      <c r="K269" s="4" t="s">
        <v>938</v>
      </c>
      <c r="L269" s="2" t="s">
        <v>2557</v>
      </c>
      <c r="M269" t="s">
        <v>2557</v>
      </c>
    </row>
    <row r="270" spans="1:13">
      <c r="A270">
        <v>82</v>
      </c>
      <c r="B270" t="s">
        <v>2557</v>
      </c>
      <c r="C270" t="s">
        <v>2557</v>
      </c>
      <c r="D270" s="4" t="s">
        <v>265</v>
      </c>
      <c r="E270" s="4" t="s">
        <v>9</v>
      </c>
      <c r="F270" s="4" t="s">
        <v>10</v>
      </c>
      <c r="G270" s="4">
        <v>50687627</v>
      </c>
      <c r="H270" s="4">
        <v>9</v>
      </c>
      <c r="I270" s="4">
        <v>2002</v>
      </c>
      <c r="J270" s="4" t="s">
        <v>266</v>
      </c>
      <c r="K270" s="4" t="s">
        <v>267</v>
      </c>
      <c r="L270" s="2" t="s">
        <v>2557</v>
      </c>
      <c r="M270" t="s">
        <v>2557</v>
      </c>
    </row>
    <row r="271" spans="1:13">
      <c r="A271">
        <v>543</v>
      </c>
      <c r="B271" t="s">
        <v>2557</v>
      </c>
      <c r="C271" t="s">
        <v>2557</v>
      </c>
      <c r="D271" s="4" t="s">
        <v>1472</v>
      </c>
      <c r="E271" s="4" t="s">
        <v>9</v>
      </c>
      <c r="F271" s="4" t="s">
        <v>565</v>
      </c>
      <c r="G271" s="4">
        <v>13305414</v>
      </c>
      <c r="H271" s="4">
        <v>8.5</v>
      </c>
      <c r="I271" s="4">
        <v>2003</v>
      </c>
      <c r="J271" s="4" t="s">
        <v>1156</v>
      </c>
      <c r="K271" s="4" t="s">
        <v>1473</v>
      </c>
      <c r="L271" s="2" t="s">
        <v>2557</v>
      </c>
      <c r="M271" t="s">
        <v>2557</v>
      </c>
    </row>
    <row r="272" spans="1:13">
      <c r="A272">
        <v>423</v>
      </c>
      <c r="B272" t="s">
        <v>2557</v>
      </c>
      <c r="C272" t="s">
        <v>2557</v>
      </c>
      <c r="D272" s="4" t="s">
        <v>1155</v>
      </c>
      <c r="E272" s="4" t="s">
        <v>9</v>
      </c>
      <c r="F272" s="4" t="s">
        <v>10</v>
      </c>
      <c r="G272" s="4">
        <v>50687644</v>
      </c>
      <c r="H272" s="4">
        <v>5</v>
      </c>
      <c r="I272" s="4">
        <v>2003</v>
      </c>
      <c r="J272" s="4" t="s">
        <v>1156</v>
      </c>
      <c r="K272" s="4" t="s">
        <v>1157</v>
      </c>
      <c r="L272" s="2" t="s">
        <v>2557</v>
      </c>
      <c r="M272" t="s">
        <v>2557</v>
      </c>
    </row>
    <row r="273" spans="1:13">
      <c r="A273">
        <v>163</v>
      </c>
      <c r="B273" t="s">
        <v>2557</v>
      </c>
      <c r="C273" t="s">
        <v>2557</v>
      </c>
      <c r="D273" s="4" t="s">
        <v>473</v>
      </c>
      <c r="E273" s="4" t="s">
        <v>9</v>
      </c>
      <c r="F273" s="4" t="s">
        <v>10</v>
      </c>
      <c r="G273" s="4">
        <v>47536409</v>
      </c>
      <c r="H273" s="4">
        <v>10</v>
      </c>
      <c r="I273" s="4">
        <v>2003</v>
      </c>
      <c r="J273" s="4" t="s">
        <v>474</v>
      </c>
      <c r="K273" s="4" t="s">
        <v>475</v>
      </c>
      <c r="L273" s="2" t="s">
        <v>2557</v>
      </c>
      <c r="M273" t="s">
        <v>2557</v>
      </c>
    </row>
    <row r="274" spans="1:13">
      <c r="A274">
        <v>245</v>
      </c>
      <c r="B274" t="s">
        <v>2557</v>
      </c>
      <c r="C274" t="s">
        <v>2557</v>
      </c>
      <c r="D274" s="4" t="s">
        <v>681</v>
      </c>
      <c r="E274" s="4" t="s">
        <v>9</v>
      </c>
      <c r="F274" s="4" t="s">
        <v>10</v>
      </c>
      <c r="G274" s="4">
        <v>55211130</v>
      </c>
      <c r="H274" s="4">
        <v>9</v>
      </c>
      <c r="I274" s="4">
        <v>2003</v>
      </c>
      <c r="J274" s="4" t="s">
        <v>50</v>
      </c>
      <c r="K274" s="4" t="s">
        <v>682</v>
      </c>
      <c r="L274" s="2" t="s">
        <v>2557</v>
      </c>
      <c r="M274" t="s">
        <v>2557</v>
      </c>
    </row>
    <row r="275" spans="1:13">
      <c r="A275">
        <v>619</v>
      </c>
      <c r="B275" t="s">
        <v>2557</v>
      </c>
      <c r="C275" t="s">
        <v>2557</v>
      </c>
      <c r="D275" s="4" t="s">
        <v>1663</v>
      </c>
      <c r="E275" s="4" t="s">
        <v>9</v>
      </c>
      <c r="F275" s="4" t="s">
        <v>10</v>
      </c>
      <c r="G275" s="4">
        <v>55211131</v>
      </c>
      <c r="H275" s="4">
        <v>9</v>
      </c>
      <c r="I275" s="4">
        <v>2003</v>
      </c>
      <c r="J275" s="4" t="s">
        <v>50</v>
      </c>
      <c r="K275" s="4" t="s">
        <v>1664</v>
      </c>
      <c r="L275" s="2" t="s">
        <v>2557</v>
      </c>
      <c r="M275" t="s">
        <v>2557</v>
      </c>
    </row>
    <row r="276" spans="1:13">
      <c r="A276">
        <v>332</v>
      </c>
      <c r="B276" t="s">
        <v>2557</v>
      </c>
      <c r="C276" t="s">
        <v>2557</v>
      </c>
      <c r="D276" s="4" t="s">
        <v>909</v>
      </c>
      <c r="E276" s="4" t="s">
        <v>9</v>
      </c>
      <c r="F276" s="4" t="s">
        <v>10</v>
      </c>
      <c r="G276" s="4">
        <v>18805596</v>
      </c>
      <c r="H276" s="4">
        <v>10</v>
      </c>
      <c r="I276" s="4">
        <v>2003</v>
      </c>
      <c r="J276" s="4" t="s">
        <v>50</v>
      </c>
      <c r="K276" s="4" t="s">
        <v>910</v>
      </c>
      <c r="L276" s="2" t="s">
        <v>2557</v>
      </c>
      <c r="M276" t="s">
        <v>2557</v>
      </c>
    </row>
    <row r="277" spans="1:13">
      <c r="A277">
        <v>373</v>
      </c>
      <c r="B277" t="s">
        <v>2557</v>
      </c>
      <c r="C277" t="s">
        <v>2557</v>
      </c>
      <c r="D277" s="4" t="s">
        <v>1029</v>
      </c>
      <c r="E277" s="4" t="s">
        <v>9</v>
      </c>
      <c r="F277" s="4" t="s">
        <v>10</v>
      </c>
      <c r="G277" s="4">
        <v>51203661</v>
      </c>
      <c r="H277" s="4">
        <v>10</v>
      </c>
      <c r="I277" s="4">
        <v>2003</v>
      </c>
      <c r="J277" s="4" t="s">
        <v>50</v>
      </c>
      <c r="K277" s="4" t="s">
        <v>1030</v>
      </c>
      <c r="L277" s="2" t="s">
        <v>2557</v>
      </c>
      <c r="M277" t="s">
        <v>2557</v>
      </c>
    </row>
    <row r="278" spans="1:13">
      <c r="A278">
        <v>11</v>
      </c>
      <c r="B278" t="s">
        <v>2557</v>
      </c>
      <c r="C278" t="s">
        <v>2557</v>
      </c>
      <c r="D278" s="4" t="s">
        <v>49</v>
      </c>
      <c r="E278" s="4" t="s">
        <v>9</v>
      </c>
      <c r="F278" s="4" t="s">
        <v>10</v>
      </c>
      <c r="G278" s="4">
        <v>52959417</v>
      </c>
      <c r="H278" s="4">
        <v>10</v>
      </c>
      <c r="I278" s="4">
        <v>2003</v>
      </c>
      <c r="J278" s="4" t="s">
        <v>50</v>
      </c>
      <c r="K278" s="4" t="s">
        <v>51</v>
      </c>
      <c r="L278" s="2" t="s">
        <v>2557</v>
      </c>
      <c r="M278" t="s">
        <v>2557</v>
      </c>
    </row>
    <row r="279" spans="1:13">
      <c r="A279">
        <v>782</v>
      </c>
      <c r="B279" t="s">
        <v>2557</v>
      </c>
      <c r="C279" t="s">
        <v>2557</v>
      </c>
      <c r="D279" s="4" t="s">
        <v>2074</v>
      </c>
      <c r="E279" s="4" t="s">
        <v>9</v>
      </c>
      <c r="F279" s="4" t="s">
        <v>10</v>
      </c>
      <c r="G279" s="4">
        <v>51931412</v>
      </c>
      <c r="H279" s="4">
        <v>9</v>
      </c>
      <c r="I279" s="4">
        <v>2003</v>
      </c>
      <c r="J279" s="4" t="s">
        <v>50</v>
      </c>
      <c r="K279" s="4" t="s">
        <v>2075</v>
      </c>
      <c r="L279" s="2" t="s">
        <v>2557</v>
      </c>
      <c r="M279" t="s">
        <v>2557</v>
      </c>
    </row>
    <row r="280" spans="1:13">
      <c r="A280">
        <v>196</v>
      </c>
      <c r="B280" t="s">
        <v>2557</v>
      </c>
      <c r="C280" t="s">
        <v>2557</v>
      </c>
      <c r="D280" s="4" t="s">
        <v>547</v>
      </c>
      <c r="E280" s="4" t="s">
        <v>9</v>
      </c>
      <c r="F280" s="4" t="s">
        <v>10</v>
      </c>
      <c r="G280" s="4">
        <v>42481235</v>
      </c>
      <c r="H280" s="4">
        <v>10</v>
      </c>
      <c r="I280" s="4">
        <v>2004</v>
      </c>
      <c r="J280" s="4" t="s">
        <v>31</v>
      </c>
      <c r="K280" s="4" t="s">
        <v>548</v>
      </c>
      <c r="L280" s="2" t="s">
        <v>2557</v>
      </c>
      <c r="M280" t="s">
        <v>2557</v>
      </c>
    </row>
    <row r="281" spans="1:13">
      <c r="A281">
        <v>554</v>
      </c>
      <c r="B281" t="s">
        <v>2557</v>
      </c>
      <c r="C281" t="s">
        <v>2557</v>
      </c>
      <c r="D281" s="4" t="s">
        <v>1500</v>
      </c>
      <c r="E281" s="4" t="s">
        <v>9</v>
      </c>
      <c r="F281" s="4" t="s">
        <v>10</v>
      </c>
      <c r="G281" s="4">
        <v>63585136</v>
      </c>
      <c r="H281" s="4">
        <v>9</v>
      </c>
      <c r="I281" s="4">
        <v>2005</v>
      </c>
      <c r="J281" s="4" t="s">
        <v>1501</v>
      </c>
      <c r="K281" s="4" t="s">
        <v>1502</v>
      </c>
      <c r="L281" s="2" t="s">
        <v>2557</v>
      </c>
      <c r="M281" t="s">
        <v>2557</v>
      </c>
    </row>
    <row r="282" spans="1:13">
      <c r="A282">
        <v>285</v>
      </c>
      <c r="B282" t="s">
        <v>2557</v>
      </c>
      <c r="C282" t="s">
        <v>2557</v>
      </c>
      <c r="D282" s="4" t="s">
        <v>780</v>
      </c>
      <c r="E282" s="4" t="s">
        <v>9</v>
      </c>
      <c r="F282" s="4" t="s">
        <v>10</v>
      </c>
      <c r="G282" s="4">
        <v>51203664</v>
      </c>
      <c r="H282" s="4">
        <v>7</v>
      </c>
      <c r="I282" s="4">
        <v>2006</v>
      </c>
      <c r="J282" s="4" t="s">
        <v>781</v>
      </c>
      <c r="K282" s="4" t="s">
        <v>782</v>
      </c>
      <c r="L282" s="2" t="s">
        <v>2557</v>
      </c>
      <c r="M282" t="s">
        <v>2557</v>
      </c>
    </row>
    <row r="283" spans="1:13">
      <c r="A283">
        <v>267</v>
      </c>
      <c r="B283" t="s">
        <v>2557</v>
      </c>
      <c r="C283" t="s">
        <v>2557</v>
      </c>
      <c r="D283" s="4" t="s">
        <v>738</v>
      </c>
      <c r="E283" s="4" t="s">
        <v>9</v>
      </c>
      <c r="F283" s="4" t="s">
        <v>10</v>
      </c>
      <c r="G283" s="4">
        <v>43438215</v>
      </c>
      <c r="H283" s="4">
        <v>10</v>
      </c>
      <c r="I283" s="4">
        <v>2015</v>
      </c>
      <c r="J283" s="4" t="s">
        <v>192</v>
      </c>
      <c r="K283" s="4" t="s">
        <v>739</v>
      </c>
      <c r="L283" s="2" t="s">
        <v>2557</v>
      </c>
      <c r="M283" t="s">
        <v>2557</v>
      </c>
    </row>
    <row r="284" spans="1:13">
      <c r="A284">
        <v>599</v>
      </c>
      <c r="B284" t="s">
        <v>2557</v>
      </c>
      <c r="C284" t="s">
        <v>2557</v>
      </c>
      <c r="D284" s="4" t="s">
        <v>1615</v>
      </c>
      <c r="E284" s="4" t="s">
        <v>9</v>
      </c>
      <c r="F284" s="4" t="s">
        <v>10</v>
      </c>
      <c r="G284" s="4">
        <v>57445984</v>
      </c>
      <c r="H284" s="4">
        <v>9</v>
      </c>
      <c r="I284" s="4">
        <v>2016</v>
      </c>
      <c r="J284" s="4" t="s">
        <v>17</v>
      </c>
      <c r="K284" s="4" t="s">
        <v>1616</v>
      </c>
      <c r="L284" s="2" t="s">
        <v>2557</v>
      </c>
      <c r="M284" t="s">
        <v>2557</v>
      </c>
    </row>
    <row r="285" spans="1:13">
      <c r="A285">
        <v>671</v>
      </c>
      <c r="B285" t="s">
        <v>2557</v>
      </c>
      <c r="C285" t="s">
        <v>2557</v>
      </c>
      <c r="D285" s="4" t="s">
        <v>1797</v>
      </c>
      <c r="E285" s="4" t="s">
        <v>9</v>
      </c>
      <c r="F285" s="4" t="s">
        <v>10</v>
      </c>
      <c r="G285" s="4">
        <v>46529015</v>
      </c>
      <c r="H285" s="4">
        <v>10</v>
      </c>
      <c r="I285" s="4">
        <v>2016</v>
      </c>
      <c r="J285" s="4" t="s">
        <v>31</v>
      </c>
      <c r="K285" s="4" t="s">
        <v>1798</v>
      </c>
      <c r="L285" s="2" t="s">
        <v>2557</v>
      </c>
      <c r="M285" t="s">
        <v>2557</v>
      </c>
    </row>
    <row r="286" spans="1:13">
      <c r="A286">
        <v>59</v>
      </c>
      <c r="B286" t="s">
        <v>2557</v>
      </c>
      <c r="C286" t="s">
        <v>2557</v>
      </c>
      <c r="D286" s="4" t="s">
        <v>191</v>
      </c>
      <c r="E286" s="4" t="s">
        <v>9</v>
      </c>
      <c r="F286" s="4" t="s">
        <v>10</v>
      </c>
      <c r="G286" s="4">
        <v>54052286</v>
      </c>
      <c r="H286" s="4">
        <v>10</v>
      </c>
      <c r="I286" s="4">
        <v>2016</v>
      </c>
      <c r="J286" s="4" t="s">
        <v>192</v>
      </c>
      <c r="K286" s="4" t="s">
        <v>193</v>
      </c>
      <c r="L286" s="2" t="s">
        <v>2557</v>
      </c>
      <c r="M286" t="s">
        <v>2557</v>
      </c>
    </row>
    <row r="287" spans="1:13">
      <c r="A287">
        <v>466</v>
      </c>
      <c r="B287" t="s">
        <v>2557</v>
      </c>
      <c r="C287" t="s">
        <v>2557</v>
      </c>
      <c r="D287" s="4" t="s">
        <v>1268</v>
      </c>
      <c r="E287" s="4" t="s">
        <v>9</v>
      </c>
      <c r="F287" s="4" t="s">
        <v>10</v>
      </c>
      <c r="G287" s="4">
        <v>28831962</v>
      </c>
      <c r="H287" s="4">
        <v>10</v>
      </c>
      <c r="I287" s="4">
        <v>2017</v>
      </c>
      <c r="J287" s="4" t="s">
        <v>17</v>
      </c>
      <c r="K287" s="4" t="s">
        <v>1269</v>
      </c>
      <c r="L287" s="2" t="s">
        <v>2557</v>
      </c>
      <c r="M287" t="s">
        <v>2557</v>
      </c>
    </row>
    <row r="288" spans="1:13">
      <c r="A288">
        <v>625</v>
      </c>
      <c r="B288" t="s">
        <v>2557</v>
      </c>
      <c r="C288" t="s">
        <v>2557</v>
      </c>
      <c r="D288" s="4" t="s">
        <v>1683</v>
      </c>
      <c r="E288" s="4" t="s">
        <v>9</v>
      </c>
      <c r="F288" s="4" t="s">
        <v>10</v>
      </c>
      <c r="G288" s="4">
        <v>41106053</v>
      </c>
      <c r="H288" s="4">
        <v>10</v>
      </c>
      <c r="I288" s="4">
        <v>2017</v>
      </c>
      <c r="J288" s="4" t="s">
        <v>1077</v>
      </c>
      <c r="K288" s="4" t="s">
        <v>1684</v>
      </c>
      <c r="L288" s="2" t="s">
        <v>2557</v>
      </c>
      <c r="M288" t="s">
        <v>2557</v>
      </c>
    </row>
    <row r="289" spans="1:13">
      <c r="A289">
        <v>391</v>
      </c>
      <c r="B289" t="s">
        <v>2557</v>
      </c>
      <c r="C289" t="s">
        <v>2557</v>
      </c>
      <c r="D289" s="4" t="s">
        <v>1076</v>
      </c>
      <c r="E289" s="4" t="s">
        <v>9</v>
      </c>
      <c r="F289" s="4" t="s">
        <v>10</v>
      </c>
      <c r="G289" s="4">
        <v>57324422</v>
      </c>
      <c r="H289" s="4">
        <v>9</v>
      </c>
      <c r="I289" s="4">
        <v>2017</v>
      </c>
      <c r="J289" s="4" t="s">
        <v>1077</v>
      </c>
      <c r="K289" s="4" t="s">
        <v>1078</v>
      </c>
      <c r="L289" s="2" t="s">
        <v>2557</v>
      </c>
      <c r="M289" t="s">
        <v>2557</v>
      </c>
    </row>
    <row r="290" spans="1:13">
      <c r="A290">
        <v>715</v>
      </c>
      <c r="B290" t="s">
        <v>2557</v>
      </c>
      <c r="C290" t="s">
        <v>2557</v>
      </c>
      <c r="D290" s="4" t="s">
        <v>1892</v>
      </c>
      <c r="E290" s="4" t="s">
        <v>9</v>
      </c>
      <c r="F290" s="4" t="s">
        <v>10</v>
      </c>
      <c r="G290" s="4">
        <v>43646272</v>
      </c>
      <c r="H290" s="4">
        <v>10</v>
      </c>
      <c r="I290" s="4">
        <v>2018</v>
      </c>
      <c r="J290" s="4" t="s">
        <v>1522</v>
      </c>
      <c r="K290" s="4" t="s">
        <v>1893</v>
      </c>
      <c r="L290" s="2" t="s">
        <v>2557</v>
      </c>
      <c r="M290" t="s">
        <v>2557</v>
      </c>
    </row>
    <row r="291" spans="1:13">
      <c r="A291">
        <v>605</v>
      </c>
      <c r="B291" t="s">
        <v>2557</v>
      </c>
      <c r="C291" t="s">
        <v>2557</v>
      </c>
      <c r="D291" s="4" t="s">
        <v>1632</v>
      </c>
      <c r="E291" s="4" t="s">
        <v>9</v>
      </c>
      <c r="F291" s="4" t="s">
        <v>10</v>
      </c>
      <c r="G291" s="4">
        <v>65740089</v>
      </c>
      <c r="H291" s="4">
        <v>10</v>
      </c>
      <c r="I291" s="4">
        <v>2019</v>
      </c>
      <c r="J291" s="4" t="s">
        <v>1633</v>
      </c>
      <c r="K291" s="4" t="s">
        <v>1634</v>
      </c>
      <c r="L291" s="2" t="s">
        <v>2557</v>
      </c>
      <c r="M291" t="s">
        <v>2557</v>
      </c>
    </row>
    <row r="292" spans="1:13">
      <c r="A292">
        <v>221</v>
      </c>
      <c r="B292" t="s">
        <v>2557</v>
      </c>
      <c r="C292" t="s">
        <v>2557</v>
      </c>
      <c r="D292" s="4" t="s">
        <v>619</v>
      </c>
      <c r="E292" s="4" t="s">
        <v>9</v>
      </c>
      <c r="F292" s="4" t="s">
        <v>10</v>
      </c>
      <c r="G292" s="4">
        <v>57640977</v>
      </c>
      <c r="H292" s="4">
        <v>10</v>
      </c>
      <c r="I292" s="4">
        <v>2019</v>
      </c>
      <c r="J292" s="4" t="s">
        <v>31</v>
      </c>
      <c r="K292" s="4" t="s">
        <v>620</v>
      </c>
      <c r="L292" s="2" t="s">
        <v>2557</v>
      </c>
      <c r="M292" t="s">
        <v>2557</v>
      </c>
    </row>
    <row r="293" spans="1:13">
      <c r="A293">
        <v>52</v>
      </c>
      <c r="B293" t="s">
        <v>2557</v>
      </c>
      <c r="C293" t="s">
        <v>2557</v>
      </c>
      <c r="D293" s="4" t="s">
        <v>167</v>
      </c>
      <c r="E293" s="4" t="s">
        <v>9</v>
      </c>
      <c r="F293" s="4" t="s">
        <v>168</v>
      </c>
      <c r="G293" s="4">
        <v>4091084040</v>
      </c>
      <c r="H293" s="4">
        <v>8.5</v>
      </c>
      <c r="I293" s="4">
        <v>2019</v>
      </c>
      <c r="J293" s="4" t="s">
        <v>169</v>
      </c>
      <c r="K293" s="4" t="s">
        <v>170</v>
      </c>
      <c r="L293" s="2" t="s">
        <v>2557</v>
      </c>
      <c r="M293" t="s">
        <v>2557</v>
      </c>
    </row>
    <row r="294" spans="1:13">
      <c r="A294">
        <v>192</v>
      </c>
      <c r="B294" t="s">
        <v>2557</v>
      </c>
      <c r="C294" t="s">
        <v>2557</v>
      </c>
      <c r="D294" s="4" t="s">
        <v>534</v>
      </c>
      <c r="E294" s="4" t="s">
        <v>9</v>
      </c>
      <c r="F294" s="4" t="s">
        <v>10</v>
      </c>
      <c r="G294" s="4">
        <v>52500848</v>
      </c>
      <c r="H294" s="4">
        <v>10</v>
      </c>
      <c r="I294" s="4">
        <v>2020</v>
      </c>
      <c r="J294" s="4" t="s">
        <v>65</v>
      </c>
      <c r="K294" s="4" t="s">
        <v>535</v>
      </c>
      <c r="L294" s="2" t="s">
        <v>2557</v>
      </c>
      <c r="M294" t="s">
        <v>2557</v>
      </c>
    </row>
    <row r="295" spans="1:13">
      <c r="A295">
        <v>148</v>
      </c>
      <c r="B295" t="s">
        <v>2557</v>
      </c>
      <c r="C295" t="s">
        <v>2557</v>
      </c>
      <c r="D295" s="4" t="s">
        <v>436</v>
      </c>
      <c r="E295" s="4" t="s">
        <v>9</v>
      </c>
      <c r="F295" s="4" t="s">
        <v>10</v>
      </c>
      <c r="G295" s="4">
        <v>56610413</v>
      </c>
      <c r="H295" s="4">
        <v>10</v>
      </c>
      <c r="I295" s="4">
        <v>2020</v>
      </c>
      <c r="J295" s="4" t="s">
        <v>65</v>
      </c>
      <c r="K295" s="4" t="s">
        <v>437</v>
      </c>
      <c r="L295" s="2" t="s">
        <v>2557</v>
      </c>
      <c r="M295" t="s">
        <v>2557</v>
      </c>
    </row>
    <row r="296" spans="1:13">
      <c r="A296">
        <v>13</v>
      </c>
      <c r="B296" t="s">
        <v>2557</v>
      </c>
      <c r="C296" t="s">
        <v>2557</v>
      </c>
      <c r="D296" s="4" t="s">
        <v>64</v>
      </c>
      <c r="E296" s="4" t="s">
        <v>9</v>
      </c>
      <c r="F296" s="4" t="s">
        <v>10</v>
      </c>
      <c r="G296" s="4">
        <v>62495626</v>
      </c>
      <c r="H296" s="4">
        <v>10</v>
      </c>
      <c r="I296" s="4">
        <v>2020</v>
      </c>
      <c r="J296" s="4" t="s">
        <v>65</v>
      </c>
      <c r="K296" s="4" t="s">
        <v>66</v>
      </c>
      <c r="L296" s="2" t="s">
        <v>2557</v>
      </c>
      <c r="M296" t="s">
        <v>2557</v>
      </c>
    </row>
    <row r="297" spans="1:13">
      <c r="A297">
        <v>80</v>
      </c>
      <c r="B297" t="s">
        <v>2557</v>
      </c>
      <c r="C297" t="s">
        <v>2557</v>
      </c>
      <c r="D297" s="4" t="s">
        <v>258</v>
      </c>
      <c r="E297" s="4" t="s">
        <v>9</v>
      </c>
      <c r="F297" s="4" t="s">
        <v>10</v>
      </c>
      <c r="G297" s="4">
        <v>63802607</v>
      </c>
      <c r="H297" s="4">
        <v>10</v>
      </c>
      <c r="I297" s="4">
        <v>2021</v>
      </c>
      <c r="J297" s="4" t="s">
        <v>65</v>
      </c>
      <c r="K297" s="4" t="s">
        <v>259</v>
      </c>
      <c r="L297" s="2" t="s">
        <v>2557</v>
      </c>
      <c r="M297" t="s">
        <v>2557</v>
      </c>
    </row>
    <row r="298" spans="1:13">
      <c r="A298">
        <v>603</v>
      </c>
      <c r="B298" t="s">
        <v>2557</v>
      </c>
      <c r="C298" t="s">
        <v>2557</v>
      </c>
      <c r="D298" s="4" t="s">
        <v>1626</v>
      </c>
      <c r="E298" s="4" t="s">
        <v>9</v>
      </c>
      <c r="F298" s="4" t="s">
        <v>10</v>
      </c>
      <c r="G298" s="4">
        <v>59029638</v>
      </c>
      <c r="H298" s="4">
        <v>10</v>
      </c>
      <c r="I298" s="4">
        <v>2021</v>
      </c>
      <c r="J298" s="4" t="s">
        <v>65</v>
      </c>
      <c r="K298" s="4" t="s">
        <v>1627</v>
      </c>
      <c r="L298" s="2" t="s">
        <v>2557</v>
      </c>
      <c r="M298" t="s">
        <v>2557</v>
      </c>
    </row>
    <row r="299" spans="1:13">
      <c r="A299">
        <v>632</v>
      </c>
      <c r="B299" t="s">
        <v>2557</v>
      </c>
      <c r="C299" t="s">
        <v>2557</v>
      </c>
      <c r="D299" s="4" t="s">
        <v>1699</v>
      </c>
      <c r="E299" s="4" t="s">
        <v>9</v>
      </c>
      <c r="F299" s="4" t="s">
        <v>168</v>
      </c>
      <c r="G299" s="4">
        <v>4065652010</v>
      </c>
      <c r="H299" s="4">
        <v>9</v>
      </c>
      <c r="I299" s="4">
        <v>2022</v>
      </c>
      <c r="J299" s="4" t="s">
        <v>1591</v>
      </c>
      <c r="K299" s="4" t="s">
        <v>1700</v>
      </c>
      <c r="L299" s="2" t="s">
        <v>2557</v>
      </c>
      <c r="M299" t="s">
        <v>2557</v>
      </c>
    </row>
    <row r="300" spans="1:13">
      <c r="A300">
        <v>588</v>
      </c>
      <c r="B300" t="s">
        <v>2557</v>
      </c>
      <c r="C300" t="s">
        <v>2557</v>
      </c>
      <c r="D300" s="4" t="s">
        <v>1590</v>
      </c>
      <c r="E300" s="4" t="s">
        <v>9</v>
      </c>
      <c r="F300" s="4" t="s">
        <v>10</v>
      </c>
      <c r="G300" s="4">
        <v>64893406</v>
      </c>
      <c r="H300" s="4">
        <v>10</v>
      </c>
      <c r="I300" s="4">
        <v>2022</v>
      </c>
      <c r="J300" s="4" t="s">
        <v>1591</v>
      </c>
      <c r="K300" s="4" t="s">
        <v>1592</v>
      </c>
      <c r="L300" s="2" t="s">
        <v>2557</v>
      </c>
      <c r="M300" t="s">
        <v>2557</v>
      </c>
    </row>
    <row r="301" spans="1:13">
      <c r="A301">
        <v>642</v>
      </c>
      <c r="B301" t="s">
        <v>2557</v>
      </c>
      <c r="C301" t="s">
        <v>2557</v>
      </c>
      <c r="D301" s="4" t="s">
        <v>1729</v>
      </c>
      <c r="E301" s="4" t="s">
        <v>9</v>
      </c>
      <c r="F301" s="5"/>
      <c r="G301" s="5"/>
      <c r="H301" s="5"/>
      <c r="I301" s="5"/>
      <c r="J301" s="5" t="s">
        <v>2550</v>
      </c>
      <c r="K301" s="4" t="s">
        <v>1730</v>
      </c>
      <c r="L301" s="2" t="s">
        <v>2557</v>
      </c>
      <c r="M301" t="s">
        <v>2557</v>
      </c>
    </row>
    <row r="302" spans="1:13">
      <c r="A302">
        <v>5</v>
      </c>
      <c r="B302" t="s">
        <v>2557</v>
      </c>
      <c r="C302" t="s">
        <v>2557</v>
      </c>
      <c r="D302" s="4" t="s">
        <v>26</v>
      </c>
      <c r="E302" s="4" t="s">
        <v>9</v>
      </c>
      <c r="F302" s="5"/>
      <c r="G302" s="5"/>
      <c r="H302" s="5"/>
      <c r="I302" s="5"/>
      <c r="J302" s="5" t="s">
        <v>2550</v>
      </c>
      <c r="K302" s="4" t="s">
        <v>27</v>
      </c>
      <c r="L302" s="2" t="s">
        <v>2557</v>
      </c>
      <c r="M302" t="s">
        <v>2557</v>
      </c>
    </row>
    <row r="303" spans="1:13">
      <c r="A303">
        <v>8</v>
      </c>
      <c r="B303" t="s">
        <v>2557</v>
      </c>
      <c r="C303" t="s">
        <v>2557</v>
      </c>
      <c r="D303" s="4" t="s">
        <v>37</v>
      </c>
      <c r="E303" s="4" t="s">
        <v>9</v>
      </c>
      <c r="F303" s="5"/>
      <c r="G303" s="5"/>
      <c r="H303" s="5"/>
      <c r="I303" s="5"/>
      <c r="J303" s="5" t="s">
        <v>2550</v>
      </c>
      <c r="K303" s="4" t="s">
        <v>38</v>
      </c>
      <c r="L303" s="2" t="s">
        <v>2557</v>
      </c>
      <c r="M303" t="s">
        <v>2557</v>
      </c>
    </row>
    <row r="304" spans="1:13">
      <c r="A304">
        <v>20</v>
      </c>
      <c r="B304" t="s">
        <v>2557</v>
      </c>
      <c r="C304" t="s">
        <v>2557</v>
      </c>
      <c r="D304" s="4" t="s">
        <v>79</v>
      </c>
      <c r="E304" s="4" t="s">
        <v>9</v>
      </c>
      <c r="F304" s="5"/>
      <c r="G304" s="5"/>
      <c r="H304" s="5"/>
      <c r="I304" s="5"/>
      <c r="J304" s="5" t="s">
        <v>2550</v>
      </c>
      <c r="K304" s="4" t="s">
        <v>80</v>
      </c>
      <c r="L304" s="2" t="s">
        <v>2557</v>
      </c>
      <c r="M304" t="s">
        <v>2557</v>
      </c>
    </row>
    <row r="305" spans="1:13">
      <c r="A305">
        <v>22</v>
      </c>
      <c r="B305" t="s">
        <v>2557</v>
      </c>
      <c r="C305" t="s">
        <v>2557</v>
      </c>
      <c r="D305" s="4" t="s">
        <v>94</v>
      </c>
      <c r="E305" s="4" t="s">
        <v>9</v>
      </c>
      <c r="F305" s="5"/>
      <c r="G305" s="5"/>
      <c r="H305" s="5"/>
      <c r="I305" s="5"/>
      <c r="J305" s="5" t="s">
        <v>2550</v>
      </c>
      <c r="K305" s="4" t="s">
        <v>95</v>
      </c>
      <c r="L305" s="2" t="s">
        <v>2557</v>
      </c>
      <c r="M305" t="s">
        <v>2557</v>
      </c>
    </row>
    <row r="306" spans="1:13">
      <c r="A306">
        <v>23</v>
      </c>
      <c r="B306" t="s">
        <v>2557</v>
      </c>
      <c r="C306" t="s">
        <v>2557</v>
      </c>
      <c r="D306" s="4" t="s">
        <v>99</v>
      </c>
      <c r="E306" s="4" t="s">
        <v>9</v>
      </c>
      <c r="F306" s="5"/>
      <c r="G306" s="5"/>
      <c r="H306" s="5"/>
      <c r="I306" s="5"/>
      <c r="J306" s="5" t="s">
        <v>2550</v>
      </c>
      <c r="K306" s="4" t="s">
        <v>100</v>
      </c>
      <c r="L306" s="2" t="s">
        <v>2557</v>
      </c>
      <c r="M306" t="s">
        <v>2557</v>
      </c>
    </row>
    <row r="307" spans="1:13">
      <c r="A307">
        <v>26</v>
      </c>
      <c r="B307" t="s">
        <v>2557</v>
      </c>
      <c r="C307" t="s">
        <v>2557</v>
      </c>
      <c r="D307" s="4" t="s">
        <v>105</v>
      </c>
      <c r="E307" s="4" t="s">
        <v>9</v>
      </c>
      <c r="F307" s="5"/>
      <c r="G307" s="5"/>
      <c r="H307" s="5"/>
      <c r="I307" s="5"/>
      <c r="J307" s="5" t="s">
        <v>2550</v>
      </c>
      <c r="K307" s="4" t="s">
        <v>106</v>
      </c>
      <c r="L307" s="2" t="s">
        <v>2557</v>
      </c>
      <c r="M307" t="s">
        <v>2557</v>
      </c>
    </row>
    <row r="308" spans="1:13">
      <c r="A308">
        <v>29</v>
      </c>
      <c r="B308" t="s">
        <v>2557</v>
      </c>
      <c r="C308" t="s">
        <v>2557</v>
      </c>
      <c r="D308" s="4" t="s">
        <v>112</v>
      </c>
      <c r="E308" s="4" t="s">
        <v>9</v>
      </c>
      <c r="F308" s="5"/>
      <c r="G308" s="5"/>
      <c r="H308" s="5"/>
      <c r="I308" s="5"/>
      <c r="J308" s="5" t="s">
        <v>2550</v>
      </c>
      <c r="K308" s="4" t="s">
        <v>113</v>
      </c>
      <c r="L308" s="2" t="s">
        <v>2557</v>
      </c>
      <c r="M308" t="s">
        <v>2557</v>
      </c>
    </row>
    <row r="309" spans="1:13">
      <c r="A309">
        <v>58</v>
      </c>
      <c r="B309" t="s">
        <v>2557</v>
      </c>
      <c r="C309" t="s">
        <v>2557</v>
      </c>
      <c r="D309" s="4" t="s">
        <v>186</v>
      </c>
      <c r="E309" s="4" t="s">
        <v>9</v>
      </c>
      <c r="F309" s="5"/>
      <c r="G309" s="5"/>
      <c r="H309" s="5"/>
      <c r="I309" s="5"/>
      <c r="J309" s="5" t="s">
        <v>2550</v>
      </c>
      <c r="K309" s="4" t="s">
        <v>187</v>
      </c>
      <c r="L309" s="2" t="s">
        <v>2557</v>
      </c>
      <c r="M309" t="s">
        <v>2557</v>
      </c>
    </row>
    <row r="310" spans="1:13">
      <c r="A310">
        <v>45</v>
      </c>
      <c r="B310" t="s">
        <v>2557</v>
      </c>
      <c r="C310" t="s">
        <v>2557</v>
      </c>
      <c r="D310" s="4" t="s">
        <v>145</v>
      </c>
      <c r="E310" s="4" t="s">
        <v>9</v>
      </c>
      <c r="F310" s="5"/>
      <c r="G310" s="5"/>
      <c r="H310" s="5"/>
      <c r="I310" s="5"/>
      <c r="J310" s="5" t="s">
        <v>2550</v>
      </c>
      <c r="K310" s="4" t="s">
        <v>146</v>
      </c>
      <c r="L310" s="2" t="s">
        <v>2557</v>
      </c>
      <c r="M310" t="s">
        <v>2557</v>
      </c>
    </row>
    <row r="311" spans="1:13">
      <c r="A311">
        <v>49</v>
      </c>
      <c r="B311" t="s">
        <v>2557</v>
      </c>
      <c r="C311" t="s">
        <v>2557</v>
      </c>
      <c r="D311" s="4" t="s">
        <v>158</v>
      </c>
      <c r="E311" s="4" t="s">
        <v>9</v>
      </c>
      <c r="F311" s="5"/>
      <c r="G311" s="5"/>
      <c r="H311" s="5"/>
      <c r="I311" s="5"/>
      <c r="J311" s="5" t="s">
        <v>2550</v>
      </c>
      <c r="K311" s="4" t="s">
        <v>159</v>
      </c>
      <c r="L311" s="2" t="s">
        <v>2557</v>
      </c>
      <c r="M311" t="s">
        <v>2557</v>
      </c>
    </row>
    <row r="312" spans="1:13">
      <c r="A312">
        <v>54</v>
      </c>
      <c r="B312" t="s">
        <v>2557</v>
      </c>
      <c r="C312" t="s">
        <v>2557</v>
      </c>
      <c r="D312" s="4" t="s">
        <v>173</v>
      </c>
      <c r="E312" s="4" t="s">
        <v>9</v>
      </c>
      <c r="F312" s="5"/>
      <c r="G312" s="5"/>
      <c r="H312" s="5"/>
      <c r="I312" s="5"/>
      <c r="J312" s="5" t="s">
        <v>2550</v>
      </c>
      <c r="K312" s="4" t="s">
        <v>174</v>
      </c>
      <c r="L312" s="2" t="s">
        <v>2557</v>
      </c>
      <c r="M312" t="s">
        <v>2557</v>
      </c>
    </row>
    <row r="313" spans="1:13">
      <c r="A313">
        <v>56</v>
      </c>
      <c r="B313" t="s">
        <v>2557</v>
      </c>
      <c r="C313" t="s">
        <v>2557</v>
      </c>
      <c r="D313" s="4" t="s">
        <v>181</v>
      </c>
      <c r="E313" s="4" t="s">
        <v>9</v>
      </c>
      <c r="F313" s="5"/>
      <c r="G313" s="5"/>
      <c r="H313" s="5"/>
      <c r="I313" s="5"/>
      <c r="J313" s="5" t="s">
        <v>2550</v>
      </c>
      <c r="K313" s="4" t="s">
        <v>182</v>
      </c>
      <c r="L313" s="2" t="s">
        <v>2557</v>
      </c>
      <c r="M313" t="s">
        <v>2557</v>
      </c>
    </row>
    <row r="314" spans="1:13">
      <c r="A314">
        <v>61</v>
      </c>
      <c r="B314" t="s">
        <v>2557</v>
      </c>
      <c r="C314" t="s">
        <v>2557</v>
      </c>
      <c r="D314" s="4" t="s">
        <v>196</v>
      </c>
      <c r="E314" s="4" t="s">
        <v>9</v>
      </c>
      <c r="F314" s="5"/>
      <c r="G314" s="5"/>
      <c r="H314" s="5"/>
      <c r="I314" s="5"/>
      <c r="J314" s="5" t="s">
        <v>2550</v>
      </c>
      <c r="K314" s="4" t="s">
        <v>197</v>
      </c>
      <c r="L314" s="2" t="s">
        <v>2557</v>
      </c>
      <c r="M314" t="s">
        <v>2557</v>
      </c>
    </row>
    <row r="315" spans="1:13">
      <c r="A315">
        <v>66</v>
      </c>
      <c r="B315" t="s">
        <v>2557</v>
      </c>
      <c r="C315" t="s">
        <v>2557</v>
      </c>
      <c r="D315" s="4" t="s">
        <v>221</v>
      </c>
      <c r="E315" s="4" t="s">
        <v>9</v>
      </c>
      <c r="F315" s="5"/>
      <c r="G315" s="5"/>
      <c r="H315" s="5"/>
      <c r="I315" s="5"/>
      <c r="J315" s="5" t="s">
        <v>2550</v>
      </c>
      <c r="K315" s="4" t="s">
        <v>222</v>
      </c>
      <c r="L315" s="2" t="s">
        <v>2557</v>
      </c>
      <c r="M315" t="s">
        <v>2557</v>
      </c>
    </row>
    <row r="316" spans="1:13">
      <c r="A316">
        <v>72</v>
      </c>
      <c r="B316" t="s">
        <v>2557</v>
      </c>
      <c r="C316" t="s">
        <v>2557</v>
      </c>
      <c r="D316" s="4" t="s">
        <v>242</v>
      </c>
      <c r="E316" s="4" t="s">
        <v>9</v>
      </c>
      <c r="F316" s="5"/>
      <c r="G316" s="5"/>
      <c r="H316" s="5"/>
      <c r="I316" s="5"/>
      <c r="J316" s="5" t="s">
        <v>2550</v>
      </c>
      <c r="K316" s="4" t="s">
        <v>243</v>
      </c>
      <c r="L316" s="2" t="s">
        <v>2557</v>
      </c>
      <c r="M316" t="s">
        <v>2557</v>
      </c>
    </row>
    <row r="317" spans="1:13">
      <c r="A317">
        <v>81</v>
      </c>
      <c r="B317" t="s">
        <v>2557</v>
      </c>
      <c r="C317" t="s">
        <v>2557</v>
      </c>
      <c r="D317" s="4" t="s">
        <v>260</v>
      </c>
      <c r="E317" s="4" t="s">
        <v>9</v>
      </c>
      <c r="F317" s="5"/>
      <c r="G317" s="5"/>
      <c r="H317" s="5"/>
      <c r="I317" s="5"/>
      <c r="J317" s="5" t="s">
        <v>2550</v>
      </c>
      <c r="K317" s="4" t="s">
        <v>261</v>
      </c>
      <c r="L317" s="2" t="s">
        <v>2557</v>
      </c>
      <c r="M317" t="s">
        <v>2557</v>
      </c>
    </row>
    <row r="318" spans="1:13">
      <c r="A318">
        <v>84</v>
      </c>
      <c r="B318" t="s">
        <v>2557</v>
      </c>
      <c r="C318" t="s">
        <v>2557</v>
      </c>
      <c r="D318" s="4" t="s">
        <v>273</v>
      </c>
      <c r="E318" s="4" t="s">
        <v>9</v>
      </c>
      <c r="F318" s="5"/>
      <c r="G318" s="5"/>
      <c r="H318" s="5"/>
      <c r="I318" s="5"/>
      <c r="J318" s="5" t="s">
        <v>2550</v>
      </c>
      <c r="K318" s="4" t="s">
        <v>274</v>
      </c>
      <c r="L318" s="2" t="s">
        <v>2557</v>
      </c>
      <c r="M318" t="s">
        <v>2557</v>
      </c>
    </row>
    <row r="319" spans="1:13">
      <c r="A319">
        <v>85</v>
      </c>
      <c r="B319" t="s">
        <v>2557</v>
      </c>
      <c r="C319" t="s">
        <v>2557</v>
      </c>
      <c r="D319" s="4" t="s">
        <v>275</v>
      </c>
      <c r="E319" s="4" t="s">
        <v>9</v>
      </c>
      <c r="F319" s="5"/>
      <c r="G319" s="5"/>
      <c r="H319" s="5"/>
      <c r="I319" s="5"/>
      <c r="J319" s="5" t="s">
        <v>2550</v>
      </c>
      <c r="K319" s="4" t="s">
        <v>276</v>
      </c>
      <c r="L319" s="2" t="s">
        <v>2557</v>
      </c>
      <c r="M319" t="s">
        <v>2557</v>
      </c>
    </row>
    <row r="320" spans="1:13">
      <c r="A320">
        <v>89</v>
      </c>
      <c r="B320" t="s">
        <v>2557</v>
      </c>
      <c r="C320" t="s">
        <v>2557</v>
      </c>
      <c r="D320" s="4" t="s">
        <v>283</v>
      </c>
      <c r="E320" s="4" t="s">
        <v>9</v>
      </c>
      <c r="F320" s="5"/>
      <c r="G320" s="5"/>
      <c r="H320" s="5"/>
      <c r="I320" s="5"/>
      <c r="J320" s="5" t="s">
        <v>2550</v>
      </c>
      <c r="K320" s="4" t="s">
        <v>284</v>
      </c>
      <c r="L320" s="2" t="s">
        <v>2557</v>
      </c>
      <c r="M320" t="s">
        <v>2557</v>
      </c>
    </row>
    <row r="321" spans="1:13">
      <c r="A321">
        <v>93</v>
      </c>
      <c r="B321" t="s">
        <v>2557</v>
      </c>
      <c r="C321" t="s">
        <v>2557</v>
      </c>
      <c r="D321" s="4" t="s">
        <v>295</v>
      </c>
      <c r="E321" s="4" t="s">
        <v>9</v>
      </c>
      <c r="F321" s="5"/>
      <c r="G321" s="5"/>
      <c r="H321" s="5"/>
      <c r="I321" s="5"/>
      <c r="J321" s="5" t="s">
        <v>2550</v>
      </c>
      <c r="K321" s="4" t="s">
        <v>296</v>
      </c>
      <c r="L321" s="2" t="s">
        <v>2557</v>
      </c>
      <c r="M321" t="s">
        <v>2557</v>
      </c>
    </row>
    <row r="322" spans="1:13">
      <c r="A322">
        <v>92</v>
      </c>
      <c r="B322" t="s">
        <v>2557</v>
      </c>
      <c r="C322" t="s">
        <v>2557</v>
      </c>
      <c r="D322" s="4" t="s">
        <v>293</v>
      </c>
      <c r="E322" s="4" t="s">
        <v>9</v>
      </c>
      <c r="F322" s="5"/>
      <c r="G322" s="5"/>
      <c r="H322" s="5"/>
      <c r="I322" s="5"/>
      <c r="J322" s="5" t="s">
        <v>2550</v>
      </c>
      <c r="K322" s="4" t="s">
        <v>294</v>
      </c>
      <c r="L322" s="2" t="s">
        <v>2557</v>
      </c>
      <c r="M322" t="s">
        <v>2557</v>
      </c>
    </row>
    <row r="323" spans="1:13">
      <c r="A323">
        <v>95</v>
      </c>
      <c r="B323" t="s">
        <v>2557</v>
      </c>
      <c r="C323" t="s">
        <v>2557</v>
      </c>
      <c r="D323" s="4" t="s">
        <v>299</v>
      </c>
      <c r="E323" s="4" t="s">
        <v>9</v>
      </c>
      <c r="F323" s="5"/>
      <c r="G323" s="5"/>
      <c r="H323" s="5"/>
      <c r="I323" s="5"/>
      <c r="J323" s="5" t="s">
        <v>2550</v>
      </c>
      <c r="K323" s="4" t="s">
        <v>300</v>
      </c>
      <c r="L323" s="2" t="s">
        <v>2557</v>
      </c>
      <c r="M323" t="s">
        <v>2557</v>
      </c>
    </row>
    <row r="324" spans="1:13">
      <c r="A324">
        <v>107</v>
      </c>
      <c r="B324" t="s">
        <v>2557</v>
      </c>
      <c r="C324" t="s">
        <v>2557</v>
      </c>
      <c r="D324" s="4" t="s">
        <v>329</v>
      </c>
      <c r="E324" s="4" t="s">
        <v>9</v>
      </c>
      <c r="F324" s="5"/>
      <c r="G324" s="5"/>
      <c r="H324" s="5"/>
      <c r="I324" s="5"/>
      <c r="J324" s="5" t="s">
        <v>2550</v>
      </c>
      <c r="K324" s="4" t="s">
        <v>330</v>
      </c>
      <c r="L324" s="2" t="s">
        <v>2557</v>
      </c>
      <c r="M324" t="s">
        <v>2557</v>
      </c>
    </row>
    <row r="325" spans="1:13">
      <c r="A325">
        <v>111</v>
      </c>
      <c r="B325" t="s">
        <v>2557</v>
      </c>
      <c r="C325" t="s">
        <v>2557</v>
      </c>
      <c r="D325" s="4" t="s">
        <v>339</v>
      </c>
      <c r="E325" s="4" t="s">
        <v>9</v>
      </c>
      <c r="F325" s="5"/>
      <c r="G325" s="5"/>
      <c r="H325" s="5"/>
      <c r="I325" s="5"/>
      <c r="J325" s="5" t="s">
        <v>2550</v>
      </c>
      <c r="K325" s="4" t="s">
        <v>340</v>
      </c>
      <c r="L325" s="2" t="s">
        <v>2557</v>
      </c>
      <c r="M325" t="s">
        <v>2557</v>
      </c>
    </row>
    <row r="326" spans="1:13">
      <c r="A326">
        <v>122</v>
      </c>
      <c r="B326" t="s">
        <v>2557</v>
      </c>
      <c r="C326" t="s">
        <v>2557</v>
      </c>
      <c r="D326" s="4" t="s">
        <v>373</v>
      </c>
      <c r="E326" s="4" t="s">
        <v>9</v>
      </c>
      <c r="F326" s="5"/>
      <c r="G326" s="5"/>
      <c r="H326" s="5"/>
      <c r="I326" s="5"/>
      <c r="J326" s="5" t="s">
        <v>2550</v>
      </c>
      <c r="K326" s="4" t="s">
        <v>374</v>
      </c>
      <c r="L326" s="2" t="s">
        <v>2557</v>
      </c>
      <c r="M326" t="s">
        <v>2557</v>
      </c>
    </row>
    <row r="327" spans="1:13">
      <c r="A327">
        <v>123</v>
      </c>
      <c r="B327" t="s">
        <v>2557</v>
      </c>
      <c r="C327" t="s">
        <v>2557</v>
      </c>
      <c r="D327" s="4" t="s">
        <v>375</v>
      </c>
      <c r="E327" s="4" t="s">
        <v>9</v>
      </c>
      <c r="F327" s="5"/>
      <c r="G327" s="5"/>
      <c r="H327" s="5"/>
      <c r="I327" s="5"/>
      <c r="J327" s="5" t="s">
        <v>2550</v>
      </c>
      <c r="K327" s="4" t="s">
        <v>376</v>
      </c>
      <c r="L327" s="2" t="s">
        <v>2557</v>
      </c>
      <c r="M327" t="s">
        <v>2557</v>
      </c>
    </row>
    <row r="328" spans="1:13">
      <c r="A328">
        <v>126</v>
      </c>
      <c r="B328" t="s">
        <v>2557</v>
      </c>
      <c r="C328" t="s">
        <v>2557</v>
      </c>
      <c r="D328" s="4" t="s">
        <v>381</v>
      </c>
      <c r="E328" s="4" t="s">
        <v>9</v>
      </c>
      <c r="F328" s="5"/>
      <c r="G328" s="5"/>
      <c r="H328" s="5"/>
      <c r="I328" s="5"/>
      <c r="J328" s="5" t="s">
        <v>2550</v>
      </c>
      <c r="K328" s="4" t="s">
        <v>382</v>
      </c>
      <c r="L328" s="2" t="s">
        <v>2557</v>
      </c>
      <c r="M328" t="s">
        <v>2557</v>
      </c>
    </row>
    <row r="329" spans="1:13">
      <c r="A329">
        <v>143</v>
      </c>
      <c r="B329" t="s">
        <v>2557</v>
      </c>
      <c r="C329" t="s">
        <v>2557</v>
      </c>
      <c r="D329" s="4" t="s">
        <v>424</v>
      </c>
      <c r="E329" s="4" t="s">
        <v>9</v>
      </c>
      <c r="F329" s="5"/>
      <c r="G329" s="5"/>
      <c r="H329" s="5"/>
      <c r="I329" s="5"/>
      <c r="J329" s="5" t="s">
        <v>2550</v>
      </c>
      <c r="K329" s="4" t="s">
        <v>425</v>
      </c>
      <c r="L329" s="2" t="s">
        <v>2557</v>
      </c>
      <c r="M329" t="s">
        <v>2557</v>
      </c>
    </row>
    <row r="330" spans="1:13">
      <c r="A330">
        <v>149</v>
      </c>
      <c r="B330" t="s">
        <v>2557</v>
      </c>
      <c r="C330" t="s">
        <v>2557</v>
      </c>
      <c r="D330" s="4" t="s">
        <v>438</v>
      </c>
      <c r="E330" s="4" t="s">
        <v>9</v>
      </c>
      <c r="F330" s="5"/>
      <c r="G330" s="5"/>
      <c r="H330" s="5"/>
      <c r="I330" s="5"/>
      <c r="J330" s="5" t="s">
        <v>2550</v>
      </c>
      <c r="K330" s="4" t="s">
        <v>439</v>
      </c>
      <c r="L330" s="2" t="s">
        <v>2557</v>
      </c>
      <c r="M330" t="s">
        <v>2557</v>
      </c>
    </row>
    <row r="331" spans="1:13">
      <c r="A331">
        <v>156</v>
      </c>
      <c r="B331" t="s">
        <v>2557</v>
      </c>
      <c r="C331" t="s">
        <v>2557</v>
      </c>
      <c r="D331" s="4" t="s">
        <v>453</v>
      </c>
      <c r="E331" s="4" t="s">
        <v>9</v>
      </c>
      <c r="F331" s="5"/>
      <c r="G331" s="5"/>
      <c r="H331" s="5"/>
      <c r="I331" s="5"/>
      <c r="J331" s="5" t="s">
        <v>2550</v>
      </c>
      <c r="K331" s="4" t="s">
        <v>454</v>
      </c>
      <c r="L331" s="2" t="s">
        <v>2557</v>
      </c>
      <c r="M331" t="s">
        <v>2557</v>
      </c>
    </row>
    <row r="332" spans="1:13">
      <c r="A332">
        <v>161</v>
      </c>
      <c r="B332" t="s">
        <v>2557</v>
      </c>
      <c r="C332" t="s">
        <v>2557</v>
      </c>
      <c r="D332" s="4" t="s">
        <v>469</v>
      </c>
      <c r="E332" s="4" t="s">
        <v>9</v>
      </c>
      <c r="F332" s="5"/>
      <c r="G332" s="5"/>
      <c r="H332" s="5"/>
      <c r="I332" s="5"/>
      <c r="J332" s="5" t="s">
        <v>2550</v>
      </c>
      <c r="K332" s="4" t="s">
        <v>470</v>
      </c>
      <c r="L332" s="2" t="s">
        <v>2557</v>
      </c>
      <c r="M332" t="s">
        <v>2557</v>
      </c>
    </row>
    <row r="333" spans="1:13">
      <c r="A333">
        <v>164</v>
      </c>
      <c r="B333" t="s">
        <v>2557</v>
      </c>
      <c r="C333" t="s">
        <v>2557</v>
      </c>
      <c r="D333" s="4" t="s">
        <v>476</v>
      </c>
      <c r="E333" s="4" t="s">
        <v>9</v>
      </c>
      <c r="F333" s="5"/>
      <c r="G333" s="5"/>
      <c r="H333" s="5"/>
      <c r="I333" s="5"/>
      <c r="J333" s="5" t="s">
        <v>2550</v>
      </c>
      <c r="K333" s="4" t="s">
        <v>477</v>
      </c>
      <c r="L333" s="2" t="s">
        <v>2557</v>
      </c>
      <c r="M333" t="s">
        <v>2557</v>
      </c>
    </row>
    <row r="334" spans="1:13">
      <c r="A334">
        <v>165</v>
      </c>
      <c r="B334" t="s">
        <v>2557</v>
      </c>
      <c r="C334" t="s">
        <v>2557</v>
      </c>
      <c r="D334" s="4" t="s">
        <v>478</v>
      </c>
      <c r="E334" s="4" t="s">
        <v>9</v>
      </c>
      <c r="F334" s="5"/>
      <c r="G334" s="5"/>
      <c r="H334" s="5"/>
      <c r="I334" s="5"/>
      <c r="J334" s="5" t="s">
        <v>2550</v>
      </c>
      <c r="K334" s="4" t="s">
        <v>479</v>
      </c>
      <c r="L334" s="2" t="s">
        <v>2557</v>
      </c>
      <c r="M334" t="s">
        <v>2557</v>
      </c>
    </row>
    <row r="335" spans="1:13">
      <c r="A335">
        <v>172</v>
      </c>
      <c r="B335" t="s">
        <v>2557</v>
      </c>
      <c r="C335" t="s">
        <v>2557</v>
      </c>
      <c r="D335" s="4" t="s">
        <v>492</v>
      </c>
      <c r="E335" s="4" t="s">
        <v>9</v>
      </c>
      <c r="F335" s="5"/>
      <c r="G335" s="5"/>
      <c r="H335" s="5"/>
      <c r="I335" s="5"/>
      <c r="J335" s="5" t="s">
        <v>2550</v>
      </c>
      <c r="K335" s="4" t="s">
        <v>493</v>
      </c>
      <c r="L335" s="2" t="s">
        <v>2557</v>
      </c>
      <c r="M335" t="s">
        <v>2557</v>
      </c>
    </row>
    <row r="336" spans="1:13">
      <c r="A336">
        <v>173</v>
      </c>
      <c r="B336" t="s">
        <v>2557</v>
      </c>
      <c r="C336" t="s">
        <v>2557</v>
      </c>
      <c r="D336" s="4" t="s">
        <v>494</v>
      </c>
      <c r="E336" s="4" t="s">
        <v>9</v>
      </c>
      <c r="F336" s="5"/>
      <c r="G336" s="5"/>
      <c r="H336" s="5"/>
      <c r="I336" s="5"/>
      <c r="J336" s="5" t="s">
        <v>2550</v>
      </c>
      <c r="K336" s="4" t="s">
        <v>495</v>
      </c>
      <c r="L336" s="2" t="s">
        <v>2557</v>
      </c>
      <c r="M336" t="s">
        <v>2557</v>
      </c>
    </row>
    <row r="337" spans="1:13">
      <c r="A337">
        <v>181</v>
      </c>
      <c r="B337" t="s">
        <v>2557</v>
      </c>
      <c r="C337" t="s">
        <v>2557</v>
      </c>
      <c r="D337" s="4" t="s">
        <v>512</v>
      </c>
      <c r="E337" s="4" t="s">
        <v>9</v>
      </c>
      <c r="F337" s="5"/>
      <c r="G337" s="5"/>
      <c r="H337" s="5"/>
      <c r="I337" s="5"/>
      <c r="J337" s="5" t="s">
        <v>2550</v>
      </c>
      <c r="K337" s="4" t="s">
        <v>513</v>
      </c>
      <c r="L337" s="2" t="s">
        <v>2557</v>
      </c>
      <c r="M337" t="s">
        <v>2557</v>
      </c>
    </row>
    <row r="338" spans="1:13">
      <c r="A338">
        <v>182</v>
      </c>
      <c r="B338" t="s">
        <v>2557</v>
      </c>
      <c r="C338" t="s">
        <v>2557</v>
      </c>
      <c r="D338" s="4" t="s">
        <v>514</v>
      </c>
      <c r="E338" s="4" t="s">
        <v>9</v>
      </c>
      <c r="F338" s="5"/>
      <c r="G338" s="5"/>
      <c r="H338" s="5"/>
      <c r="I338" s="5"/>
      <c r="J338" s="5" t="s">
        <v>2550</v>
      </c>
      <c r="K338" s="4" t="s">
        <v>515</v>
      </c>
      <c r="L338" s="2" t="s">
        <v>2557</v>
      </c>
      <c r="M338" t="s">
        <v>2557</v>
      </c>
    </row>
    <row r="339" spans="1:13">
      <c r="A339">
        <v>191</v>
      </c>
      <c r="B339" t="s">
        <v>2557</v>
      </c>
      <c r="C339" t="s">
        <v>2557</v>
      </c>
      <c r="D339" s="4" t="s">
        <v>532</v>
      </c>
      <c r="E339" s="4" t="s">
        <v>9</v>
      </c>
      <c r="F339" s="5"/>
      <c r="G339" s="5"/>
      <c r="H339" s="5"/>
      <c r="I339" s="5"/>
      <c r="J339" s="5" t="s">
        <v>2550</v>
      </c>
      <c r="K339" s="4" t="s">
        <v>533</v>
      </c>
      <c r="L339" s="2" t="s">
        <v>2557</v>
      </c>
      <c r="M339" t="s">
        <v>2557</v>
      </c>
    </row>
    <row r="340" spans="1:13">
      <c r="A340">
        <v>195</v>
      </c>
      <c r="B340" t="s">
        <v>2557</v>
      </c>
      <c r="C340" t="s">
        <v>2557</v>
      </c>
      <c r="D340" s="4" t="s">
        <v>545</v>
      </c>
      <c r="E340" s="4" t="s">
        <v>9</v>
      </c>
      <c r="F340" s="5"/>
      <c r="G340" s="5"/>
      <c r="H340" s="5"/>
      <c r="I340" s="5"/>
      <c r="J340" s="5" t="s">
        <v>2550</v>
      </c>
      <c r="K340" s="4" t="s">
        <v>546</v>
      </c>
      <c r="L340" s="2" t="s">
        <v>2557</v>
      </c>
      <c r="M340" t="s">
        <v>2557</v>
      </c>
    </row>
    <row r="341" spans="1:13">
      <c r="A341">
        <v>197</v>
      </c>
      <c r="B341" t="s">
        <v>2557</v>
      </c>
      <c r="C341" t="s">
        <v>2557</v>
      </c>
      <c r="D341" s="4" t="s">
        <v>549</v>
      </c>
      <c r="E341" s="4" t="s">
        <v>9</v>
      </c>
      <c r="F341" s="5"/>
      <c r="G341" s="5"/>
      <c r="H341" s="5"/>
      <c r="I341" s="5"/>
      <c r="J341" s="5" t="s">
        <v>2550</v>
      </c>
      <c r="K341" s="4" t="s">
        <v>550</v>
      </c>
      <c r="L341" s="2" t="s">
        <v>2557</v>
      </c>
      <c r="M341" t="s">
        <v>2557</v>
      </c>
    </row>
    <row r="342" spans="1:13">
      <c r="A342">
        <v>206</v>
      </c>
      <c r="B342" t="s">
        <v>2557</v>
      </c>
      <c r="C342" t="s">
        <v>2557</v>
      </c>
      <c r="D342" s="4" t="s">
        <v>577</v>
      </c>
      <c r="E342" s="4" t="s">
        <v>9</v>
      </c>
      <c r="F342" s="5"/>
      <c r="G342" s="5"/>
      <c r="H342" s="5"/>
      <c r="I342" s="5"/>
      <c r="J342" s="5" t="s">
        <v>2550</v>
      </c>
      <c r="K342" s="4" t="s">
        <v>578</v>
      </c>
      <c r="L342" s="2" t="s">
        <v>2557</v>
      </c>
      <c r="M342" t="s">
        <v>2557</v>
      </c>
    </row>
    <row r="343" spans="1:13">
      <c r="A343">
        <v>214</v>
      </c>
      <c r="B343" t="s">
        <v>2557</v>
      </c>
      <c r="C343" t="s">
        <v>2557</v>
      </c>
      <c r="D343" s="4" t="s">
        <v>600</v>
      </c>
      <c r="E343" s="4" t="s">
        <v>9</v>
      </c>
      <c r="F343" s="5"/>
      <c r="G343" s="5"/>
      <c r="H343" s="5"/>
      <c r="I343" s="5"/>
      <c r="J343" s="5" t="s">
        <v>2550</v>
      </c>
      <c r="K343" s="4" t="s">
        <v>601</v>
      </c>
      <c r="L343" s="2" t="s">
        <v>2557</v>
      </c>
      <c r="M343" t="s">
        <v>2557</v>
      </c>
    </row>
    <row r="344" spans="1:13">
      <c r="A344">
        <v>213</v>
      </c>
      <c r="B344" t="s">
        <v>2557</v>
      </c>
      <c r="C344" t="s">
        <v>2557</v>
      </c>
      <c r="D344" s="4" t="s">
        <v>598</v>
      </c>
      <c r="E344" s="4" t="s">
        <v>9</v>
      </c>
      <c r="F344" s="5"/>
      <c r="G344" s="5"/>
      <c r="H344" s="5"/>
      <c r="I344" s="5"/>
      <c r="J344" s="5" t="s">
        <v>2550</v>
      </c>
      <c r="K344" s="4" t="s">
        <v>599</v>
      </c>
      <c r="L344" s="2" t="s">
        <v>2557</v>
      </c>
      <c r="M344" t="s">
        <v>2557</v>
      </c>
    </row>
    <row r="345" spans="1:13">
      <c r="A345">
        <v>216</v>
      </c>
      <c r="B345" t="s">
        <v>2557</v>
      </c>
      <c r="C345" t="s">
        <v>2557</v>
      </c>
      <c r="D345" s="4" t="s">
        <v>604</v>
      </c>
      <c r="E345" s="4" t="s">
        <v>9</v>
      </c>
      <c r="F345" s="5"/>
      <c r="G345" s="5"/>
      <c r="H345" s="5"/>
      <c r="I345" s="5"/>
      <c r="J345" s="5" t="s">
        <v>2550</v>
      </c>
      <c r="K345" s="4" t="s">
        <v>605</v>
      </c>
      <c r="L345" s="2" t="s">
        <v>2557</v>
      </c>
      <c r="M345" t="s">
        <v>2557</v>
      </c>
    </row>
    <row r="346" spans="1:13">
      <c r="A346">
        <v>217</v>
      </c>
      <c r="B346" t="s">
        <v>2557</v>
      </c>
      <c r="C346" t="s">
        <v>2557</v>
      </c>
      <c r="D346" s="4" t="s">
        <v>606</v>
      </c>
      <c r="E346" s="4" t="s">
        <v>9</v>
      </c>
      <c r="F346" s="5"/>
      <c r="G346" s="5"/>
      <c r="H346" s="5"/>
      <c r="I346" s="5"/>
      <c r="J346" s="5" t="s">
        <v>2550</v>
      </c>
      <c r="K346" s="4" t="s">
        <v>607</v>
      </c>
      <c r="L346" s="2" t="s">
        <v>2557</v>
      </c>
      <c r="M346" t="s">
        <v>2557</v>
      </c>
    </row>
    <row r="347" spans="1:13">
      <c r="A347">
        <v>219</v>
      </c>
      <c r="B347" t="s">
        <v>2557</v>
      </c>
      <c r="C347" t="s">
        <v>2557</v>
      </c>
      <c r="D347" s="4" t="s">
        <v>610</v>
      </c>
      <c r="E347" s="4" t="s">
        <v>9</v>
      </c>
      <c r="F347" s="5"/>
      <c r="G347" s="5"/>
      <c r="H347" s="5"/>
      <c r="I347" s="5"/>
      <c r="J347" s="5" t="s">
        <v>2550</v>
      </c>
      <c r="K347" s="4" t="s">
        <v>611</v>
      </c>
      <c r="L347" s="2" t="s">
        <v>2557</v>
      </c>
      <c r="M347" t="s">
        <v>2557</v>
      </c>
    </row>
    <row r="348" spans="1:13">
      <c r="A348">
        <v>224</v>
      </c>
      <c r="B348" t="s">
        <v>2557</v>
      </c>
      <c r="C348" t="s">
        <v>2557</v>
      </c>
      <c r="D348" s="4" t="s">
        <v>631</v>
      </c>
      <c r="E348" s="4" t="s">
        <v>9</v>
      </c>
      <c r="F348" s="5"/>
      <c r="G348" s="5"/>
      <c r="H348" s="5"/>
      <c r="I348" s="5"/>
      <c r="J348" s="5" t="s">
        <v>2550</v>
      </c>
      <c r="K348" s="4" t="s">
        <v>632</v>
      </c>
      <c r="L348" s="2" t="s">
        <v>2557</v>
      </c>
      <c r="M348" t="s">
        <v>2557</v>
      </c>
    </row>
    <row r="349" spans="1:13">
      <c r="A349">
        <v>225</v>
      </c>
      <c r="B349" t="s">
        <v>2557</v>
      </c>
      <c r="C349" t="s">
        <v>2557</v>
      </c>
      <c r="D349" s="4" t="s">
        <v>633</v>
      </c>
      <c r="E349" s="4" t="s">
        <v>9</v>
      </c>
      <c r="F349" s="5"/>
      <c r="G349" s="5"/>
      <c r="H349" s="5"/>
      <c r="I349" s="5"/>
      <c r="J349" s="5" t="s">
        <v>2550</v>
      </c>
      <c r="K349" s="4" t="s">
        <v>634</v>
      </c>
      <c r="L349" s="2" t="s">
        <v>2557</v>
      </c>
      <c r="M349" t="s">
        <v>2557</v>
      </c>
    </row>
    <row r="350" spans="1:13">
      <c r="A350">
        <v>226</v>
      </c>
      <c r="B350" t="s">
        <v>2557</v>
      </c>
      <c r="C350" t="s">
        <v>2557</v>
      </c>
      <c r="D350" s="4" t="s">
        <v>635</v>
      </c>
      <c r="E350" s="4" t="s">
        <v>9</v>
      </c>
      <c r="F350" s="5"/>
      <c r="G350" s="5"/>
      <c r="H350" s="5"/>
      <c r="I350" s="5"/>
      <c r="J350" s="5" t="s">
        <v>2550</v>
      </c>
      <c r="K350" s="4" t="s">
        <v>636</v>
      </c>
      <c r="L350" s="2" t="s">
        <v>2557</v>
      </c>
      <c r="M350" t="s">
        <v>2557</v>
      </c>
    </row>
    <row r="351" spans="1:13">
      <c r="A351">
        <v>229</v>
      </c>
      <c r="B351" t="s">
        <v>2557</v>
      </c>
      <c r="C351" t="s">
        <v>2557</v>
      </c>
      <c r="D351" s="4" t="s">
        <v>641</v>
      </c>
      <c r="E351" s="4" t="s">
        <v>9</v>
      </c>
      <c r="F351" s="5"/>
      <c r="G351" s="5"/>
      <c r="H351" s="5"/>
      <c r="I351" s="5"/>
      <c r="J351" s="5" t="s">
        <v>2550</v>
      </c>
      <c r="K351" s="4" t="s">
        <v>642</v>
      </c>
      <c r="L351" s="2" t="s">
        <v>2557</v>
      </c>
      <c r="M351" t="s">
        <v>2557</v>
      </c>
    </row>
    <row r="352" spans="1:13">
      <c r="A352">
        <v>232</v>
      </c>
      <c r="B352" t="s">
        <v>2557</v>
      </c>
      <c r="C352" t="s">
        <v>2557</v>
      </c>
      <c r="D352" s="4" t="s">
        <v>651</v>
      </c>
      <c r="E352" s="4" t="s">
        <v>9</v>
      </c>
      <c r="F352" s="5"/>
      <c r="G352" s="5"/>
      <c r="H352" s="5"/>
      <c r="I352" s="5"/>
      <c r="J352" s="5" t="s">
        <v>2550</v>
      </c>
      <c r="K352" s="4" t="s">
        <v>652</v>
      </c>
      <c r="L352" s="2" t="s">
        <v>2557</v>
      </c>
      <c r="M352" t="s">
        <v>2557</v>
      </c>
    </row>
    <row r="353" spans="1:13">
      <c r="A353">
        <v>233</v>
      </c>
      <c r="B353" t="s">
        <v>2557</v>
      </c>
      <c r="C353" t="s">
        <v>2557</v>
      </c>
      <c r="D353" s="4" t="s">
        <v>653</v>
      </c>
      <c r="E353" s="4" t="s">
        <v>9</v>
      </c>
      <c r="F353" s="5"/>
      <c r="G353" s="5"/>
      <c r="H353" s="5"/>
      <c r="I353" s="5"/>
      <c r="J353" s="5" t="s">
        <v>2550</v>
      </c>
      <c r="K353" s="4" t="s">
        <v>654</v>
      </c>
      <c r="L353" s="2" t="s">
        <v>2557</v>
      </c>
      <c r="M353" t="s">
        <v>2557</v>
      </c>
    </row>
    <row r="354" spans="1:13">
      <c r="A354">
        <v>235</v>
      </c>
      <c r="B354" t="s">
        <v>2557</v>
      </c>
      <c r="C354" t="s">
        <v>2557</v>
      </c>
      <c r="D354" s="4" t="s">
        <v>658</v>
      </c>
      <c r="E354" s="4" t="s">
        <v>9</v>
      </c>
      <c r="F354" s="5"/>
      <c r="G354" s="5"/>
      <c r="H354" s="5"/>
      <c r="I354" s="5"/>
      <c r="J354" s="5" t="s">
        <v>2550</v>
      </c>
      <c r="K354" s="4" t="s">
        <v>659</v>
      </c>
      <c r="L354" s="2" t="s">
        <v>2557</v>
      </c>
      <c r="M354" t="s">
        <v>2557</v>
      </c>
    </row>
    <row r="355" spans="1:13">
      <c r="A355">
        <v>236</v>
      </c>
      <c r="B355" t="s">
        <v>2557</v>
      </c>
      <c r="C355" t="s">
        <v>2557</v>
      </c>
      <c r="D355" s="4" t="s">
        <v>663</v>
      </c>
      <c r="E355" s="4" t="s">
        <v>9</v>
      </c>
      <c r="F355" s="5"/>
      <c r="G355" s="5"/>
      <c r="H355" s="5"/>
      <c r="I355" s="5"/>
      <c r="J355" s="5" t="s">
        <v>2550</v>
      </c>
      <c r="K355" s="4" t="s">
        <v>664</v>
      </c>
      <c r="L355" s="2" t="s">
        <v>2557</v>
      </c>
      <c r="M355" t="s">
        <v>2557</v>
      </c>
    </row>
    <row r="356" spans="1:13">
      <c r="A356">
        <v>249</v>
      </c>
      <c r="B356" t="s">
        <v>2557</v>
      </c>
      <c r="C356" t="s">
        <v>2557</v>
      </c>
      <c r="D356" s="4" t="s">
        <v>691</v>
      </c>
      <c r="E356" s="4" t="s">
        <v>9</v>
      </c>
      <c r="F356" s="5"/>
      <c r="G356" s="5"/>
      <c r="H356" s="5"/>
      <c r="I356" s="5"/>
      <c r="J356" s="5" t="s">
        <v>2550</v>
      </c>
      <c r="K356" s="4" t="s">
        <v>692</v>
      </c>
      <c r="L356" s="2" t="s">
        <v>2557</v>
      </c>
      <c r="M356" t="s">
        <v>2557</v>
      </c>
    </row>
    <row r="357" spans="1:13">
      <c r="A357">
        <v>248</v>
      </c>
      <c r="B357" t="s">
        <v>2557</v>
      </c>
      <c r="C357" t="s">
        <v>2557</v>
      </c>
      <c r="D357" s="4" t="s">
        <v>689</v>
      </c>
      <c r="E357" s="4" t="s">
        <v>9</v>
      </c>
      <c r="F357" s="5"/>
      <c r="G357" s="5"/>
      <c r="H357" s="5"/>
      <c r="I357" s="5"/>
      <c r="J357" s="5" t="s">
        <v>2550</v>
      </c>
      <c r="K357" s="4" t="s">
        <v>690</v>
      </c>
      <c r="L357" s="2" t="s">
        <v>2557</v>
      </c>
      <c r="M357" t="s">
        <v>2557</v>
      </c>
    </row>
    <row r="358" spans="1:13">
      <c r="A358">
        <v>252</v>
      </c>
      <c r="B358" t="s">
        <v>2557</v>
      </c>
      <c r="C358" t="s">
        <v>2557</v>
      </c>
      <c r="D358" s="4" t="s">
        <v>699</v>
      </c>
      <c r="E358" s="4" t="s">
        <v>9</v>
      </c>
      <c r="F358" s="5"/>
      <c r="G358" s="5"/>
      <c r="H358" s="5"/>
      <c r="I358" s="5"/>
      <c r="J358" s="5" t="s">
        <v>2550</v>
      </c>
      <c r="K358" s="4" t="s">
        <v>700</v>
      </c>
      <c r="L358" s="2" t="s">
        <v>2557</v>
      </c>
      <c r="M358" t="s">
        <v>2557</v>
      </c>
    </row>
    <row r="359" spans="1:13">
      <c r="A359">
        <v>258</v>
      </c>
      <c r="B359" t="s">
        <v>2557</v>
      </c>
      <c r="C359" t="s">
        <v>2557</v>
      </c>
      <c r="D359" s="4" t="s">
        <v>711</v>
      </c>
      <c r="E359" s="4" t="s">
        <v>9</v>
      </c>
      <c r="F359" s="5"/>
      <c r="G359" s="5"/>
      <c r="H359" s="5"/>
      <c r="I359" s="5"/>
      <c r="J359" s="5" t="s">
        <v>2550</v>
      </c>
      <c r="K359" s="4" t="s">
        <v>712</v>
      </c>
      <c r="L359" s="2" t="s">
        <v>2557</v>
      </c>
      <c r="M359" t="s">
        <v>2557</v>
      </c>
    </row>
    <row r="360" spans="1:13">
      <c r="A360">
        <v>268</v>
      </c>
      <c r="B360" t="s">
        <v>2557</v>
      </c>
      <c r="C360" t="s">
        <v>2557</v>
      </c>
      <c r="D360" s="4" t="s">
        <v>740</v>
      </c>
      <c r="E360" s="4" t="s">
        <v>9</v>
      </c>
      <c r="F360" s="5"/>
      <c r="G360" s="5"/>
      <c r="H360" s="5"/>
      <c r="I360" s="5"/>
      <c r="J360" s="5" t="s">
        <v>2550</v>
      </c>
      <c r="K360" s="4" t="s">
        <v>741</v>
      </c>
      <c r="L360" s="2" t="s">
        <v>2557</v>
      </c>
      <c r="M360" t="s">
        <v>2557</v>
      </c>
    </row>
    <row r="361" spans="1:13">
      <c r="A361">
        <v>272</v>
      </c>
      <c r="B361" t="s">
        <v>2557</v>
      </c>
      <c r="C361" t="s">
        <v>2557</v>
      </c>
      <c r="D361" s="4" t="s">
        <v>748</v>
      </c>
      <c r="E361" s="4" t="s">
        <v>9</v>
      </c>
      <c r="F361" s="5"/>
      <c r="G361" s="5"/>
      <c r="H361" s="5"/>
      <c r="I361" s="5"/>
      <c r="J361" s="5" t="s">
        <v>2550</v>
      </c>
      <c r="K361" s="4" t="s">
        <v>749</v>
      </c>
      <c r="L361" s="2" t="s">
        <v>2557</v>
      </c>
      <c r="M361" t="s">
        <v>2557</v>
      </c>
    </row>
    <row r="362" spans="1:13">
      <c r="A362">
        <v>274</v>
      </c>
      <c r="B362" t="s">
        <v>2557</v>
      </c>
      <c r="C362" t="s">
        <v>2557</v>
      </c>
      <c r="D362" s="4" t="s">
        <v>752</v>
      </c>
      <c r="E362" s="4" t="s">
        <v>9</v>
      </c>
      <c r="F362" s="5"/>
      <c r="G362" s="5"/>
      <c r="H362" s="5"/>
      <c r="I362" s="5"/>
      <c r="J362" s="5" t="s">
        <v>2550</v>
      </c>
      <c r="K362" s="4" t="s">
        <v>753</v>
      </c>
      <c r="L362" s="2" t="s">
        <v>2557</v>
      </c>
      <c r="M362" t="s">
        <v>2557</v>
      </c>
    </row>
    <row r="363" spans="1:13">
      <c r="A363">
        <v>275</v>
      </c>
      <c r="B363" t="s">
        <v>2557</v>
      </c>
      <c r="C363" t="s">
        <v>2557</v>
      </c>
      <c r="D363" s="4" t="s">
        <v>754</v>
      </c>
      <c r="E363" s="4" t="s">
        <v>9</v>
      </c>
      <c r="F363" s="5"/>
      <c r="G363" s="5"/>
      <c r="H363" s="5"/>
      <c r="I363" s="5"/>
      <c r="J363" s="5" t="s">
        <v>2550</v>
      </c>
      <c r="K363" s="4" t="s">
        <v>755</v>
      </c>
      <c r="L363" s="2" t="s">
        <v>2557</v>
      </c>
      <c r="M363" t="s">
        <v>2557</v>
      </c>
    </row>
    <row r="364" spans="1:13">
      <c r="A364">
        <v>276</v>
      </c>
      <c r="B364" t="s">
        <v>2557</v>
      </c>
      <c r="C364" t="s">
        <v>2557</v>
      </c>
      <c r="D364" s="4" t="s">
        <v>756</v>
      </c>
      <c r="E364" s="4" t="s">
        <v>9</v>
      </c>
      <c r="F364" s="5"/>
      <c r="G364" s="5"/>
      <c r="H364" s="5"/>
      <c r="I364" s="5"/>
      <c r="J364" s="5" t="s">
        <v>2550</v>
      </c>
      <c r="K364" s="4" t="s">
        <v>757</v>
      </c>
      <c r="L364" s="2" t="s">
        <v>2557</v>
      </c>
      <c r="M364" t="s">
        <v>2557</v>
      </c>
    </row>
    <row r="365" spans="1:13">
      <c r="A365">
        <v>289</v>
      </c>
      <c r="B365" t="s">
        <v>2557</v>
      </c>
      <c r="C365" t="s">
        <v>2557</v>
      </c>
      <c r="D365" s="4" t="s">
        <v>789</v>
      </c>
      <c r="E365" s="4" t="s">
        <v>9</v>
      </c>
      <c r="F365" s="5"/>
      <c r="G365" s="5"/>
      <c r="H365" s="5"/>
      <c r="I365" s="5"/>
      <c r="J365" s="5" t="s">
        <v>2550</v>
      </c>
      <c r="K365" s="4" t="s">
        <v>790</v>
      </c>
      <c r="L365" s="2" t="s">
        <v>2557</v>
      </c>
      <c r="M365" t="s">
        <v>2557</v>
      </c>
    </row>
    <row r="366" spans="1:13">
      <c r="A366">
        <v>294</v>
      </c>
      <c r="B366" t="s">
        <v>2557</v>
      </c>
      <c r="C366" t="s">
        <v>2557</v>
      </c>
      <c r="D366" s="4" t="s">
        <v>801</v>
      </c>
      <c r="E366" s="4" t="s">
        <v>9</v>
      </c>
      <c r="F366" s="5"/>
      <c r="G366" s="5"/>
      <c r="H366" s="5"/>
      <c r="I366" s="5"/>
      <c r="J366" s="5" t="s">
        <v>2550</v>
      </c>
      <c r="K366" s="4" t="s">
        <v>802</v>
      </c>
      <c r="L366" s="2" t="s">
        <v>2557</v>
      </c>
      <c r="M366" t="s">
        <v>2557</v>
      </c>
    </row>
    <row r="367" spans="1:13">
      <c r="A367">
        <v>296</v>
      </c>
      <c r="B367" t="s">
        <v>2557</v>
      </c>
      <c r="C367" t="s">
        <v>2557</v>
      </c>
      <c r="D367" s="4" t="s">
        <v>805</v>
      </c>
      <c r="E367" s="4" t="s">
        <v>9</v>
      </c>
      <c r="F367" s="5"/>
      <c r="G367" s="5"/>
      <c r="H367" s="5"/>
      <c r="I367" s="5"/>
      <c r="J367" s="5" t="s">
        <v>2550</v>
      </c>
      <c r="K367" s="4" t="s">
        <v>806</v>
      </c>
      <c r="L367" s="2" t="s">
        <v>2557</v>
      </c>
      <c r="M367" t="s">
        <v>2557</v>
      </c>
    </row>
    <row r="368" spans="1:13">
      <c r="A368">
        <v>299</v>
      </c>
      <c r="B368" t="s">
        <v>2557</v>
      </c>
      <c r="C368" t="s">
        <v>2557</v>
      </c>
      <c r="D368" s="4" t="s">
        <v>812</v>
      </c>
      <c r="E368" s="4" t="s">
        <v>9</v>
      </c>
      <c r="F368" s="5"/>
      <c r="G368" s="5"/>
      <c r="H368" s="5"/>
      <c r="I368" s="5"/>
      <c r="J368" s="5" t="s">
        <v>2550</v>
      </c>
      <c r="K368" s="4" t="s">
        <v>813</v>
      </c>
      <c r="L368" s="2" t="s">
        <v>2557</v>
      </c>
      <c r="M368" t="s">
        <v>2557</v>
      </c>
    </row>
    <row r="369" spans="1:13">
      <c r="A369">
        <v>303</v>
      </c>
      <c r="B369" t="s">
        <v>2557</v>
      </c>
      <c r="C369" t="s">
        <v>2557</v>
      </c>
      <c r="D369" s="4" t="s">
        <v>822</v>
      </c>
      <c r="E369" s="4" t="s">
        <v>9</v>
      </c>
      <c r="F369" s="5"/>
      <c r="G369" s="5"/>
      <c r="H369" s="5"/>
      <c r="I369" s="5"/>
      <c r="J369" s="5" t="s">
        <v>2550</v>
      </c>
      <c r="K369" s="4" t="s">
        <v>823</v>
      </c>
      <c r="L369" s="2" t="s">
        <v>2557</v>
      </c>
      <c r="M369" t="s">
        <v>2557</v>
      </c>
    </row>
    <row r="370" spans="1:13">
      <c r="A370">
        <v>305</v>
      </c>
      <c r="B370" t="s">
        <v>2557</v>
      </c>
      <c r="C370" t="s">
        <v>2557</v>
      </c>
      <c r="D370" s="4" t="s">
        <v>828</v>
      </c>
      <c r="E370" s="4" t="s">
        <v>9</v>
      </c>
      <c r="F370" s="5"/>
      <c r="G370" s="5"/>
      <c r="H370" s="5"/>
      <c r="I370" s="5"/>
      <c r="J370" s="5" t="s">
        <v>2550</v>
      </c>
      <c r="K370" s="4" t="s">
        <v>829</v>
      </c>
      <c r="L370" s="2" t="s">
        <v>2557</v>
      </c>
      <c r="M370" t="s">
        <v>2557</v>
      </c>
    </row>
    <row r="371" spans="1:13">
      <c r="A371">
        <v>307</v>
      </c>
      <c r="B371" t="s">
        <v>2557</v>
      </c>
      <c r="C371" t="s">
        <v>2557</v>
      </c>
      <c r="D371" s="4" t="s">
        <v>835</v>
      </c>
      <c r="E371" s="4" t="s">
        <v>9</v>
      </c>
      <c r="F371" s="5"/>
      <c r="G371" s="5"/>
      <c r="H371" s="5"/>
      <c r="I371" s="5"/>
      <c r="J371" s="5" t="s">
        <v>2550</v>
      </c>
      <c r="K371" s="4" t="s">
        <v>836</v>
      </c>
      <c r="L371" s="2" t="s">
        <v>2557</v>
      </c>
      <c r="M371" t="s">
        <v>2557</v>
      </c>
    </row>
    <row r="372" spans="1:13">
      <c r="A372">
        <v>308</v>
      </c>
      <c r="B372" t="s">
        <v>2557</v>
      </c>
      <c r="C372" t="s">
        <v>2557</v>
      </c>
      <c r="D372" s="4" t="s">
        <v>837</v>
      </c>
      <c r="E372" s="4" t="s">
        <v>9</v>
      </c>
      <c r="F372" s="5"/>
      <c r="G372" s="5"/>
      <c r="H372" s="5"/>
      <c r="I372" s="5"/>
      <c r="J372" s="5" t="s">
        <v>2550</v>
      </c>
      <c r="K372" s="4" t="s">
        <v>838</v>
      </c>
      <c r="L372" s="2" t="s">
        <v>2557</v>
      </c>
      <c r="M372" t="s">
        <v>2557</v>
      </c>
    </row>
    <row r="373" spans="1:13">
      <c r="A373">
        <v>313</v>
      </c>
      <c r="B373" t="s">
        <v>2557</v>
      </c>
      <c r="C373" t="s">
        <v>2557</v>
      </c>
      <c r="D373" s="4" t="s">
        <v>851</v>
      </c>
      <c r="E373" s="4" t="s">
        <v>9</v>
      </c>
      <c r="F373" s="5"/>
      <c r="G373" s="5"/>
      <c r="H373" s="5"/>
      <c r="I373" s="5"/>
      <c r="J373" s="5" t="s">
        <v>2550</v>
      </c>
      <c r="K373" s="4" t="s">
        <v>852</v>
      </c>
      <c r="L373" s="2" t="s">
        <v>2557</v>
      </c>
      <c r="M373" t="s">
        <v>2557</v>
      </c>
    </row>
    <row r="374" spans="1:13">
      <c r="A374">
        <v>318</v>
      </c>
      <c r="B374" t="s">
        <v>2557</v>
      </c>
      <c r="C374" t="s">
        <v>2557</v>
      </c>
      <c r="D374" s="4" t="s">
        <v>866</v>
      </c>
      <c r="E374" s="4" t="s">
        <v>9</v>
      </c>
      <c r="F374" s="5"/>
      <c r="G374" s="5"/>
      <c r="H374" s="5"/>
      <c r="I374" s="5"/>
      <c r="J374" s="5" t="s">
        <v>2550</v>
      </c>
      <c r="K374" s="4" t="s">
        <v>867</v>
      </c>
      <c r="L374" s="2" t="s">
        <v>2557</v>
      </c>
      <c r="M374" t="s">
        <v>2557</v>
      </c>
    </row>
    <row r="375" spans="1:13">
      <c r="A375">
        <v>321</v>
      </c>
      <c r="B375" t="s">
        <v>2557</v>
      </c>
      <c r="C375" t="s">
        <v>2557</v>
      </c>
      <c r="D375" s="4" t="s">
        <v>886</v>
      </c>
      <c r="E375" s="4" t="s">
        <v>9</v>
      </c>
      <c r="F375" s="5"/>
      <c r="G375" s="5"/>
      <c r="H375" s="5"/>
      <c r="I375" s="5"/>
      <c r="J375" s="5" t="s">
        <v>2550</v>
      </c>
      <c r="K375" s="4" t="s">
        <v>887</v>
      </c>
      <c r="L375" s="2" t="s">
        <v>2557</v>
      </c>
      <c r="M375" t="s">
        <v>2557</v>
      </c>
    </row>
    <row r="376" spans="1:13">
      <c r="A376">
        <v>325</v>
      </c>
      <c r="B376" t="s">
        <v>2557</v>
      </c>
      <c r="C376" t="s">
        <v>2557</v>
      </c>
      <c r="D376" s="4" t="s">
        <v>894</v>
      </c>
      <c r="E376" s="4" t="s">
        <v>9</v>
      </c>
      <c r="F376" s="5"/>
      <c r="G376" s="5"/>
      <c r="H376" s="5"/>
      <c r="I376" s="5"/>
      <c r="J376" s="5" t="s">
        <v>2550</v>
      </c>
      <c r="K376" s="4" t="s">
        <v>895</v>
      </c>
      <c r="L376" s="2" t="s">
        <v>2557</v>
      </c>
      <c r="M376" t="s">
        <v>2557</v>
      </c>
    </row>
    <row r="377" spans="1:13">
      <c r="A377">
        <v>331</v>
      </c>
      <c r="B377" t="s">
        <v>2557</v>
      </c>
      <c r="C377" t="s">
        <v>2557</v>
      </c>
      <c r="D377" s="4" t="s">
        <v>907</v>
      </c>
      <c r="E377" s="4" t="s">
        <v>9</v>
      </c>
      <c r="F377" s="5"/>
      <c r="G377" s="5"/>
      <c r="H377" s="5"/>
      <c r="I377" s="5"/>
      <c r="J377" s="5" t="s">
        <v>2550</v>
      </c>
      <c r="K377" s="4" t="s">
        <v>908</v>
      </c>
      <c r="L377" s="2" t="s">
        <v>2557</v>
      </c>
      <c r="M377" t="s">
        <v>2557</v>
      </c>
    </row>
    <row r="378" spans="1:13">
      <c r="A378">
        <v>330</v>
      </c>
      <c r="B378" t="s">
        <v>2557</v>
      </c>
      <c r="C378" t="s">
        <v>2557</v>
      </c>
      <c r="D378" s="4" t="s">
        <v>905</v>
      </c>
      <c r="E378" s="4" t="s">
        <v>9</v>
      </c>
      <c r="F378" s="5"/>
      <c r="G378" s="5"/>
      <c r="H378" s="5"/>
      <c r="I378" s="5"/>
      <c r="J378" s="5" t="s">
        <v>2550</v>
      </c>
      <c r="K378" s="4" t="s">
        <v>906</v>
      </c>
      <c r="L378" s="2" t="s">
        <v>2557</v>
      </c>
      <c r="M378" t="s">
        <v>2557</v>
      </c>
    </row>
    <row r="379" spans="1:13">
      <c r="A379">
        <v>333</v>
      </c>
      <c r="B379" t="s">
        <v>2557</v>
      </c>
      <c r="C379" t="s">
        <v>2557</v>
      </c>
      <c r="D379" s="4" t="s">
        <v>911</v>
      </c>
      <c r="E379" s="4" t="s">
        <v>9</v>
      </c>
      <c r="F379" s="5"/>
      <c r="G379" s="5"/>
      <c r="H379" s="5"/>
      <c r="I379" s="5"/>
      <c r="J379" s="5" t="s">
        <v>2550</v>
      </c>
      <c r="K379" s="4" t="s">
        <v>912</v>
      </c>
      <c r="L379" s="2" t="s">
        <v>2557</v>
      </c>
      <c r="M379" t="s">
        <v>2557</v>
      </c>
    </row>
    <row r="380" spans="1:13">
      <c r="A380">
        <v>334</v>
      </c>
      <c r="B380" t="s">
        <v>2557</v>
      </c>
      <c r="C380" t="s">
        <v>2557</v>
      </c>
      <c r="D380" s="4" t="s">
        <v>915</v>
      </c>
      <c r="E380" s="4" t="s">
        <v>9</v>
      </c>
      <c r="F380" s="5"/>
      <c r="G380" s="5"/>
      <c r="H380" s="5"/>
      <c r="I380" s="5"/>
      <c r="J380" s="5" t="s">
        <v>2550</v>
      </c>
      <c r="K380" s="4" t="s">
        <v>916</v>
      </c>
      <c r="L380" s="2" t="s">
        <v>2557</v>
      </c>
      <c r="M380" t="s">
        <v>2557</v>
      </c>
    </row>
    <row r="381" spans="1:13">
      <c r="A381">
        <v>335</v>
      </c>
      <c r="B381" t="s">
        <v>2557</v>
      </c>
      <c r="C381" t="s">
        <v>2557</v>
      </c>
      <c r="D381" s="4" t="s">
        <v>919</v>
      </c>
      <c r="E381" s="4" t="s">
        <v>9</v>
      </c>
      <c r="F381" s="5"/>
      <c r="G381" s="5"/>
      <c r="H381" s="5"/>
      <c r="I381" s="5"/>
      <c r="J381" s="5" t="s">
        <v>2550</v>
      </c>
      <c r="K381" s="4" t="s">
        <v>920</v>
      </c>
      <c r="L381" s="2" t="s">
        <v>2557</v>
      </c>
      <c r="M381" t="s">
        <v>2557</v>
      </c>
    </row>
    <row r="382" spans="1:13">
      <c r="A382">
        <v>336</v>
      </c>
      <c r="B382" t="s">
        <v>2557</v>
      </c>
      <c r="C382" t="s">
        <v>2557</v>
      </c>
      <c r="D382" s="4" t="s">
        <v>921</v>
      </c>
      <c r="E382" s="4" t="s">
        <v>9</v>
      </c>
      <c r="F382" s="5"/>
      <c r="G382" s="5"/>
      <c r="H382" s="5"/>
      <c r="I382" s="5"/>
      <c r="J382" s="5" t="s">
        <v>2550</v>
      </c>
      <c r="K382" s="4" t="s">
        <v>922</v>
      </c>
      <c r="L382" s="2" t="s">
        <v>2557</v>
      </c>
      <c r="M382" t="s">
        <v>2557</v>
      </c>
    </row>
    <row r="383" spans="1:13">
      <c r="A383">
        <v>341</v>
      </c>
      <c r="B383" t="s">
        <v>2557</v>
      </c>
      <c r="C383" t="s">
        <v>2557</v>
      </c>
      <c r="D383" s="4" t="s">
        <v>941</v>
      </c>
      <c r="E383" s="4" t="s">
        <v>9</v>
      </c>
      <c r="F383" s="5"/>
      <c r="G383" s="5"/>
      <c r="H383" s="5"/>
      <c r="I383" s="5"/>
      <c r="J383" s="5" t="s">
        <v>2550</v>
      </c>
      <c r="K383" s="4" t="s">
        <v>942</v>
      </c>
      <c r="L383" s="2" t="s">
        <v>2557</v>
      </c>
      <c r="M383" t="s">
        <v>2557</v>
      </c>
    </row>
    <row r="384" spans="1:13">
      <c r="A384">
        <v>351</v>
      </c>
      <c r="B384" t="s">
        <v>2557</v>
      </c>
      <c r="C384" t="s">
        <v>2557</v>
      </c>
      <c r="D384" s="4" t="s">
        <v>971</v>
      </c>
      <c r="E384" s="4" t="s">
        <v>9</v>
      </c>
      <c r="F384" s="5"/>
      <c r="G384" s="5"/>
      <c r="H384" s="5"/>
      <c r="I384" s="5"/>
      <c r="J384" s="5" t="s">
        <v>2550</v>
      </c>
      <c r="K384" s="4" t="s">
        <v>972</v>
      </c>
      <c r="L384" s="2" t="s">
        <v>2557</v>
      </c>
      <c r="M384" t="s">
        <v>2557</v>
      </c>
    </row>
    <row r="385" spans="1:13">
      <c r="A385">
        <v>361</v>
      </c>
      <c r="B385" t="s">
        <v>2557</v>
      </c>
      <c r="C385" t="s">
        <v>2557</v>
      </c>
      <c r="D385" s="4" t="s">
        <v>1000</v>
      </c>
      <c r="E385" s="4" t="s">
        <v>9</v>
      </c>
      <c r="F385" s="5"/>
      <c r="G385" s="5"/>
      <c r="H385" s="5"/>
      <c r="I385" s="5"/>
      <c r="J385" s="5" t="s">
        <v>2550</v>
      </c>
      <c r="K385" s="4" t="s">
        <v>1001</v>
      </c>
      <c r="L385" s="2" t="s">
        <v>2557</v>
      </c>
      <c r="M385" t="s">
        <v>2557</v>
      </c>
    </row>
    <row r="386" spans="1:13">
      <c r="A386">
        <v>360</v>
      </c>
      <c r="B386" t="s">
        <v>2557</v>
      </c>
      <c r="C386" t="s">
        <v>2557</v>
      </c>
      <c r="D386" s="4" t="s">
        <v>998</v>
      </c>
      <c r="E386" s="4" t="s">
        <v>9</v>
      </c>
      <c r="F386" s="5"/>
      <c r="G386" s="5"/>
      <c r="H386" s="5"/>
      <c r="I386" s="5"/>
      <c r="J386" s="5" t="s">
        <v>2550</v>
      </c>
      <c r="K386" s="4" t="s">
        <v>999</v>
      </c>
      <c r="L386" s="2" t="s">
        <v>2557</v>
      </c>
      <c r="M386" t="s">
        <v>2557</v>
      </c>
    </row>
    <row r="387" spans="1:13">
      <c r="A387">
        <v>362</v>
      </c>
      <c r="B387" t="s">
        <v>2557</v>
      </c>
      <c r="C387" t="s">
        <v>2557</v>
      </c>
      <c r="D387" s="4" t="s">
        <v>1002</v>
      </c>
      <c r="E387" s="4" t="s">
        <v>9</v>
      </c>
      <c r="F387" s="5"/>
      <c r="G387" s="5"/>
      <c r="H387" s="5"/>
      <c r="I387" s="5"/>
      <c r="J387" s="5" t="s">
        <v>2550</v>
      </c>
      <c r="K387" s="4" t="s">
        <v>1003</v>
      </c>
      <c r="L387" s="2" t="s">
        <v>2557</v>
      </c>
      <c r="M387" t="s">
        <v>2557</v>
      </c>
    </row>
    <row r="388" spans="1:13">
      <c r="A388">
        <v>370</v>
      </c>
      <c r="B388" t="s">
        <v>2557</v>
      </c>
      <c r="C388" t="s">
        <v>2557</v>
      </c>
      <c r="D388" s="4" t="s">
        <v>1021</v>
      </c>
      <c r="E388" s="4" t="s">
        <v>9</v>
      </c>
      <c r="F388" s="5"/>
      <c r="G388" s="5"/>
      <c r="H388" s="5"/>
      <c r="I388" s="5"/>
      <c r="J388" s="5" t="s">
        <v>2550</v>
      </c>
      <c r="K388" s="4" t="s">
        <v>1022</v>
      </c>
      <c r="L388" s="2" t="s">
        <v>2557</v>
      </c>
      <c r="M388" t="s">
        <v>2557</v>
      </c>
    </row>
    <row r="389" spans="1:13">
      <c r="A389">
        <v>381</v>
      </c>
      <c r="B389" t="s">
        <v>2557</v>
      </c>
      <c r="C389" t="s">
        <v>2557</v>
      </c>
      <c r="D389" s="4" t="s">
        <v>1048</v>
      </c>
      <c r="E389" s="4" t="s">
        <v>9</v>
      </c>
      <c r="F389" s="5"/>
      <c r="G389" s="5"/>
      <c r="H389" s="5"/>
      <c r="I389" s="5"/>
      <c r="J389" s="5" t="s">
        <v>2550</v>
      </c>
      <c r="K389" s="4" t="s">
        <v>1049</v>
      </c>
      <c r="L389" s="2" t="s">
        <v>2557</v>
      </c>
      <c r="M389" t="s">
        <v>2557</v>
      </c>
    </row>
    <row r="390" spans="1:13">
      <c r="A390">
        <v>377</v>
      </c>
      <c r="B390" t="s">
        <v>2557</v>
      </c>
      <c r="C390" t="s">
        <v>2557</v>
      </c>
      <c r="D390" s="4" t="s">
        <v>1039</v>
      </c>
      <c r="E390" s="4" t="s">
        <v>9</v>
      </c>
      <c r="F390" s="5"/>
      <c r="G390" s="5"/>
      <c r="H390" s="5"/>
      <c r="I390" s="5"/>
      <c r="J390" s="5" t="s">
        <v>2550</v>
      </c>
      <c r="K390" s="4" t="s">
        <v>1040</v>
      </c>
      <c r="L390" s="2" t="s">
        <v>2557</v>
      </c>
      <c r="M390" t="s">
        <v>2557</v>
      </c>
    </row>
    <row r="391" spans="1:13">
      <c r="A391">
        <v>385</v>
      </c>
      <c r="B391" t="s">
        <v>2557</v>
      </c>
      <c r="C391" t="s">
        <v>2557</v>
      </c>
      <c r="D391" s="4" t="s">
        <v>1060</v>
      </c>
      <c r="E391" s="4" t="s">
        <v>9</v>
      </c>
      <c r="F391" s="5"/>
      <c r="G391" s="5"/>
      <c r="H391" s="5"/>
      <c r="I391" s="5"/>
      <c r="J391" s="5" t="s">
        <v>2550</v>
      </c>
      <c r="K391" s="4" t="s">
        <v>1061</v>
      </c>
      <c r="L391" s="2" t="s">
        <v>2557</v>
      </c>
      <c r="M391" t="s">
        <v>2557</v>
      </c>
    </row>
    <row r="392" spans="1:13">
      <c r="A392">
        <v>384</v>
      </c>
      <c r="B392" t="s">
        <v>2557</v>
      </c>
      <c r="C392" t="s">
        <v>2557</v>
      </c>
      <c r="D392" s="4" t="s">
        <v>1056</v>
      </c>
      <c r="E392" s="4" t="s">
        <v>9</v>
      </c>
      <c r="F392" s="5"/>
      <c r="G392" s="5"/>
      <c r="H392" s="5"/>
      <c r="I392" s="5"/>
      <c r="J392" s="5" t="s">
        <v>2550</v>
      </c>
      <c r="K392" s="4" t="s">
        <v>1057</v>
      </c>
      <c r="L392" s="2" t="s">
        <v>2557</v>
      </c>
      <c r="M392" t="s">
        <v>2557</v>
      </c>
    </row>
    <row r="393" spans="1:13">
      <c r="A393">
        <v>392</v>
      </c>
      <c r="B393" t="s">
        <v>2557</v>
      </c>
      <c r="C393" t="s">
        <v>2557</v>
      </c>
      <c r="D393" s="4" t="s">
        <v>1079</v>
      </c>
      <c r="E393" s="4" t="s">
        <v>9</v>
      </c>
      <c r="F393" s="5"/>
      <c r="G393" s="5"/>
      <c r="H393" s="5"/>
      <c r="I393" s="5"/>
      <c r="J393" s="5" t="s">
        <v>2550</v>
      </c>
      <c r="K393" s="4" t="s">
        <v>1080</v>
      </c>
      <c r="L393" s="2" t="s">
        <v>2557</v>
      </c>
      <c r="M393" t="s">
        <v>2557</v>
      </c>
    </row>
    <row r="394" spans="1:13">
      <c r="A394">
        <v>394</v>
      </c>
      <c r="B394" t="s">
        <v>2557</v>
      </c>
      <c r="C394" t="s">
        <v>2557</v>
      </c>
      <c r="D394" s="4" t="s">
        <v>1086</v>
      </c>
      <c r="E394" s="4" t="s">
        <v>9</v>
      </c>
      <c r="F394" s="5"/>
      <c r="G394" s="5"/>
      <c r="H394" s="5"/>
      <c r="I394" s="5"/>
      <c r="J394" s="5" t="s">
        <v>2550</v>
      </c>
      <c r="K394" s="4" t="s">
        <v>1087</v>
      </c>
      <c r="L394" s="2" t="s">
        <v>2557</v>
      </c>
      <c r="M394" t="s">
        <v>2557</v>
      </c>
    </row>
    <row r="395" spans="1:13">
      <c r="A395">
        <v>399</v>
      </c>
      <c r="B395" t="s">
        <v>2557</v>
      </c>
      <c r="C395" t="s">
        <v>2557</v>
      </c>
      <c r="D395" s="4" t="s">
        <v>1101</v>
      </c>
      <c r="E395" s="4" t="s">
        <v>9</v>
      </c>
      <c r="F395" s="5"/>
      <c r="G395" s="5"/>
      <c r="H395" s="5"/>
      <c r="I395" s="5"/>
      <c r="J395" s="5" t="s">
        <v>2550</v>
      </c>
      <c r="K395" s="4" t="s">
        <v>1102</v>
      </c>
      <c r="L395" s="2" t="s">
        <v>2557</v>
      </c>
      <c r="M395" t="s">
        <v>2557</v>
      </c>
    </row>
    <row r="396" spans="1:13">
      <c r="A396">
        <v>401</v>
      </c>
      <c r="B396" t="s">
        <v>2557</v>
      </c>
      <c r="C396" t="s">
        <v>2557</v>
      </c>
      <c r="D396" s="4" t="s">
        <v>1107</v>
      </c>
      <c r="E396" s="4" t="s">
        <v>9</v>
      </c>
      <c r="F396" s="5"/>
      <c r="G396" s="5"/>
      <c r="H396" s="5"/>
      <c r="I396" s="5"/>
      <c r="J396" s="5" t="s">
        <v>2550</v>
      </c>
      <c r="K396" s="4" t="s">
        <v>1108</v>
      </c>
      <c r="L396" s="2" t="s">
        <v>2557</v>
      </c>
      <c r="M396" t="s">
        <v>2557</v>
      </c>
    </row>
    <row r="397" spans="1:13">
      <c r="A397">
        <v>403</v>
      </c>
      <c r="B397" t="s">
        <v>2557</v>
      </c>
      <c r="C397" t="s">
        <v>2557</v>
      </c>
      <c r="D397" s="4" t="s">
        <v>1111</v>
      </c>
      <c r="E397" s="4" t="s">
        <v>9</v>
      </c>
      <c r="F397" s="5"/>
      <c r="G397" s="5"/>
      <c r="H397" s="5"/>
      <c r="I397" s="5"/>
      <c r="J397" s="5" t="s">
        <v>2550</v>
      </c>
      <c r="K397" s="4" t="s">
        <v>1112</v>
      </c>
      <c r="L397" s="2" t="s">
        <v>2557</v>
      </c>
      <c r="M397" t="s">
        <v>2557</v>
      </c>
    </row>
    <row r="398" spans="1:13">
      <c r="A398">
        <v>406</v>
      </c>
      <c r="B398" t="s">
        <v>2557</v>
      </c>
      <c r="C398" t="s">
        <v>2557</v>
      </c>
      <c r="D398" s="4" t="s">
        <v>1117</v>
      </c>
      <c r="E398" s="4" t="s">
        <v>9</v>
      </c>
      <c r="F398" s="5"/>
      <c r="G398" s="5"/>
      <c r="H398" s="5"/>
      <c r="I398" s="5"/>
      <c r="J398" s="5" t="s">
        <v>2550</v>
      </c>
      <c r="K398" s="4" t="s">
        <v>1118</v>
      </c>
      <c r="L398" s="2" t="s">
        <v>2557</v>
      </c>
      <c r="M398" t="s">
        <v>2557</v>
      </c>
    </row>
    <row r="399" spans="1:13">
      <c r="A399">
        <v>410</v>
      </c>
      <c r="B399" t="s">
        <v>2557</v>
      </c>
      <c r="C399" t="s">
        <v>2557</v>
      </c>
      <c r="D399" s="4" t="s">
        <v>1127</v>
      </c>
      <c r="E399" s="4" t="s">
        <v>9</v>
      </c>
      <c r="F399" s="5"/>
      <c r="G399" s="5"/>
      <c r="H399" s="5"/>
      <c r="I399" s="5"/>
      <c r="J399" s="5" t="s">
        <v>2550</v>
      </c>
      <c r="K399" s="4" t="s">
        <v>1128</v>
      </c>
      <c r="L399" s="2" t="s">
        <v>2557</v>
      </c>
      <c r="M399" t="s">
        <v>2557</v>
      </c>
    </row>
    <row r="400" spans="1:13">
      <c r="A400">
        <v>418</v>
      </c>
      <c r="B400" t="s">
        <v>2557</v>
      </c>
      <c r="C400" t="s">
        <v>2557</v>
      </c>
      <c r="D400" s="4" t="s">
        <v>1145</v>
      </c>
      <c r="E400" s="4" t="s">
        <v>9</v>
      </c>
      <c r="F400" s="5"/>
      <c r="G400" s="5"/>
      <c r="H400" s="5"/>
      <c r="I400" s="5"/>
      <c r="J400" s="5" t="s">
        <v>2550</v>
      </c>
      <c r="K400" s="4" t="s">
        <v>1146</v>
      </c>
      <c r="L400" s="2" t="s">
        <v>2557</v>
      </c>
      <c r="M400" t="s">
        <v>2557</v>
      </c>
    </row>
    <row r="401" spans="1:13">
      <c r="A401">
        <v>417</v>
      </c>
      <c r="B401" t="s">
        <v>2557</v>
      </c>
      <c r="C401" t="s">
        <v>2557</v>
      </c>
      <c r="D401" s="4" t="s">
        <v>1143</v>
      </c>
      <c r="E401" s="4" t="s">
        <v>9</v>
      </c>
      <c r="F401" s="5"/>
      <c r="G401" s="5"/>
      <c r="H401" s="5"/>
      <c r="I401" s="5"/>
      <c r="J401" s="5" t="s">
        <v>2550</v>
      </c>
      <c r="K401" s="4" t="s">
        <v>1144</v>
      </c>
      <c r="L401" s="2" t="s">
        <v>2557</v>
      </c>
      <c r="M401" t="s">
        <v>2557</v>
      </c>
    </row>
    <row r="402" spans="1:13">
      <c r="A402">
        <v>421</v>
      </c>
      <c r="B402" t="s">
        <v>2557</v>
      </c>
      <c r="C402" t="s">
        <v>2557</v>
      </c>
      <c r="D402" s="4" t="s">
        <v>1151</v>
      </c>
      <c r="E402" s="4" t="s">
        <v>9</v>
      </c>
      <c r="F402" s="5"/>
      <c r="G402" s="5"/>
      <c r="H402" s="5"/>
      <c r="I402" s="5"/>
      <c r="J402" s="5" t="s">
        <v>2550</v>
      </c>
      <c r="K402" s="4" t="s">
        <v>1152</v>
      </c>
      <c r="L402" s="2" t="s">
        <v>2557</v>
      </c>
      <c r="M402" t="s">
        <v>2557</v>
      </c>
    </row>
    <row r="403" spans="1:13">
      <c r="A403">
        <v>444</v>
      </c>
      <c r="B403" t="s">
        <v>2557</v>
      </c>
      <c r="C403" t="s">
        <v>2557</v>
      </c>
      <c r="D403" s="4" t="s">
        <v>1207</v>
      </c>
      <c r="E403" s="4" t="s">
        <v>9</v>
      </c>
      <c r="F403" s="5"/>
      <c r="G403" s="5"/>
      <c r="H403" s="5"/>
      <c r="I403" s="5"/>
      <c r="J403" s="5" t="s">
        <v>2550</v>
      </c>
      <c r="K403" s="4" t="s">
        <v>1208</v>
      </c>
      <c r="L403" s="2" t="s">
        <v>2557</v>
      </c>
      <c r="M403" t="s">
        <v>2557</v>
      </c>
    </row>
    <row r="404" spans="1:13">
      <c r="A404">
        <v>447</v>
      </c>
      <c r="B404" t="s">
        <v>2557</v>
      </c>
      <c r="C404" t="s">
        <v>2557</v>
      </c>
      <c r="D404" s="4" t="s">
        <v>1216</v>
      </c>
      <c r="E404" s="4" t="s">
        <v>9</v>
      </c>
      <c r="F404" s="5"/>
      <c r="G404" s="5"/>
      <c r="H404" s="5"/>
      <c r="I404" s="5"/>
      <c r="J404" s="5" t="s">
        <v>2550</v>
      </c>
      <c r="K404" s="4" t="s">
        <v>1217</v>
      </c>
      <c r="L404" s="2" t="s">
        <v>2557</v>
      </c>
      <c r="M404" t="s">
        <v>2557</v>
      </c>
    </row>
    <row r="405" spans="1:13">
      <c r="A405">
        <v>457</v>
      </c>
      <c r="B405" t="s">
        <v>2557</v>
      </c>
      <c r="C405" t="s">
        <v>2557</v>
      </c>
      <c r="D405" s="4" t="s">
        <v>1244</v>
      </c>
      <c r="E405" s="4" t="s">
        <v>9</v>
      </c>
      <c r="F405" s="5"/>
      <c r="G405" s="5"/>
      <c r="H405" s="5"/>
      <c r="I405" s="5"/>
      <c r="J405" s="5" t="s">
        <v>2550</v>
      </c>
      <c r="K405" s="4" t="s">
        <v>1245</v>
      </c>
      <c r="L405" s="2" t="s">
        <v>2557</v>
      </c>
      <c r="M405" t="s">
        <v>2557</v>
      </c>
    </row>
    <row r="406" spans="1:13">
      <c r="A406">
        <v>458</v>
      </c>
      <c r="B406" t="s">
        <v>2557</v>
      </c>
      <c r="C406" t="s">
        <v>2557</v>
      </c>
      <c r="D406" s="4" t="s">
        <v>1246</v>
      </c>
      <c r="E406" s="4" t="s">
        <v>9</v>
      </c>
      <c r="F406" s="5"/>
      <c r="G406" s="5"/>
      <c r="H406" s="5"/>
      <c r="I406" s="5"/>
      <c r="J406" s="5" t="s">
        <v>2550</v>
      </c>
      <c r="K406" s="4" t="s">
        <v>1247</v>
      </c>
      <c r="L406" s="2" t="s">
        <v>2557</v>
      </c>
      <c r="M406" t="s">
        <v>2557</v>
      </c>
    </row>
    <row r="407" spans="1:13">
      <c r="A407">
        <v>463</v>
      </c>
      <c r="B407" t="s">
        <v>2557</v>
      </c>
      <c r="C407" t="s">
        <v>2557</v>
      </c>
      <c r="D407" s="4" t="s">
        <v>1256</v>
      </c>
      <c r="E407" s="4" t="s">
        <v>9</v>
      </c>
      <c r="F407" s="5"/>
      <c r="G407" s="5"/>
      <c r="H407" s="5"/>
      <c r="I407" s="5"/>
      <c r="J407" s="5" t="s">
        <v>2550</v>
      </c>
      <c r="K407" s="4" t="s">
        <v>1257</v>
      </c>
      <c r="L407" s="2" t="s">
        <v>2557</v>
      </c>
      <c r="M407" t="s">
        <v>2557</v>
      </c>
    </row>
    <row r="408" spans="1:13">
      <c r="A408">
        <v>470</v>
      </c>
      <c r="B408" t="s">
        <v>2557</v>
      </c>
      <c r="C408" t="s">
        <v>2557</v>
      </c>
      <c r="D408" s="4" t="s">
        <v>1278</v>
      </c>
      <c r="E408" s="4" t="s">
        <v>9</v>
      </c>
      <c r="F408" s="5"/>
      <c r="G408" s="5"/>
      <c r="H408" s="5"/>
      <c r="I408" s="5"/>
      <c r="J408" s="5" t="s">
        <v>2550</v>
      </c>
      <c r="K408" s="4" t="s">
        <v>1279</v>
      </c>
      <c r="L408" s="2" t="s">
        <v>2557</v>
      </c>
      <c r="M408" t="s">
        <v>2557</v>
      </c>
    </row>
    <row r="409" spans="1:13">
      <c r="A409">
        <v>471</v>
      </c>
      <c r="B409" t="s">
        <v>2557</v>
      </c>
      <c r="C409" t="s">
        <v>2557</v>
      </c>
      <c r="D409" s="4" t="s">
        <v>1280</v>
      </c>
      <c r="E409" s="4" t="s">
        <v>9</v>
      </c>
      <c r="F409" s="5"/>
      <c r="G409" s="5"/>
      <c r="H409" s="5"/>
      <c r="I409" s="5"/>
      <c r="J409" s="5" t="s">
        <v>2550</v>
      </c>
      <c r="K409" s="4" t="s">
        <v>1281</v>
      </c>
      <c r="L409" s="2" t="s">
        <v>2557</v>
      </c>
      <c r="M409" t="s">
        <v>2557</v>
      </c>
    </row>
    <row r="410" spans="1:13">
      <c r="A410">
        <v>484</v>
      </c>
      <c r="B410" t="s">
        <v>2557</v>
      </c>
      <c r="C410" t="s">
        <v>2557</v>
      </c>
      <c r="D410" s="4" t="s">
        <v>1319</v>
      </c>
      <c r="E410" s="4" t="s">
        <v>9</v>
      </c>
      <c r="F410" s="5"/>
      <c r="G410" s="5"/>
      <c r="H410" s="5"/>
      <c r="I410" s="5"/>
      <c r="J410" s="5" t="s">
        <v>2550</v>
      </c>
      <c r="K410" s="4" t="s">
        <v>1320</v>
      </c>
      <c r="L410" s="2" t="s">
        <v>2557</v>
      </c>
      <c r="M410" t="s">
        <v>2557</v>
      </c>
    </row>
    <row r="411" spans="1:13">
      <c r="A411">
        <v>488</v>
      </c>
      <c r="B411" t="s">
        <v>2557</v>
      </c>
      <c r="C411" t="s">
        <v>2557</v>
      </c>
      <c r="D411" s="4" t="s">
        <v>1330</v>
      </c>
      <c r="E411" s="4" t="s">
        <v>9</v>
      </c>
      <c r="F411" s="5"/>
      <c r="G411" s="5"/>
      <c r="H411" s="5"/>
      <c r="I411" s="5"/>
      <c r="J411" s="5" t="s">
        <v>2550</v>
      </c>
      <c r="K411" s="4" t="s">
        <v>1331</v>
      </c>
      <c r="L411" s="2" t="s">
        <v>2557</v>
      </c>
      <c r="M411" t="s">
        <v>2557</v>
      </c>
    </row>
    <row r="412" spans="1:13">
      <c r="A412">
        <v>491</v>
      </c>
      <c r="B412" t="s">
        <v>2557</v>
      </c>
      <c r="C412" t="s">
        <v>2557</v>
      </c>
      <c r="D412" s="4" t="s">
        <v>1350</v>
      </c>
      <c r="E412" s="4" t="s">
        <v>9</v>
      </c>
      <c r="F412" s="5"/>
      <c r="G412" s="5"/>
      <c r="H412" s="5"/>
      <c r="I412" s="5"/>
      <c r="J412" s="5" t="s">
        <v>2550</v>
      </c>
      <c r="K412" s="4" t="s">
        <v>1351</v>
      </c>
      <c r="L412" s="2" t="s">
        <v>2557</v>
      </c>
      <c r="M412" t="s">
        <v>2557</v>
      </c>
    </row>
    <row r="413" spans="1:13">
      <c r="A413">
        <v>492</v>
      </c>
      <c r="B413" t="s">
        <v>2557</v>
      </c>
      <c r="C413" t="s">
        <v>2557</v>
      </c>
      <c r="D413" s="4" t="s">
        <v>1352</v>
      </c>
      <c r="E413" s="4" t="s">
        <v>9</v>
      </c>
      <c r="F413" s="5"/>
      <c r="G413" s="5"/>
      <c r="H413" s="5"/>
      <c r="I413" s="5"/>
      <c r="J413" s="5" t="s">
        <v>2550</v>
      </c>
      <c r="K413" s="4" t="s">
        <v>1353</v>
      </c>
      <c r="L413" s="2" t="s">
        <v>2557</v>
      </c>
      <c r="M413" t="s">
        <v>2557</v>
      </c>
    </row>
    <row r="414" spans="1:13">
      <c r="A414">
        <v>500</v>
      </c>
      <c r="B414" t="s">
        <v>2557</v>
      </c>
      <c r="C414" t="s">
        <v>2557</v>
      </c>
      <c r="D414" s="4" t="s">
        <v>1377</v>
      </c>
      <c r="E414" s="4" t="s">
        <v>9</v>
      </c>
      <c r="F414" s="5"/>
      <c r="G414" s="5"/>
      <c r="H414" s="5"/>
      <c r="I414" s="5"/>
      <c r="J414" s="5" t="s">
        <v>2550</v>
      </c>
      <c r="K414" s="4" t="s">
        <v>1378</v>
      </c>
      <c r="L414" s="2" t="s">
        <v>2557</v>
      </c>
      <c r="M414" t="s">
        <v>2557</v>
      </c>
    </row>
    <row r="415" spans="1:13">
      <c r="A415">
        <v>501</v>
      </c>
      <c r="B415" t="s">
        <v>2557</v>
      </c>
      <c r="C415" t="s">
        <v>2557</v>
      </c>
      <c r="D415" s="4" t="s">
        <v>1379</v>
      </c>
      <c r="E415" s="4" t="s">
        <v>9</v>
      </c>
      <c r="F415" s="5"/>
      <c r="G415" s="5"/>
      <c r="H415" s="5"/>
      <c r="I415" s="5"/>
      <c r="J415" s="5" t="s">
        <v>2550</v>
      </c>
      <c r="K415" s="4" t="s">
        <v>1380</v>
      </c>
      <c r="L415" s="2" t="s">
        <v>2557</v>
      </c>
      <c r="M415" t="s">
        <v>2557</v>
      </c>
    </row>
    <row r="416" spans="1:13">
      <c r="A416">
        <v>504</v>
      </c>
      <c r="B416" t="s">
        <v>2557</v>
      </c>
      <c r="C416" t="s">
        <v>2557</v>
      </c>
      <c r="D416" s="4" t="s">
        <v>1388</v>
      </c>
      <c r="E416" s="4" t="s">
        <v>9</v>
      </c>
      <c r="F416" s="5"/>
      <c r="G416" s="5"/>
      <c r="H416" s="5"/>
      <c r="I416" s="5"/>
      <c r="J416" s="5" t="s">
        <v>2550</v>
      </c>
      <c r="K416" s="4" t="s">
        <v>1389</v>
      </c>
      <c r="L416" s="2" t="s">
        <v>2557</v>
      </c>
      <c r="M416" t="s">
        <v>2557</v>
      </c>
    </row>
    <row r="417" spans="1:13">
      <c r="A417">
        <v>505</v>
      </c>
      <c r="B417" t="s">
        <v>2557</v>
      </c>
      <c r="C417" t="s">
        <v>2557</v>
      </c>
      <c r="D417" s="4" t="s">
        <v>1390</v>
      </c>
      <c r="E417" s="4" t="s">
        <v>9</v>
      </c>
      <c r="F417" s="5"/>
      <c r="G417" s="5"/>
      <c r="H417" s="5"/>
      <c r="I417" s="5"/>
      <c r="J417" s="5" t="s">
        <v>2550</v>
      </c>
      <c r="K417" s="4" t="s">
        <v>1391</v>
      </c>
      <c r="L417" s="2" t="s">
        <v>2557</v>
      </c>
      <c r="M417" t="s">
        <v>2557</v>
      </c>
    </row>
    <row r="418" spans="1:13">
      <c r="A418">
        <v>515</v>
      </c>
      <c r="B418" t="s">
        <v>2557</v>
      </c>
      <c r="C418" t="s">
        <v>2557</v>
      </c>
      <c r="D418" s="4" t="s">
        <v>1412</v>
      </c>
      <c r="E418" s="4" t="s">
        <v>9</v>
      </c>
      <c r="F418" s="5"/>
      <c r="G418" s="5"/>
      <c r="H418" s="5"/>
      <c r="I418" s="5"/>
      <c r="J418" s="5" t="s">
        <v>2550</v>
      </c>
      <c r="K418" s="4" t="s">
        <v>1413</v>
      </c>
      <c r="L418" s="2" t="s">
        <v>2557</v>
      </c>
      <c r="M418" t="s">
        <v>2557</v>
      </c>
    </row>
    <row r="419" spans="1:13">
      <c r="A419">
        <v>520</v>
      </c>
      <c r="B419" t="s">
        <v>2557</v>
      </c>
      <c r="C419" t="s">
        <v>2557</v>
      </c>
      <c r="D419" s="4" t="s">
        <v>1422</v>
      </c>
      <c r="E419" s="4" t="s">
        <v>9</v>
      </c>
      <c r="F419" s="5"/>
      <c r="G419" s="5"/>
      <c r="H419" s="5"/>
      <c r="I419" s="5"/>
      <c r="J419" s="5" t="s">
        <v>2550</v>
      </c>
      <c r="K419" s="4" t="s">
        <v>1423</v>
      </c>
      <c r="L419" s="2" t="s">
        <v>2557</v>
      </c>
      <c r="M419" t="s">
        <v>2557</v>
      </c>
    </row>
    <row r="420" spans="1:13">
      <c r="A420">
        <v>529</v>
      </c>
      <c r="B420" t="s">
        <v>2557</v>
      </c>
      <c r="C420" t="s">
        <v>2557</v>
      </c>
      <c r="D420" s="4" t="s">
        <v>1440</v>
      </c>
      <c r="E420" s="4" t="s">
        <v>9</v>
      </c>
      <c r="F420" s="5"/>
      <c r="G420" s="5"/>
      <c r="H420" s="5"/>
      <c r="I420" s="5"/>
      <c r="J420" s="5" t="s">
        <v>2550</v>
      </c>
      <c r="K420" s="4" t="s">
        <v>1441</v>
      </c>
      <c r="L420" s="2" t="s">
        <v>2557</v>
      </c>
      <c r="M420" t="s">
        <v>2557</v>
      </c>
    </row>
    <row r="421" spans="1:13">
      <c r="A421">
        <v>532</v>
      </c>
      <c r="B421" t="s">
        <v>2557</v>
      </c>
      <c r="C421" t="s">
        <v>2557</v>
      </c>
      <c r="D421" s="4" t="s">
        <v>1446</v>
      </c>
      <c r="E421" s="4" t="s">
        <v>9</v>
      </c>
      <c r="F421" s="5"/>
      <c r="G421" s="5"/>
      <c r="H421" s="5"/>
      <c r="I421" s="5"/>
      <c r="J421" s="5" t="s">
        <v>2550</v>
      </c>
      <c r="K421" s="4" t="s">
        <v>1447</v>
      </c>
      <c r="L421" s="2" t="s">
        <v>2557</v>
      </c>
      <c r="M421" t="s">
        <v>2557</v>
      </c>
    </row>
    <row r="422" spans="1:13">
      <c r="A422">
        <v>535</v>
      </c>
      <c r="B422" t="s">
        <v>2557</v>
      </c>
      <c r="C422" t="s">
        <v>2557</v>
      </c>
      <c r="D422" s="4" t="s">
        <v>1452</v>
      </c>
      <c r="E422" s="4" t="s">
        <v>9</v>
      </c>
      <c r="F422" s="5"/>
      <c r="G422" s="5"/>
      <c r="H422" s="5"/>
      <c r="I422" s="5"/>
      <c r="J422" s="5" t="s">
        <v>2550</v>
      </c>
      <c r="K422" s="4" t="s">
        <v>1453</v>
      </c>
      <c r="L422" s="2" t="s">
        <v>2557</v>
      </c>
      <c r="M422" t="s">
        <v>2557</v>
      </c>
    </row>
    <row r="423" spans="1:13">
      <c r="A423">
        <v>538</v>
      </c>
      <c r="B423" t="s">
        <v>2557</v>
      </c>
      <c r="C423" t="s">
        <v>2557</v>
      </c>
      <c r="D423" s="4" t="s">
        <v>1458</v>
      </c>
      <c r="E423" s="4" t="s">
        <v>9</v>
      </c>
      <c r="F423" s="5"/>
      <c r="G423" s="5"/>
      <c r="H423" s="5"/>
      <c r="I423" s="5"/>
      <c r="J423" s="5" t="s">
        <v>2550</v>
      </c>
      <c r="K423" s="4" t="s">
        <v>1459</v>
      </c>
      <c r="L423" s="2" t="s">
        <v>2557</v>
      </c>
      <c r="M423" t="s">
        <v>2557</v>
      </c>
    </row>
    <row r="424" spans="1:13">
      <c r="A424">
        <v>539</v>
      </c>
      <c r="B424" t="s">
        <v>2557</v>
      </c>
      <c r="C424" t="s">
        <v>2557</v>
      </c>
      <c r="D424" s="4" t="s">
        <v>1465</v>
      </c>
      <c r="E424" s="4" t="s">
        <v>9</v>
      </c>
      <c r="F424" s="5"/>
      <c r="G424" s="5"/>
      <c r="H424" s="5"/>
      <c r="I424" s="5"/>
      <c r="J424" s="5" t="s">
        <v>2550</v>
      </c>
      <c r="K424" s="4" t="s">
        <v>1466</v>
      </c>
      <c r="L424" s="2" t="s">
        <v>2557</v>
      </c>
      <c r="M424" t="s">
        <v>2557</v>
      </c>
    </row>
    <row r="425" spans="1:13">
      <c r="A425">
        <v>540</v>
      </c>
      <c r="B425" t="s">
        <v>2557</v>
      </c>
      <c r="C425" t="s">
        <v>2557</v>
      </c>
      <c r="D425" s="4" t="s">
        <v>1467</v>
      </c>
      <c r="E425" s="4" t="s">
        <v>9</v>
      </c>
      <c r="F425" s="5"/>
      <c r="G425" s="5"/>
      <c r="H425" s="5"/>
      <c r="I425" s="5"/>
      <c r="J425" s="5" t="s">
        <v>2550</v>
      </c>
      <c r="K425" s="4" t="s">
        <v>1468</v>
      </c>
      <c r="L425" s="2" t="s">
        <v>2557</v>
      </c>
      <c r="M425" t="s">
        <v>2557</v>
      </c>
    </row>
    <row r="426" spans="1:13">
      <c r="A426">
        <v>552</v>
      </c>
      <c r="B426" t="s">
        <v>2557</v>
      </c>
      <c r="C426" t="s">
        <v>2557</v>
      </c>
      <c r="D426" s="4" t="s">
        <v>1496</v>
      </c>
      <c r="E426" s="4" t="s">
        <v>9</v>
      </c>
      <c r="F426" s="5"/>
      <c r="G426" s="5"/>
      <c r="H426" s="5"/>
      <c r="I426" s="5"/>
      <c r="J426" s="5" t="s">
        <v>2550</v>
      </c>
      <c r="K426" s="4" t="s">
        <v>1497</v>
      </c>
      <c r="L426" s="2" t="s">
        <v>2557</v>
      </c>
      <c r="M426" t="s">
        <v>2557</v>
      </c>
    </row>
    <row r="427" spans="1:13">
      <c r="A427">
        <v>553</v>
      </c>
      <c r="B427" t="s">
        <v>2557</v>
      </c>
      <c r="C427" t="s">
        <v>2557</v>
      </c>
      <c r="D427" s="4" t="s">
        <v>1498</v>
      </c>
      <c r="E427" s="4" t="s">
        <v>9</v>
      </c>
      <c r="F427" s="5"/>
      <c r="G427" s="5"/>
      <c r="H427" s="5"/>
      <c r="I427" s="5"/>
      <c r="J427" s="5" t="s">
        <v>2550</v>
      </c>
      <c r="K427" s="4" t="s">
        <v>1499</v>
      </c>
      <c r="L427" s="2" t="s">
        <v>2557</v>
      </c>
      <c r="M427" t="s">
        <v>2557</v>
      </c>
    </row>
    <row r="428" spans="1:13">
      <c r="A428">
        <v>557</v>
      </c>
      <c r="B428" t="s">
        <v>2557</v>
      </c>
      <c r="C428" t="s">
        <v>2557</v>
      </c>
      <c r="D428" s="4" t="s">
        <v>1507</v>
      </c>
      <c r="E428" s="4" t="s">
        <v>9</v>
      </c>
      <c r="F428" s="5"/>
      <c r="G428" s="5"/>
      <c r="H428" s="5"/>
      <c r="I428" s="5"/>
      <c r="J428" s="5" t="s">
        <v>2550</v>
      </c>
      <c r="K428" s="4" t="s">
        <v>1508</v>
      </c>
      <c r="L428" s="2" t="s">
        <v>2557</v>
      </c>
      <c r="M428" t="s">
        <v>2557</v>
      </c>
    </row>
    <row r="429" spans="1:13">
      <c r="A429">
        <v>573</v>
      </c>
      <c r="B429" t="s">
        <v>2557</v>
      </c>
      <c r="C429" t="s">
        <v>2557</v>
      </c>
      <c r="D429" s="4" t="s">
        <v>1549</v>
      </c>
      <c r="E429" s="4" t="s">
        <v>9</v>
      </c>
      <c r="F429" s="5"/>
      <c r="G429" s="5"/>
      <c r="H429" s="5"/>
      <c r="I429" s="5"/>
      <c r="J429" s="5" t="s">
        <v>2550</v>
      </c>
      <c r="K429" s="4" t="s">
        <v>1550</v>
      </c>
      <c r="L429" s="2" t="s">
        <v>2557</v>
      </c>
      <c r="M429" t="s">
        <v>2557</v>
      </c>
    </row>
    <row r="430" spans="1:13">
      <c r="A430">
        <v>576</v>
      </c>
      <c r="B430" t="s">
        <v>2557</v>
      </c>
      <c r="C430" t="s">
        <v>2557</v>
      </c>
      <c r="D430" s="4" t="s">
        <v>1558</v>
      </c>
      <c r="E430" s="4" t="s">
        <v>9</v>
      </c>
      <c r="F430" s="5"/>
      <c r="G430" s="5"/>
      <c r="H430" s="5"/>
      <c r="I430" s="5"/>
      <c r="J430" s="5" t="s">
        <v>2550</v>
      </c>
      <c r="K430" s="4" t="s">
        <v>1559</v>
      </c>
      <c r="L430" s="2" t="s">
        <v>2557</v>
      </c>
      <c r="M430" t="s">
        <v>2557</v>
      </c>
    </row>
    <row r="431" spans="1:13">
      <c r="A431">
        <v>582</v>
      </c>
      <c r="B431" t="s">
        <v>2557</v>
      </c>
      <c r="C431" t="s">
        <v>2557</v>
      </c>
      <c r="D431" s="4" t="s">
        <v>1570</v>
      </c>
      <c r="E431" s="4" t="s">
        <v>9</v>
      </c>
      <c r="F431" s="5"/>
      <c r="G431" s="5"/>
      <c r="H431" s="5"/>
      <c r="I431" s="5"/>
      <c r="J431" s="5" t="s">
        <v>2550</v>
      </c>
      <c r="K431" s="4" t="s">
        <v>1571</v>
      </c>
      <c r="L431" s="2" t="s">
        <v>2557</v>
      </c>
      <c r="M431" t="s">
        <v>2557</v>
      </c>
    </row>
    <row r="432" spans="1:13">
      <c r="A432">
        <v>594</v>
      </c>
      <c r="B432" t="s">
        <v>2557</v>
      </c>
      <c r="C432" t="s">
        <v>2557</v>
      </c>
      <c r="D432" s="4" t="s">
        <v>1603</v>
      </c>
      <c r="E432" s="4" t="s">
        <v>9</v>
      </c>
      <c r="F432" s="5"/>
      <c r="G432" s="5"/>
      <c r="H432" s="5"/>
      <c r="I432" s="5"/>
      <c r="J432" s="5" t="s">
        <v>2550</v>
      </c>
      <c r="K432" s="4" t="s">
        <v>1604</v>
      </c>
      <c r="L432" s="2" t="s">
        <v>2557</v>
      </c>
      <c r="M432" t="s">
        <v>2557</v>
      </c>
    </row>
    <row r="433" spans="1:13">
      <c r="A433">
        <v>596</v>
      </c>
      <c r="B433" t="s">
        <v>2557</v>
      </c>
      <c r="C433" t="s">
        <v>2557</v>
      </c>
      <c r="D433" s="4" t="s">
        <v>1607</v>
      </c>
      <c r="E433" s="4" t="s">
        <v>9</v>
      </c>
      <c r="F433" s="5"/>
      <c r="G433" s="5"/>
      <c r="H433" s="5"/>
      <c r="I433" s="5"/>
      <c r="J433" s="5" t="s">
        <v>2550</v>
      </c>
      <c r="K433" s="4" t="s">
        <v>1608</v>
      </c>
      <c r="L433" s="2" t="s">
        <v>2557</v>
      </c>
      <c r="M433" t="s">
        <v>2557</v>
      </c>
    </row>
    <row r="434" spans="1:13">
      <c r="A434">
        <v>602</v>
      </c>
      <c r="B434" t="s">
        <v>2557</v>
      </c>
      <c r="C434" t="s">
        <v>2557</v>
      </c>
      <c r="D434" s="4" t="s">
        <v>1624</v>
      </c>
      <c r="E434" s="4" t="s">
        <v>9</v>
      </c>
      <c r="F434" s="5"/>
      <c r="G434" s="5"/>
      <c r="H434" s="5"/>
      <c r="I434" s="5"/>
      <c r="J434" s="5" t="s">
        <v>2550</v>
      </c>
      <c r="K434" s="4" t="s">
        <v>1625</v>
      </c>
      <c r="L434" s="2" t="s">
        <v>2557</v>
      </c>
      <c r="M434" t="s">
        <v>2557</v>
      </c>
    </row>
    <row r="435" spans="1:13">
      <c r="A435">
        <v>621</v>
      </c>
      <c r="B435" t="s">
        <v>2557</v>
      </c>
      <c r="C435" t="s">
        <v>2557</v>
      </c>
      <c r="D435" s="4" t="s">
        <v>1671</v>
      </c>
      <c r="E435" s="4" t="s">
        <v>9</v>
      </c>
      <c r="F435" s="5"/>
      <c r="G435" s="5"/>
      <c r="H435" s="5"/>
      <c r="I435" s="5"/>
      <c r="J435" s="5" t="s">
        <v>2550</v>
      </c>
      <c r="K435" s="4" t="s">
        <v>1672</v>
      </c>
      <c r="L435" s="2" t="s">
        <v>2557</v>
      </c>
      <c r="M435" t="s">
        <v>2557</v>
      </c>
    </row>
    <row r="436" spans="1:13">
      <c r="A436">
        <v>623</v>
      </c>
      <c r="B436" t="s">
        <v>2557</v>
      </c>
      <c r="C436" t="s">
        <v>2557</v>
      </c>
      <c r="D436" s="4" t="s">
        <v>1677</v>
      </c>
      <c r="E436" s="4" t="s">
        <v>9</v>
      </c>
      <c r="F436" s="5"/>
      <c r="G436" s="5"/>
      <c r="H436" s="5"/>
      <c r="I436" s="5"/>
      <c r="J436" s="5" t="s">
        <v>2550</v>
      </c>
      <c r="K436" s="4" t="s">
        <v>1678</v>
      </c>
      <c r="L436" s="2" t="s">
        <v>2557</v>
      </c>
      <c r="M436" t="s">
        <v>2557</v>
      </c>
    </row>
    <row r="437" spans="1:13">
      <c r="A437">
        <v>640</v>
      </c>
      <c r="B437" t="s">
        <v>2557</v>
      </c>
      <c r="C437" t="s">
        <v>2557</v>
      </c>
      <c r="D437" s="4" t="s">
        <v>1717</v>
      </c>
      <c r="E437" s="4" t="s">
        <v>9</v>
      </c>
      <c r="F437" s="5"/>
      <c r="G437" s="5"/>
      <c r="H437" s="5"/>
      <c r="I437" s="5"/>
      <c r="J437" s="5" t="s">
        <v>2550</v>
      </c>
      <c r="K437" s="4" t="s">
        <v>1718</v>
      </c>
      <c r="L437" s="2" t="s">
        <v>2557</v>
      </c>
      <c r="M437" t="s">
        <v>2557</v>
      </c>
    </row>
    <row r="438" spans="1:13">
      <c r="A438">
        <v>643</v>
      </c>
      <c r="B438" t="s">
        <v>2557</v>
      </c>
      <c r="C438" t="s">
        <v>2557</v>
      </c>
      <c r="D438" s="4" t="s">
        <v>1735</v>
      </c>
      <c r="E438" s="4" t="s">
        <v>9</v>
      </c>
      <c r="F438" s="5"/>
      <c r="G438" s="5"/>
      <c r="H438" s="5"/>
      <c r="I438" s="5"/>
      <c r="J438" s="5" t="s">
        <v>2550</v>
      </c>
      <c r="K438" s="4" t="s">
        <v>1736</v>
      </c>
      <c r="L438" s="2" t="s">
        <v>2557</v>
      </c>
      <c r="M438" t="s">
        <v>2557</v>
      </c>
    </row>
    <row r="439" spans="1:13">
      <c r="A439">
        <v>644</v>
      </c>
      <c r="B439" t="s">
        <v>2557</v>
      </c>
      <c r="C439" t="s">
        <v>2557</v>
      </c>
      <c r="D439" s="4" t="s">
        <v>1737</v>
      </c>
      <c r="E439" s="4" t="s">
        <v>9</v>
      </c>
      <c r="F439" s="5"/>
      <c r="G439" s="5"/>
      <c r="H439" s="5"/>
      <c r="I439" s="5"/>
      <c r="J439" s="5" t="s">
        <v>2550</v>
      </c>
      <c r="K439" s="4" t="s">
        <v>1738</v>
      </c>
      <c r="L439" s="2" t="s">
        <v>2557</v>
      </c>
      <c r="M439" t="s">
        <v>2557</v>
      </c>
    </row>
    <row r="440" spans="1:13">
      <c r="A440">
        <v>646</v>
      </c>
      <c r="B440" t="s">
        <v>2557</v>
      </c>
      <c r="C440" t="s">
        <v>2557</v>
      </c>
      <c r="D440" s="4" t="s">
        <v>1745</v>
      </c>
      <c r="E440" s="4" t="s">
        <v>9</v>
      </c>
      <c r="F440" s="5"/>
      <c r="G440" s="5"/>
      <c r="H440" s="5"/>
      <c r="I440" s="5"/>
      <c r="J440" s="5" t="s">
        <v>2550</v>
      </c>
      <c r="K440" s="4" t="s">
        <v>1746</v>
      </c>
      <c r="L440" s="2" t="s">
        <v>2557</v>
      </c>
      <c r="M440" t="s">
        <v>2557</v>
      </c>
    </row>
    <row r="441" spans="1:13">
      <c r="A441">
        <v>649</v>
      </c>
      <c r="B441" t="s">
        <v>2557</v>
      </c>
      <c r="C441" t="s">
        <v>2557</v>
      </c>
      <c r="D441" s="4" t="s">
        <v>1751</v>
      </c>
      <c r="E441" s="4" t="s">
        <v>9</v>
      </c>
      <c r="F441" s="5"/>
      <c r="G441" s="5"/>
      <c r="H441" s="5"/>
      <c r="I441" s="5"/>
      <c r="J441" s="5" t="s">
        <v>2550</v>
      </c>
      <c r="K441" s="4" t="s">
        <v>1752</v>
      </c>
      <c r="L441" s="2" t="s">
        <v>2557</v>
      </c>
      <c r="M441" t="s">
        <v>2557</v>
      </c>
    </row>
    <row r="442" spans="1:13">
      <c r="A442">
        <v>654</v>
      </c>
      <c r="B442" t="s">
        <v>2557</v>
      </c>
      <c r="C442" t="s">
        <v>2557</v>
      </c>
      <c r="D442" s="4" t="s">
        <v>1763</v>
      </c>
      <c r="E442" s="4" t="s">
        <v>9</v>
      </c>
      <c r="F442" s="5"/>
      <c r="G442" s="5"/>
      <c r="H442" s="5"/>
      <c r="I442" s="5"/>
      <c r="J442" s="5" t="s">
        <v>2550</v>
      </c>
      <c r="K442" s="4" t="s">
        <v>1764</v>
      </c>
      <c r="L442" s="2" t="s">
        <v>2557</v>
      </c>
      <c r="M442" t="s">
        <v>2557</v>
      </c>
    </row>
    <row r="443" spans="1:13">
      <c r="A443">
        <v>669</v>
      </c>
      <c r="B443" t="s">
        <v>2557</v>
      </c>
      <c r="C443" t="s">
        <v>2557</v>
      </c>
      <c r="D443" s="4" t="s">
        <v>1793</v>
      </c>
      <c r="E443" s="4" t="s">
        <v>9</v>
      </c>
      <c r="F443" s="5"/>
      <c r="G443" s="5"/>
      <c r="H443" s="5"/>
      <c r="I443" s="5"/>
      <c r="J443" s="5" t="s">
        <v>2550</v>
      </c>
      <c r="K443" s="4" t="s">
        <v>1794</v>
      </c>
      <c r="L443" s="2" t="s">
        <v>2557</v>
      </c>
      <c r="M443" t="s">
        <v>2557</v>
      </c>
    </row>
    <row r="444" spans="1:13">
      <c r="A444">
        <v>673</v>
      </c>
      <c r="B444" t="s">
        <v>2557</v>
      </c>
      <c r="C444" t="s">
        <v>2557</v>
      </c>
      <c r="D444" s="4" t="s">
        <v>1801</v>
      </c>
      <c r="E444" s="4" t="s">
        <v>9</v>
      </c>
      <c r="F444" s="5"/>
      <c r="G444" s="5"/>
      <c r="H444" s="5"/>
      <c r="I444" s="5"/>
      <c r="J444" s="5" t="s">
        <v>2550</v>
      </c>
      <c r="K444" s="4" t="s">
        <v>1802</v>
      </c>
      <c r="L444" s="2" t="s">
        <v>2557</v>
      </c>
      <c r="M444" t="s">
        <v>2557</v>
      </c>
    </row>
    <row r="445" spans="1:13">
      <c r="A445">
        <v>674</v>
      </c>
      <c r="B445" t="s">
        <v>2557</v>
      </c>
      <c r="C445" t="s">
        <v>2557</v>
      </c>
      <c r="D445" s="4" t="s">
        <v>1803</v>
      </c>
      <c r="E445" s="4" t="s">
        <v>9</v>
      </c>
      <c r="F445" s="5"/>
      <c r="G445" s="5"/>
      <c r="H445" s="5"/>
      <c r="I445" s="5"/>
      <c r="J445" s="5" t="s">
        <v>2550</v>
      </c>
      <c r="K445" s="4" t="s">
        <v>1804</v>
      </c>
      <c r="L445" s="2" t="s">
        <v>2557</v>
      </c>
      <c r="M445" t="s">
        <v>2557</v>
      </c>
    </row>
    <row r="446" spans="1:13">
      <c r="A446">
        <v>680</v>
      </c>
      <c r="B446" t="s">
        <v>2557</v>
      </c>
      <c r="C446" t="s">
        <v>2557</v>
      </c>
      <c r="D446" s="4" t="s">
        <v>1818</v>
      </c>
      <c r="E446" s="4" t="s">
        <v>9</v>
      </c>
      <c r="F446" s="5"/>
      <c r="G446" s="5"/>
      <c r="H446" s="5"/>
      <c r="I446" s="5"/>
      <c r="J446" s="5" t="s">
        <v>2550</v>
      </c>
      <c r="K446" s="4" t="s">
        <v>1819</v>
      </c>
      <c r="L446" s="2" t="s">
        <v>2557</v>
      </c>
      <c r="M446" t="s">
        <v>2557</v>
      </c>
    </row>
    <row r="447" spans="1:13">
      <c r="A447">
        <v>683</v>
      </c>
      <c r="B447" t="s">
        <v>2557</v>
      </c>
      <c r="C447" t="s">
        <v>2557</v>
      </c>
      <c r="D447" s="4" t="s">
        <v>1824</v>
      </c>
      <c r="E447" s="4" t="s">
        <v>9</v>
      </c>
      <c r="F447" s="5"/>
      <c r="G447" s="5"/>
      <c r="H447" s="5"/>
      <c r="I447" s="5"/>
      <c r="J447" s="5" t="s">
        <v>2550</v>
      </c>
      <c r="K447" s="4" t="s">
        <v>1825</v>
      </c>
      <c r="L447" s="2" t="s">
        <v>2557</v>
      </c>
      <c r="M447" t="s">
        <v>2557</v>
      </c>
    </row>
    <row r="448" spans="1:13">
      <c r="A448">
        <v>694</v>
      </c>
      <c r="B448" t="s">
        <v>2557</v>
      </c>
      <c r="C448" t="s">
        <v>2557</v>
      </c>
      <c r="D448" s="4" t="s">
        <v>1846</v>
      </c>
      <c r="E448" s="4" t="s">
        <v>9</v>
      </c>
      <c r="F448" s="5"/>
      <c r="G448" s="5"/>
      <c r="H448" s="5"/>
      <c r="I448" s="5"/>
      <c r="J448" s="5" t="s">
        <v>2550</v>
      </c>
      <c r="K448" s="4" t="s">
        <v>1847</v>
      </c>
      <c r="L448" s="2" t="s">
        <v>2557</v>
      </c>
      <c r="M448" t="s">
        <v>2557</v>
      </c>
    </row>
    <row r="449" spans="1:13">
      <c r="A449">
        <v>697</v>
      </c>
      <c r="B449" t="s">
        <v>2557</v>
      </c>
      <c r="C449" t="s">
        <v>2557</v>
      </c>
      <c r="D449" s="4" t="s">
        <v>1853</v>
      </c>
      <c r="E449" s="4" t="s">
        <v>9</v>
      </c>
      <c r="F449" s="5"/>
      <c r="G449" s="5"/>
      <c r="H449" s="5"/>
      <c r="I449" s="5"/>
      <c r="J449" s="5" t="s">
        <v>2550</v>
      </c>
      <c r="K449" s="4" t="s">
        <v>1854</v>
      </c>
      <c r="L449" s="2" t="s">
        <v>2557</v>
      </c>
      <c r="M449" t="s">
        <v>2557</v>
      </c>
    </row>
    <row r="450" spans="1:13">
      <c r="A450">
        <v>699</v>
      </c>
      <c r="B450" t="s">
        <v>2557</v>
      </c>
      <c r="C450" t="s">
        <v>2557</v>
      </c>
      <c r="D450" s="4" t="s">
        <v>1857</v>
      </c>
      <c r="E450" s="4" t="s">
        <v>9</v>
      </c>
      <c r="F450" s="5"/>
      <c r="G450" s="5"/>
      <c r="H450" s="5"/>
      <c r="I450" s="5"/>
      <c r="J450" s="5" t="s">
        <v>2550</v>
      </c>
      <c r="K450" s="4" t="s">
        <v>1858</v>
      </c>
      <c r="L450" s="2" t="s">
        <v>2557</v>
      </c>
      <c r="M450" t="s">
        <v>2557</v>
      </c>
    </row>
    <row r="451" spans="1:13">
      <c r="A451">
        <v>701</v>
      </c>
      <c r="B451" t="s">
        <v>2557</v>
      </c>
      <c r="C451" t="s">
        <v>2557</v>
      </c>
      <c r="D451" s="4" t="s">
        <v>1861</v>
      </c>
      <c r="E451" s="4" t="s">
        <v>9</v>
      </c>
      <c r="F451" s="5"/>
      <c r="G451" s="5"/>
      <c r="H451" s="5"/>
      <c r="I451" s="5"/>
      <c r="J451" s="5" t="s">
        <v>2550</v>
      </c>
      <c r="K451" s="4" t="s">
        <v>1862</v>
      </c>
      <c r="L451" s="2" t="s">
        <v>2557</v>
      </c>
      <c r="M451" t="s">
        <v>2557</v>
      </c>
    </row>
    <row r="452" spans="1:13">
      <c r="A452">
        <v>703</v>
      </c>
      <c r="B452" t="s">
        <v>2557</v>
      </c>
      <c r="C452" t="s">
        <v>2557</v>
      </c>
      <c r="D452" s="4" t="s">
        <v>1865</v>
      </c>
      <c r="E452" s="4" t="s">
        <v>9</v>
      </c>
      <c r="F452" s="5"/>
      <c r="G452" s="5"/>
      <c r="H452" s="5"/>
      <c r="I452" s="5"/>
      <c r="J452" s="5" t="s">
        <v>2550</v>
      </c>
      <c r="K452" s="4" t="s">
        <v>1866</v>
      </c>
      <c r="L452" s="2" t="s">
        <v>2557</v>
      </c>
      <c r="M452" t="s">
        <v>2557</v>
      </c>
    </row>
    <row r="453" spans="1:13">
      <c r="A453">
        <v>709</v>
      </c>
      <c r="B453" t="s">
        <v>2557</v>
      </c>
      <c r="C453" t="s">
        <v>2557</v>
      </c>
      <c r="D453" s="4" t="s">
        <v>1877</v>
      </c>
      <c r="E453" s="4" t="s">
        <v>9</v>
      </c>
      <c r="F453" s="5"/>
      <c r="G453" s="5"/>
      <c r="H453" s="5"/>
      <c r="I453" s="5"/>
      <c r="J453" s="5" t="s">
        <v>2550</v>
      </c>
      <c r="K453" s="4" t="s">
        <v>1878</v>
      </c>
      <c r="L453" s="2" t="s">
        <v>2557</v>
      </c>
      <c r="M453" t="s">
        <v>2557</v>
      </c>
    </row>
    <row r="454" spans="1:13">
      <c r="A454">
        <v>714</v>
      </c>
      <c r="B454" t="s">
        <v>2557</v>
      </c>
      <c r="C454" t="s">
        <v>2557</v>
      </c>
      <c r="D454" s="4" t="s">
        <v>1888</v>
      </c>
      <c r="E454" s="4" t="s">
        <v>9</v>
      </c>
      <c r="F454" s="5"/>
      <c r="G454" s="5"/>
      <c r="H454" s="5"/>
      <c r="I454" s="5"/>
      <c r="J454" s="5" t="s">
        <v>2550</v>
      </c>
      <c r="K454" s="4" t="s">
        <v>1889</v>
      </c>
      <c r="L454" s="2" t="s">
        <v>2557</v>
      </c>
      <c r="M454" t="s">
        <v>2557</v>
      </c>
    </row>
    <row r="455" spans="1:13">
      <c r="A455">
        <v>716</v>
      </c>
      <c r="B455" t="s">
        <v>2557</v>
      </c>
      <c r="C455" t="s">
        <v>2557</v>
      </c>
      <c r="D455" s="4" t="s">
        <v>1894</v>
      </c>
      <c r="E455" s="4" t="s">
        <v>9</v>
      </c>
      <c r="F455" s="5"/>
      <c r="G455" s="5"/>
      <c r="H455" s="5"/>
      <c r="I455" s="5"/>
      <c r="J455" s="5" t="s">
        <v>2550</v>
      </c>
      <c r="K455" s="4" t="s">
        <v>1895</v>
      </c>
      <c r="L455" s="2" t="s">
        <v>2557</v>
      </c>
      <c r="M455" t="s">
        <v>2557</v>
      </c>
    </row>
    <row r="456" spans="1:13">
      <c r="A456">
        <v>724</v>
      </c>
      <c r="B456" t="s">
        <v>2557</v>
      </c>
      <c r="C456" t="s">
        <v>2557</v>
      </c>
      <c r="D456" s="4" t="s">
        <v>1926</v>
      </c>
      <c r="E456" s="4" t="s">
        <v>9</v>
      </c>
      <c r="F456" s="5"/>
      <c r="G456" s="5"/>
      <c r="H456" s="5"/>
      <c r="I456" s="5"/>
      <c r="J456" s="5" t="s">
        <v>2550</v>
      </c>
      <c r="K456" s="4" t="s">
        <v>1927</v>
      </c>
      <c r="L456" s="2" t="s">
        <v>2557</v>
      </c>
      <c r="M456" t="s">
        <v>2557</v>
      </c>
    </row>
    <row r="457" spans="1:13">
      <c r="A457">
        <v>727</v>
      </c>
      <c r="B457" t="s">
        <v>2557</v>
      </c>
      <c r="C457" t="s">
        <v>2557</v>
      </c>
      <c r="D457" s="4" t="s">
        <v>1932</v>
      </c>
      <c r="E457" s="4" t="s">
        <v>9</v>
      </c>
      <c r="F457" s="5"/>
      <c r="G457" s="5"/>
      <c r="H457" s="5"/>
      <c r="I457" s="5"/>
      <c r="J457" s="5" t="s">
        <v>2550</v>
      </c>
      <c r="K457" s="4" t="s">
        <v>1933</v>
      </c>
      <c r="L457" s="2" t="s">
        <v>2557</v>
      </c>
      <c r="M457" t="s">
        <v>2557</v>
      </c>
    </row>
    <row r="458" spans="1:13">
      <c r="A458">
        <v>735</v>
      </c>
      <c r="B458" t="s">
        <v>2557</v>
      </c>
      <c r="C458" t="s">
        <v>2557</v>
      </c>
      <c r="D458" s="4" t="s">
        <v>1954</v>
      </c>
      <c r="E458" s="4" t="s">
        <v>9</v>
      </c>
      <c r="F458" s="5"/>
      <c r="G458" s="5"/>
      <c r="H458" s="5"/>
      <c r="I458" s="5"/>
      <c r="J458" s="5" t="s">
        <v>2550</v>
      </c>
      <c r="K458" s="4" t="s">
        <v>1955</v>
      </c>
      <c r="L458" s="2" t="s">
        <v>2557</v>
      </c>
      <c r="M458" t="s">
        <v>2557</v>
      </c>
    </row>
    <row r="459" spans="1:13">
      <c r="A459">
        <v>738</v>
      </c>
      <c r="B459" t="s">
        <v>2557</v>
      </c>
      <c r="C459" t="s">
        <v>2557</v>
      </c>
      <c r="D459" s="4" t="s">
        <v>1962</v>
      </c>
      <c r="E459" s="4" t="s">
        <v>9</v>
      </c>
      <c r="F459" s="5"/>
      <c r="G459" s="5"/>
      <c r="H459" s="5"/>
      <c r="I459" s="5"/>
      <c r="J459" s="5" t="s">
        <v>2550</v>
      </c>
      <c r="K459" s="4" t="s">
        <v>1963</v>
      </c>
      <c r="L459" s="2" t="s">
        <v>2557</v>
      </c>
      <c r="M459" t="s">
        <v>2557</v>
      </c>
    </row>
    <row r="460" spans="1:13">
      <c r="A460">
        <v>746</v>
      </c>
      <c r="B460" t="s">
        <v>2557</v>
      </c>
      <c r="C460" t="s">
        <v>2557</v>
      </c>
      <c r="D460" s="4" t="s">
        <v>1979</v>
      </c>
      <c r="E460" s="4" t="s">
        <v>9</v>
      </c>
      <c r="F460" s="5"/>
      <c r="G460" s="5"/>
      <c r="H460" s="5"/>
      <c r="I460" s="5"/>
      <c r="J460" s="5" t="s">
        <v>2550</v>
      </c>
      <c r="K460" s="4" t="s">
        <v>1980</v>
      </c>
      <c r="L460" s="2" t="s">
        <v>2557</v>
      </c>
      <c r="M460" t="s">
        <v>2557</v>
      </c>
    </row>
    <row r="461" spans="1:13">
      <c r="A461">
        <v>751</v>
      </c>
      <c r="B461" t="s">
        <v>2557</v>
      </c>
      <c r="C461" t="s">
        <v>2557</v>
      </c>
      <c r="D461" s="4" t="s">
        <v>1989</v>
      </c>
      <c r="E461" s="4" t="s">
        <v>9</v>
      </c>
      <c r="F461" s="5"/>
      <c r="G461" s="5"/>
      <c r="H461" s="5"/>
      <c r="I461" s="5"/>
      <c r="J461" s="5" t="s">
        <v>2550</v>
      </c>
      <c r="K461" s="4" t="s">
        <v>1990</v>
      </c>
      <c r="L461" s="2" t="s">
        <v>2557</v>
      </c>
      <c r="M461" t="s">
        <v>2557</v>
      </c>
    </row>
    <row r="462" spans="1:13">
      <c r="A462">
        <v>758</v>
      </c>
      <c r="B462" t="s">
        <v>2557</v>
      </c>
      <c r="C462" t="s">
        <v>2557</v>
      </c>
      <c r="D462" s="4" t="s">
        <v>2008</v>
      </c>
      <c r="E462" s="4" t="s">
        <v>9</v>
      </c>
      <c r="F462" s="5"/>
      <c r="G462" s="5"/>
      <c r="H462" s="5"/>
      <c r="I462" s="5"/>
      <c r="J462" s="5" t="s">
        <v>2550</v>
      </c>
      <c r="K462" s="4" t="s">
        <v>2009</v>
      </c>
      <c r="L462" s="2" t="s">
        <v>2557</v>
      </c>
      <c r="M462" t="s">
        <v>2557</v>
      </c>
    </row>
    <row r="463" spans="1:13">
      <c r="A463">
        <v>764</v>
      </c>
      <c r="B463" t="s">
        <v>2557</v>
      </c>
      <c r="C463" t="s">
        <v>2557</v>
      </c>
      <c r="D463" s="4" t="s">
        <v>2022</v>
      </c>
      <c r="E463" s="4" t="s">
        <v>9</v>
      </c>
      <c r="F463" s="5"/>
      <c r="G463" s="5"/>
      <c r="H463" s="5"/>
      <c r="I463" s="5"/>
      <c r="J463" s="5" t="s">
        <v>2550</v>
      </c>
      <c r="K463" s="4" t="s">
        <v>2023</v>
      </c>
      <c r="L463" s="2" t="s">
        <v>2557</v>
      </c>
      <c r="M463" t="s">
        <v>2557</v>
      </c>
    </row>
    <row r="464" spans="1:13">
      <c r="A464">
        <v>768</v>
      </c>
      <c r="B464" t="s">
        <v>2557</v>
      </c>
      <c r="C464" t="s">
        <v>2557</v>
      </c>
      <c r="D464" s="4" t="s">
        <v>2042</v>
      </c>
      <c r="E464" s="4" t="s">
        <v>9</v>
      </c>
      <c r="F464" s="5"/>
      <c r="G464" s="5"/>
      <c r="H464" s="5"/>
      <c r="I464" s="5"/>
      <c r="J464" s="5" t="s">
        <v>2550</v>
      </c>
      <c r="K464" s="4" t="s">
        <v>2043</v>
      </c>
      <c r="L464" s="2" t="s">
        <v>2557</v>
      </c>
      <c r="M464" t="s">
        <v>2557</v>
      </c>
    </row>
    <row r="465" spans="1:13">
      <c r="A465">
        <v>775</v>
      </c>
      <c r="B465" t="s">
        <v>2557</v>
      </c>
      <c r="C465" t="s">
        <v>2557</v>
      </c>
      <c r="D465" s="4" t="s">
        <v>2060</v>
      </c>
      <c r="E465" s="4" t="s">
        <v>9</v>
      </c>
      <c r="F465" s="5"/>
      <c r="G465" s="5"/>
      <c r="H465" s="5"/>
      <c r="I465" s="5"/>
      <c r="J465" s="5" t="s">
        <v>2550</v>
      </c>
      <c r="K465" s="4" t="s">
        <v>2061</v>
      </c>
      <c r="L465" s="2" t="s">
        <v>2557</v>
      </c>
      <c r="M465" t="s">
        <v>2557</v>
      </c>
    </row>
    <row r="466" spans="1:13">
      <c r="A466">
        <v>776</v>
      </c>
      <c r="B466" t="s">
        <v>2557</v>
      </c>
      <c r="C466" t="s">
        <v>2557</v>
      </c>
      <c r="D466" s="4" t="s">
        <v>2062</v>
      </c>
      <c r="E466" s="4" t="s">
        <v>9</v>
      </c>
      <c r="F466" s="5"/>
      <c r="G466" s="5"/>
      <c r="H466" s="5"/>
      <c r="I466" s="5"/>
      <c r="J466" s="5" t="s">
        <v>2550</v>
      </c>
      <c r="K466" s="4" t="s">
        <v>2063</v>
      </c>
      <c r="L466" s="2" t="s">
        <v>2557</v>
      </c>
      <c r="M466" t="s">
        <v>2557</v>
      </c>
    </row>
    <row r="467" spans="1:13">
      <c r="A467">
        <v>783</v>
      </c>
      <c r="B467" t="s">
        <v>2557</v>
      </c>
      <c r="C467" t="s">
        <v>2557</v>
      </c>
      <c r="D467" s="4" t="s">
        <v>2076</v>
      </c>
      <c r="E467" s="4" t="s">
        <v>9</v>
      </c>
      <c r="F467" s="5"/>
      <c r="G467" s="5"/>
      <c r="H467" s="5"/>
      <c r="I467" s="5"/>
      <c r="J467" s="5" t="s">
        <v>2550</v>
      </c>
      <c r="K467" s="4" t="s">
        <v>2077</v>
      </c>
      <c r="L467" s="2" t="s">
        <v>2557</v>
      </c>
      <c r="M467" t="s">
        <v>2557</v>
      </c>
    </row>
    <row r="468" spans="1:13">
      <c r="A468">
        <v>789</v>
      </c>
      <c r="B468" t="s">
        <v>2557</v>
      </c>
      <c r="C468" t="s">
        <v>2557</v>
      </c>
      <c r="D468" s="4" t="s">
        <v>2088</v>
      </c>
      <c r="E468" s="4" t="s">
        <v>9</v>
      </c>
      <c r="F468" s="5"/>
      <c r="G468" s="5"/>
      <c r="H468" s="5"/>
      <c r="I468" s="5"/>
      <c r="J468" s="5" t="s">
        <v>2550</v>
      </c>
      <c r="K468" s="4" t="s">
        <v>2089</v>
      </c>
      <c r="L468" s="2" t="s">
        <v>2557</v>
      </c>
      <c r="M468" t="s">
        <v>2557</v>
      </c>
    </row>
    <row r="469" spans="1:13">
      <c r="A469">
        <v>795</v>
      </c>
      <c r="B469" t="s">
        <v>2557</v>
      </c>
      <c r="C469" t="s">
        <v>2557</v>
      </c>
      <c r="D469" s="4" t="s">
        <v>2102</v>
      </c>
      <c r="E469" s="4" t="s">
        <v>9</v>
      </c>
      <c r="F469" s="5"/>
      <c r="G469" s="5"/>
      <c r="H469" s="5"/>
      <c r="I469" s="5"/>
      <c r="J469" s="5" t="s">
        <v>2550</v>
      </c>
      <c r="K469" s="4" t="s">
        <v>2103</v>
      </c>
      <c r="L469" s="2" t="s">
        <v>2557</v>
      </c>
      <c r="M469" t="s">
        <v>2557</v>
      </c>
    </row>
    <row r="470" spans="1:13">
      <c r="A470">
        <v>797</v>
      </c>
      <c r="B470" t="s">
        <v>2557</v>
      </c>
      <c r="C470" t="s">
        <v>2557</v>
      </c>
      <c r="D470" s="4" t="s">
        <v>2108</v>
      </c>
      <c r="E470" s="4" t="s">
        <v>9</v>
      </c>
      <c r="F470" s="5"/>
      <c r="G470" s="5"/>
      <c r="H470" s="5"/>
      <c r="I470" s="5"/>
      <c r="J470" s="5" t="s">
        <v>2550</v>
      </c>
      <c r="K470" s="4" t="s">
        <v>2109</v>
      </c>
      <c r="L470" s="2" t="s">
        <v>2557</v>
      </c>
      <c r="M470" t="s">
        <v>2557</v>
      </c>
    </row>
    <row r="471" spans="1:13">
      <c r="A471">
        <v>801</v>
      </c>
      <c r="B471" t="s">
        <v>2557</v>
      </c>
      <c r="C471" t="s">
        <v>2557</v>
      </c>
      <c r="D471" s="4" t="s">
        <v>2116</v>
      </c>
      <c r="E471" s="4" t="s">
        <v>9</v>
      </c>
      <c r="F471" s="5"/>
      <c r="G471" s="5"/>
      <c r="H471" s="5"/>
      <c r="I471" s="5"/>
      <c r="J471" s="5" t="s">
        <v>2550</v>
      </c>
      <c r="K471" s="4" t="s">
        <v>2117</v>
      </c>
      <c r="L471" s="2" t="s">
        <v>2557</v>
      </c>
      <c r="M471" t="s">
        <v>2557</v>
      </c>
    </row>
    <row r="472" spans="1:13">
      <c r="A472">
        <v>803</v>
      </c>
      <c r="B472" t="s">
        <v>2557</v>
      </c>
      <c r="C472" t="s">
        <v>2557</v>
      </c>
      <c r="D472" s="4" t="s">
        <v>2122</v>
      </c>
      <c r="E472" s="4" t="s">
        <v>9</v>
      </c>
      <c r="F472" s="5"/>
      <c r="G472" s="5"/>
      <c r="H472" s="5"/>
      <c r="I472" s="5"/>
      <c r="J472" s="5" t="s">
        <v>2550</v>
      </c>
      <c r="K472" s="4" t="s">
        <v>2123</v>
      </c>
      <c r="L472" s="2" t="s">
        <v>2557</v>
      </c>
      <c r="M472" t="s">
        <v>2557</v>
      </c>
    </row>
    <row r="473" spans="1:13">
      <c r="A473">
        <v>807</v>
      </c>
      <c r="B473" t="s">
        <v>2557</v>
      </c>
      <c r="C473" t="s">
        <v>2557</v>
      </c>
      <c r="D473" s="4" t="s">
        <v>2130</v>
      </c>
      <c r="E473" s="4" t="s">
        <v>9</v>
      </c>
      <c r="F473" s="5"/>
      <c r="G473" s="5"/>
      <c r="H473" s="5"/>
      <c r="I473" s="5"/>
      <c r="J473" s="5" t="s">
        <v>2550</v>
      </c>
      <c r="K473" s="4" t="s">
        <v>2131</v>
      </c>
      <c r="L473" s="2" t="s">
        <v>2557</v>
      </c>
      <c r="M473" t="s">
        <v>2557</v>
      </c>
    </row>
    <row r="474" spans="1:13">
      <c r="A474">
        <v>812</v>
      </c>
      <c r="B474" t="s">
        <v>2557</v>
      </c>
      <c r="C474" t="s">
        <v>2557</v>
      </c>
      <c r="D474" s="4" t="s">
        <v>2150</v>
      </c>
      <c r="E474" s="4" t="s">
        <v>9</v>
      </c>
      <c r="F474" s="5"/>
      <c r="G474" s="5"/>
      <c r="H474" s="5"/>
      <c r="I474" s="5"/>
      <c r="J474" s="5" t="s">
        <v>2550</v>
      </c>
      <c r="K474" s="4" t="s">
        <v>2151</v>
      </c>
      <c r="L474" s="2" t="s">
        <v>2557</v>
      </c>
      <c r="M474" t="s">
        <v>2557</v>
      </c>
    </row>
    <row r="475" spans="1:13">
      <c r="A475">
        <v>814</v>
      </c>
      <c r="B475" t="s">
        <v>2557</v>
      </c>
      <c r="C475" t="s">
        <v>2557</v>
      </c>
      <c r="D475" s="4" t="s">
        <v>2154</v>
      </c>
      <c r="E475" s="4" t="s">
        <v>9</v>
      </c>
      <c r="F475" s="5"/>
      <c r="G475" s="5"/>
      <c r="H475" s="5"/>
      <c r="I475" s="5"/>
      <c r="J475" s="5" t="s">
        <v>2550</v>
      </c>
      <c r="K475" s="4" t="s">
        <v>2155</v>
      </c>
      <c r="L475" s="2" t="s">
        <v>2557</v>
      </c>
      <c r="M475" t="s">
        <v>2557</v>
      </c>
    </row>
    <row r="476" spans="1:13">
      <c r="A476">
        <v>822</v>
      </c>
      <c r="B476" t="s">
        <v>2557</v>
      </c>
      <c r="C476" t="s">
        <v>2557</v>
      </c>
      <c r="D476" s="4" t="s">
        <v>2171</v>
      </c>
      <c r="E476" s="4" t="s">
        <v>9</v>
      </c>
      <c r="F476" s="5"/>
      <c r="G476" s="5"/>
      <c r="H476" s="5"/>
      <c r="I476" s="5"/>
      <c r="J476" s="5" t="s">
        <v>2550</v>
      </c>
      <c r="K476" s="4" t="s">
        <v>2172</v>
      </c>
      <c r="L476" s="2" t="s">
        <v>2557</v>
      </c>
      <c r="M476" t="s">
        <v>2557</v>
      </c>
    </row>
    <row r="477" spans="1:13">
      <c r="A477" s="18"/>
      <c r="B477" s="19"/>
      <c r="C477" s="19"/>
      <c r="D477" s="19"/>
      <c r="E477" s="19"/>
      <c r="F477" s="19"/>
      <c r="G477" s="18"/>
      <c r="H477" s="18"/>
      <c r="I477" s="16"/>
      <c r="J477" s="5"/>
      <c r="K477" s="16"/>
      <c r="L477" s="16"/>
      <c r="M477" s="16"/>
    </row>
  </sheetData>
  <sortState xmlns:xlrd2="http://schemas.microsoft.com/office/spreadsheetml/2017/richdata2" ref="A2:M477">
    <sortCondition ref="K2:K4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ED80-1DC5-7648-B312-DB245A55399E}">
  <dimension ref="B1:Q82"/>
  <sheetViews>
    <sheetView showGridLines="0" zoomScaleNormal="100" workbookViewId="0">
      <selection activeCell="P41" sqref="P41"/>
    </sheetView>
  </sheetViews>
  <sheetFormatPr baseColWidth="10" defaultRowHeight="13"/>
  <cols>
    <col min="1" max="1" width="2.6640625" customWidth="1"/>
    <col min="2" max="2" width="4.1640625" customWidth="1"/>
    <col min="3" max="3" width="3.1640625" customWidth="1"/>
    <col min="16" max="16" width="10.83203125" customWidth="1"/>
    <col min="17" max="17" width="15.33203125" bestFit="1" customWidth="1"/>
  </cols>
  <sheetData>
    <row r="1" spans="2:15" ht="10" customHeight="1"/>
    <row r="2" spans="2:15" ht="18" customHeight="1" thickBot="1">
      <c r="C2" s="96" t="s">
        <v>2617</v>
      </c>
      <c r="D2" s="85"/>
      <c r="E2" s="85"/>
      <c r="F2" s="85"/>
      <c r="G2" s="85"/>
      <c r="H2" s="85"/>
      <c r="I2" s="85"/>
      <c r="J2" s="85"/>
      <c r="K2" s="86"/>
      <c r="L2" s="85"/>
      <c r="M2" s="86" t="s">
        <v>2614</v>
      </c>
      <c r="N2" s="85"/>
      <c r="O2" s="87"/>
    </row>
    <row r="8" spans="2:15">
      <c r="B8" s="130" t="s">
        <v>2615</v>
      </c>
    </row>
    <row r="9" spans="2:15">
      <c r="B9" s="130"/>
    </row>
    <row r="10" spans="2:15">
      <c r="B10" s="130"/>
    </row>
    <row r="11" spans="2:15">
      <c r="B11" s="130"/>
    </row>
    <row r="12" spans="2:15">
      <c r="B12" s="130"/>
    </row>
    <row r="13" spans="2:15">
      <c r="B13" s="130"/>
    </row>
    <row r="14" spans="2:15">
      <c r="B14" s="130"/>
    </row>
    <row r="15" spans="2:15">
      <c r="B15" s="130"/>
    </row>
    <row r="16" spans="2:15">
      <c r="B16" s="130"/>
    </row>
    <row r="26" spans="2:2">
      <c r="B26" s="130" t="s">
        <v>2594</v>
      </c>
    </row>
    <row r="27" spans="2:2">
      <c r="B27" s="130"/>
    </row>
    <row r="28" spans="2:2">
      <c r="B28" s="130"/>
    </row>
    <row r="29" spans="2:2">
      <c r="B29" s="130"/>
    </row>
    <row r="30" spans="2:2">
      <c r="B30" s="130"/>
    </row>
    <row r="31" spans="2:2">
      <c r="B31" s="130"/>
    </row>
    <row r="32" spans="2:2">
      <c r="B32" s="130"/>
    </row>
    <row r="33" spans="2:16">
      <c r="B33" s="130"/>
    </row>
    <row r="34" spans="2:16">
      <c r="B34" s="130"/>
    </row>
    <row r="41" spans="2:16" ht="17" thickBot="1">
      <c r="D41" s="95" t="s">
        <v>2616</v>
      </c>
      <c r="E41" s="94"/>
      <c r="F41" s="94"/>
      <c r="G41" s="85"/>
      <c r="H41" s="85"/>
      <c r="I41" s="85"/>
      <c r="J41" s="85"/>
      <c r="K41" s="85"/>
      <c r="L41" s="85"/>
      <c r="M41" s="85"/>
      <c r="N41" s="85"/>
      <c r="P41" s="106" t="s">
        <v>2624</v>
      </c>
    </row>
    <row r="80" spans="3:15" ht="14" thickBot="1"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</row>
    <row r="81" spans="17:17">
      <c r="Q81" s="93"/>
    </row>
    <row r="82" spans="17:17">
      <c r="Q82" s="93"/>
    </row>
  </sheetData>
  <mergeCells count="2">
    <mergeCell ref="B8:B16"/>
    <mergeCell ref="B26:B34"/>
  </mergeCells>
  <pageMargins left="0.7" right="0.7" top="0.75" bottom="0.75" header="0.3" footer="0.3"/>
  <pageSetup paperSize="9" scale="95" orientation="landscape" horizontalDpi="0" verticalDpi="0"/>
  <rowBreaks count="1" manualBreakCount="1">
    <brk id="39" max="1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4"/>
  <sheetViews>
    <sheetView workbookViewId="0">
      <selection activeCell="J3" sqref="J3"/>
    </sheetView>
  </sheetViews>
  <sheetFormatPr baseColWidth="10" defaultColWidth="8.83203125" defaultRowHeight="13"/>
  <cols>
    <col min="2" max="2" width="18.6640625" customWidth="1"/>
    <col min="3" max="3" width="40.33203125" customWidth="1"/>
    <col min="5" max="5" width="22.5" customWidth="1"/>
    <col min="6" max="6" width="5.5" customWidth="1"/>
    <col min="7" max="7" width="4" customWidth="1"/>
    <col min="8" max="8" width="4.6640625" customWidth="1"/>
    <col min="9" max="9" width="2.6640625" customWidth="1"/>
    <col min="10" max="10" width="4.6640625" customWidth="1"/>
    <col min="11" max="11" width="31.33203125" customWidth="1"/>
  </cols>
  <sheetData>
    <row r="1" spans="1:13">
      <c r="A1" t="s">
        <v>2552</v>
      </c>
      <c r="B1" t="s">
        <v>2558</v>
      </c>
      <c r="C1" t="s">
        <v>2554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6" t="s">
        <v>2555</v>
      </c>
      <c r="M1" s="6" t="s">
        <v>2556</v>
      </c>
    </row>
    <row r="2" spans="1:13">
      <c r="A2">
        <v>269</v>
      </c>
      <c r="B2" t="s">
        <v>2559</v>
      </c>
      <c r="C2" t="s">
        <v>2217</v>
      </c>
      <c r="D2" s="4" t="s">
        <v>742</v>
      </c>
      <c r="E2" s="4" t="s">
        <v>9</v>
      </c>
      <c r="F2" s="5"/>
      <c r="G2" s="5"/>
      <c r="H2" s="5"/>
      <c r="I2" s="5"/>
      <c r="J2" s="5"/>
      <c r="K2" s="4" t="s">
        <v>743</v>
      </c>
      <c r="L2" s="2">
        <v>0.219</v>
      </c>
      <c r="M2">
        <v>555.38180999999997</v>
      </c>
    </row>
    <row r="3" spans="1:13">
      <c r="A3">
        <v>761</v>
      </c>
      <c r="B3" t="s">
        <v>2559</v>
      </c>
      <c r="C3" t="s">
        <v>2216</v>
      </c>
      <c r="D3" s="4" t="s">
        <v>2014</v>
      </c>
      <c r="E3" s="4" t="s">
        <v>9</v>
      </c>
      <c r="F3" s="5"/>
      <c r="G3" s="5"/>
      <c r="H3" s="5"/>
      <c r="I3" s="5"/>
      <c r="J3" s="5"/>
      <c r="K3" s="4" t="s">
        <v>2015</v>
      </c>
      <c r="L3" s="2">
        <v>0.219</v>
      </c>
      <c r="M3">
        <v>555.38180999999997</v>
      </c>
    </row>
    <row r="4" spans="1:13">
      <c r="A4">
        <v>585</v>
      </c>
      <c r="B4" t="s">
        <v>2559</v>
      </c>
      <c r="C4" t="s">
        <v>2215</v>
      </c>
      <c r="D4" s="4" t="s">
        <v>1581</v>
      </c>
      <c r="E4" s="4" t="s">
        <v>9</v>
      </c>
      <c r="F4" s="5"/>
      <c r="G4" s="5"/>
      <c r="H4" s="5"/>
      <c r="I4" s="5"/>
      <c r="J4" s="5"/>
      <c r="K4" s="4" t="s">
        <v>1582</v>
      </c>
      <c r="L4" s="2">
        <v>0.24</v>
      </c>
      <c r="M4">
        <v>605.44799999999998</v>
      </c>
    </row>
    <row r="5" spans="1:13">
      <c r="A5">
        <v>569</v>
      </c>
      <c r="B5" t="s">
        <v>2559</v>
      </c>
      <c r="C5" t="s">
        <v>2218</v>
      </c>
      <c r="D5" s="4" t="s">
        <v>1541</v>
      </c>
      <c r="E5" s="4" t="s">
        <v>9</v>
      </c>
      <c r="F5" s="5"/>
      <c r="G5" s="5"/>
      <c r="H5" s="5"/>
      <c r="I5" s="5"/>
      <c r="J5" s="5"/>
      <c r="K5" s="4" t="s">
        <v>1542</v>
      </c>
      <c r="L5" s="2">
        <v>0.24</v>
      </c>
      <c r="M5">
        <v>608.64</v>
      </c>
    </row>
    <row r="6" spans="1:13">
      <c r="A6">
        <v>282</v>
      </c>
      <c r="B6" t="s">
        <v>2559</v>
      </c>
      <c r="C6" t="s">
        <v>2219</v>
      </c>
      <c r="D6" s="4" t="s">
        <v>772</v>
      </c>
      <c r="E6" s="4" t="s">
        <v>9</v>
      </c>
      <c r="F6" s="5"/>
      <c r="G6" s="5"/>
      <c r="H6" s="5"/>
      <c r="I6" s="5"/>
      <c r="J6" s="5"/>
      <c r="K6" s="4" t="s">
        <v>773</v>
      </c>
      <c r="L6" s="2">
        <v>0.2485</v>
      </c>
      <c r="M6">
        <v>630.58614499999999</v>
      </c>
    </row>
    <row r="7" spans="1:13">
      <c r="A7">
        <v>459</v>
      </c>
      <c r="B7" t="s">
        <v>2559</v>
      </c>
      <c r="C7" t="s">
        <v>2223</v>
      </c>
      <c r="D7" s="4" t="s">
        <v>1248</v>
      </c>
      <c r="E7" s="4" t="s">
        <v>9</v>
      </c>
      <c r="F7" s="5"/>
      <c r="G7" s="5"/>
      <c r="H7" s="5"/>
      <c r="I7" s="5"/>
      <c r="J7" s="5"/>
      <c r="K7" s="4" t="s">
        <v>1249</v>
      </c>
      <c r="L7" s="2">
        <v>0.26400000000000001</v>
      </c>
      <c r="M7">
        <v>670.13232000000005</v>
      </c>
    </row>
    <row r="8" spans="1:13">
      <c r="A8">
        <v>39</v>
      </c>
      <c r="B8" t="s">
        <v>2559</v>
      </c>
      <c r="C8" t="s">
        <v>2224</v>
      </c>
      <c r="D8" s="4" t="s">
        <v>133</v>
      </c>
      <c r="E8" s="4" t="s">
        <v>9</v>
      </c>
      <c r="F8" s="5"/>
      <c r="G8" s="5"/>
      <c r="H8" s="5"/>
      <c r="I8" s="5"/>
      <c r="J8" s="5"/>
      <c r="K8" s="4" t="s">
        <v>134</v>
      </c>
      <c r="L8" s="2">
        <v>0.26900000000000002</v>
      </c>
      <c r="M8">
        <v>682.69510000000002</v>
      </c>
    </row>
    <row r="9" spans="1:13">
      <c r="A9">
        <v>106</v>
      </c>
      <c r="B9" t="s">
        <v>2559</v>
      </c>
      <c r="C9" t="s">
        <v>2225</v>
      </c>
      <c r="D9" s="4" t="s">
        <v>327</v>
      </c>
      <c r="E9" s="4" t="s">
        <v>9</v>
      </c>
      <c r="F9" s="5"/>
      <c r="G9" s="5"/>
      <c r="H9" s="5"/>
      <c r="I9" s="5"/>
      <c r="J9" s="5"/>
      <c r="K9" s="4" t="s">
        <v>328</v>
      </c>
      <c r="L9" s="2">
        <v>0.26900000000000002</v>
      </c>
      <c r="M9">
        <v>682.69510000000002</v>
      </c>
    </row>
    <row r="10" spans="1:13">
      <c r="A10">
        <v>414</v>
      </c>
      <c r="B10" t="s">
        <v>2559</v>
      </c>
      <c r="C10" t="s">
        <v>2227</v>
      </c>
      <c r="D10" s="4" t="s">
        <v>1135</v>
      </c>
      <c r="E10" s="4" t="s">
        <v>9</v>
      </c>
      <c r="F10" s="5"/>
      <c r="G10" s="5"/>
      <c r="H10" s="5"/>
      <c r="I10" s="5"/>
      <c r="J10" s="5"/>
      <c r="K10" s="4" t="s">
        <v>1136</v>
      </c>
      <c r="L10" s="2">
        <v>0.27</v>
      </c>
      <c r="M10">
        <v>686.02</v>
      </c>
    </row>
    <row r="11" spans="1:13">
      <c r="A11">
        <v>6</v>
      </c>
      <c r="B11" t="s">
        <v>2559</v>
      </c>
      <c r="C11" t="s">
        <v>2230</v>
      </c>
      <c r="D11" s="4" t="s">
        <v>28</v>
      </c>
      <c r="E11" s="4" t="s">
        <v>9</v>
      </c>
      <c r="F11" s="5"/>
      <c r="G11" s="5"/>
      <c r="H11" s="5"/>
      <c r="I11" s="5"/>
      <c r="J11" s="5"/>
      <c r="K11" s="4" t="s">
        <v>29</v>
      </c>
      <c r="L11" s="2">
        <v>0.26900000000000002</v>
      </c>
      <c r="M11">
        <v>686.63594999999998</v>
      </c>
    </row>
    <row r="12" spans="1:13">
      <c r="A12">
        <v>676</v>
      </c>
      <c r="B12" t="s">
        <v>2559</v>
      </c>
      <c r="C12" t="s">
        <v>2232</v>
      </c>
      <c r="D12" s="4" t="s">
        <v>1810</v>
      </c>
      <c r="E12" s="4" t="s">
        <v>9</v>
      </c>
      <c r="F12" s="5"/>
      <c r="G12" s="5"/>
      <c r="H12" s="5"/>
      <c r="I12" s="5"/>
      <c r="J12" s="5"/>
      <c r="K12" s="4" t="s">
        <v>1811</v>
      </c>
      <c r="L12" s="2">
        <v>0.26900000000000002</v>
      </c>
      <c r="M12">
        <v>697.01128000000006</v>
      </c>
    </row>
    <row r="13" spans="1:13">
      <c r="A13">
        <v>700</v>
      </c>
      <c r="B13" t="s">
        <v>2559</v>
      </c>
      <c r="C13" t="s">
        <v>2245</v>
      </c>
      <c r="D13" s="4" t="s">
        <v>1859</v>
      </c>
      <c r="E13" s="4" t="s">
        <v>9</v>
      </c>
      <c r="F13" s="5"/>
      <c r="G13" s="5"/>
      <c r="H13" s="5"/>
      <c r="I13" s="5"/>
      <c r="J13" s="5"/>
      <c r="K13" s="4" t="s">
        <v>1860</v>
      </c>
      <c r="L13" s="2">
        <v>0.27</v>
      </c>
      <c r="M13">
        <v>711.35</v>
      </c>
    </row>
    <row r="14" spans="1:13">
      <c r="A14">
        <v>239</v>
      </c>
      <c r="B14" t="s">
        <v>2560</v>
      </c>
      <c r="C14" t="s">
        <v>2460</v>
      </c>
      <c r="D14" s="4" t="s">
        <v>669</v>
      </c>
      <c r="E14" s="4" t="s">
        <v>9</v>
      </c>
      <c r="F14" s="5"/>
      <c r="G14" s="5"/>
      <c r="H14" s="5"/>
      <c r="I14" s="5"/>
      <c r="J14" s="5"/>
      <c r="K14" s="4" t="s">
        <v>670</v>
      </c>
      <c r="L14" s="2">
        <v>0.35</v>
      </c>
      <c r="M14">
        <v>727.77</v>
      </c>
    </row>
    <row r="15" spans="1:13">
      <c r="A15">
        <v>395</v>
      </c>
      <c r="B15" t="s">
        <v>2560</v>
      </c>
      <c r="C15" t="s">
        <v>2461</v>
      </c>
      <c r="D15" s="4" t="s">
        <v>1088</v>
      </c>
      <c r="E15" s="4" t="s">
        <v>9</v>
      </c>
      <c r="F15" s="5"/>
      <c r="G15" s="5"/>
      <c r="H15" s="5"/>
      <c r="I15" s="5"/>
      <c r="J15" s="5"/>
      <c r="K15" s="4" t="s">
        <v>1089</v>
      </c>
      <c r="L15" s="2">
        <v>0.35</v>
      </c>
      <c r="M15">
        <v>727.77</v>
      </c>
    </row>
    <row r="16" spans="1:13">
      <c r="A16">
        <v>251</v>
      </c>
      <c r="B16" t="s">
        <v>2560</v>
      </c>
      <c r="C16" t="s">
        <v>2459</v>
      </c>
      <c r="D16" s="4" t="s">
        <v>697</v>
      </c>
      <c r="E16" s="4" t="s">
        <v>9</v>
      </c>
      <c r="F16" s="5"/>
      <c r="G16" s="5"/>
      <c r="H16" s="5"/>
      <c r="I16" s="5"/>
      <c r="J16" s="5"/>
      <c r="K16" s="4" t="s">
        <v>698</v>
      </c>
      <c r="L16" s="2">
        <v>0.35399999999999998</v>
      </c>
      <c r="M16">
        <v>729.32849999999996</v>
      </c>
    </row>
    <row r="17" spans="1:13">
      <c r="A17">
        <v>246</v>
      </c>
      <c r="B17" t="s">
        <v>2559</v>
      </c>
      <c r="C17" t="s">
        <v>2337</v>
      </c>
      <c r="D17" s="4" t="s">
        <v>683</v>
      </c>
      <c r="E17" s="4" t="s">
        <v>9</v>
      </c>
      <c r="F17" s="5"/>
      <c r="G17" s="5"/>
      <c r="H17" s="5"/>
      <c r="I17" s="5"/>
      <c r="J17" s="5"/>
      <c r="K17" s="4" t="s">
        <v>684</v>
      </c>
      <c r="L17" s="2">
        <v>0.255</v>
      </c>
      <c r="M17">
        <v>755.60580000000004</v>
      </c>
    </row>
    <row r="18" spans="1:13">
      <c r="A18">
        <v>343</v>
      </c>
      <c r="B18" t="s">
        <v>2561</v>
      </c>
      <c r="C18" t="s">
        <v>2485</v>
      </c>
      <c r="D18" s="4" t="s">
        <v>945</v>
      </c>
      <c r="E18" s="4" t="s">
        <v>9</v>
      </c>
      <c r="F18" s="5"/>
      <c r="G18" s="5"/>
      <c r="H18" s="5"/>
      <c r="I18" s="5"/>
      <c r="J18" s="5"/>
      <c r="K18" s="4" t="s">
        <v>946</v>
      </c>
      <c r="L18" s="2">
        <v>0.5</v>
      </c>
      <c r="M18">
        <v>793.51</v>
      </c>
    </row>
    <row r="19" spans="1:13">
      <c r="A19">
        <v>481</v>
      </c>
      <c r="B19" t="s">
        <v>2559</v>
      </c>
      <c r="C19" t="s">
        <v>2251</v>
      </c>
      <c r="D19" s="4" t="s">
        <v>1309</v>
      </c>
      <c r="E19" s="4" t="s">
        <v>9</v>
      </c>
      <c r="F19" s="5"/>
      <c r="G19" s="5"/>
      <c r="H19" s="5"/>
      <c r="I19" s="5"/>
      <c r="J19" s="5"/>
      <c r="K19" s="4" t="s">
        <v>1310</v>
      </c>
      <c r="L19" s="2">
        <v>0.315</v>
      </c>
      <c r="M19">
        <v>824.8338</v>
      </c>
    </row>
    <row r="20" spans="1:13">
      <c r="A20">
        <v>690</v>
      </c>
      <c r="B20" t="s">
        <v>2559</v>
      </c>
      <c r="C20" t="s">
        <v>2253</v>
      </c>
      <c r="D20" s="4" t="s">
        <v>1838</v>
      </c>
      <c r="E20" s="4" t="s">
        <v>9</v>
      </c>
      <c r="F20" s="5"/>
      <c r="G20" s="5"/>
      <c r="H20" s="5"/>
      <c r="I20" s="5"/>
      <c r="J20" s="5"/>
      <c r="K20" s="4" t="s">
        <v>1839</v>
      </c>
      <c r="L20" s="2">
        <v>0.31900000000000001</v>
      </c>
      <c r="M20">
        <v>836.22978999999998</v>
      </c>
    </row>
    <row r="21" spans="1:13">
      <c r="A21">
        <v>202</v>
      </c>
      <c r="B21" t="s">
        <v>2559</v>
      </c>
      <c r="C21" t="s">
        <v>2208</v>
      </c>
      <c r="D21" s="4" t="s">
        <v>569</v>
      </c>
      <c r="E21" s="4" t="s">
        <v>9</v>
      </c>
      <c r="F21" s="5"/>
      <c r="G21" s="5"/>
      <c r="H21" s="5"/>
      <c r="I21" s="5"/>
      <c r="J21" s="5"/>
      <c r="K21" s="4" t="s">
        <v>570</v>
      </c>
      <c r="L21" s="2">
        <v>0.33</v>
      </c>
      <c r="M21">
        <v>852.44</v>
      </c>
    </row>
    <row r="22" spans="1:13">
      <c r="A22">
        <v>451</v>
      </c>
      <c r="B22" t="s">
        <v>2559</v>
      </c>
      <c r="C22" t="s">
        <v>2457</v>
      </c>
      <c r="D22" s="4" t="s">
        <v>1229</v>
      </c>
      <c r="E22" s="4" t="s">
        <v>9</v>
      </c>
      <c r="F22" s="5"/>
      <c r="G22" s="5"/>
      <c r="H22" s="5"/>
      <c r="I22" s="5"/>
      <c r="J22" s="5"/>
      <c r="K22" s="4" t="s">
        <v>1230</v>
      </c>
      <c r="L22" s="2">
        <v>0.35</v>
      </c>
      <c r="M22">
        <v>858.29</v>
      </c>
    </row>
    <row r="23" spans="1:13">
      <c r="A23">
        <v>704</v>
      </c>
      <c r="B23" t="s">
        <v>2559</v>
      </c>
      <c r="C23" t="s">
        <v>2288</v>
      </c>
      <c r="D23" s="4" t="s">
        <v>1867</v>
      </c>
      <c r="E23" s="4" t="s">
        <v>9</v>
      </c>
      <c r="F23" s="5"/>
      <c r="G23" s="5"/>
      <c r="H23" s="5"/>
      <c r="I23" s="5"/>
      <c r="J23" s="5"/>
      <c r="K23" s="4" t="s">
        <v>1868</v>
      </c>
      <c r="L23" s="2">
        <v>0.31</v>
      </c>
      <c r="M23">
        <v>862.54</v>
      </c>
    </row>
    <row r="24" spans="1:13">
      <c r="A24">
        <v>558</v>
      </c>
      <c r="B24" t="s">
        <v>2559</v>
      </c>
      <c r="C24" t="s">
        <v>2206</v>
      </c>
      <c r="D24" s="4" t="s">
        <v>1511</v>
      </c>
      <c r="E24" s="4" t="s">
        <v>9</v>
      </c>
      <c r="F24" s="5"/>
      <c r="G24" s="5"/>
      <c r="H24" s="5"/>
      <c r="I24" s="5"/>
      <c r="J24" s="5"/>
      <c r="K24" s="4" t="s">
        <v>1512</v>
      </c>
      <c r="L24" s="2">
        <v>0.3387</v>
      </c>
      <c r="M24">
        <v>877.85282099999995</v>
      </c>
    </row>
    <row r="25" spans="1:13">
      <c r="A25">
        <v>537</v>
      </c>
      <c r="B25" t="s">
        <v>2559</v>
      </c>
      <c r="C25" t="s">
        <v>2207</v>
      </c>
      <c r="D25" s="4" t="s">
        <v>1456</v>
      </c>
      <c r="E25" s="4" t="s">
        <v>9</v>
      </c>
      <c r="F25" s="5"/>
      <c r="G25" s="5"/>
      <c r="H25" s="5"/>
      <c r="I25" s="5"/>
      <c r="J25" s="5"/>
      <c r="K25" s="4" t="s">
        <v>1457</v>
      </c>
      <c r="L25" s="2">
        <v>0.33879999999999999</v>
      </c>
      <c r="M25">
        <v>878.11200399999996</v>
      </c>
    </row>
    <row r="26" spans="1:13">
      <c r="A26">
        <v>212</v>
      </c>
      <c r="B26" t="s">
        <v>2559</v>
      </c>
      <c r="C26" t="s">
        <v>2380</v>
      </c>
      <c r="D26" s="4" t="s">
        <v>594</v>
      </c>
      <c r="E26" s="4" t="s">
        <v>9</v>
      </c>
      <c r="F26" s="5"/>
      <c r="G26" s="5"/>
      <c r="H26" s="5"/>
      <c r="I26" s="5"/>
      <c r="J26" s="5"/>
      <c r="K26" s="4" t="s">
        <v>595</v>
      </c>
      <c r="L26" s="2">
        <v>0.28899999999999998</v>
      </c>
      <c r="M26">
        <v>903.92264</v>
      </c>
    </row>
    <row r="27" spans="1:13">
      <c r="A27">
        <v>805</v>
      </c>
      <c r="B27" t="s">
        <v>2559</v>
      </c>
      <c r="C27" t="s">
        <v>2379</v>
      </c>
      <c r="D27" s="4" t="s">
        <v>2126</v>
      </c>
      <c r="E27" s="4" t="s">
        <v>9</v>
      </c>
      <c r="F27" s="5"/>
      <c r="G27" s="5"/>
      <c r="H27" s="5"/>
      <c r="I27" s="5"/>
      <c r="J27" s="5"/>
      <c r="K27" s="4" t="s">
        <v>2127</v>
      </c>
      <c r="L27" s="2">
        <v>0.28999999999999998</v>
      </c>
      <c r="M27">
        <v>907.21</v>
      </c>
    </row>
    <row r="28" spans="1:13">
      <c r="A28">
        <v>494</v>
      </c>
      <c r="B28" t="s">
        <v>2559</v>
      </c>
      <c r="C28" t="s">
        <v>2256</v>
      </c>
      <c r="D28" s="4" t="s">
        <v>1356</v>
      </c>
      <c r="E28" s="4" t="s">
        <v>9</v>
      </c>
      <c r="F28" s="5"/>
      <c r="G28" s="5"/>
      <c r="H28" s="5"/>
      <c r="I28" s="5"/>
      <c r="J28" s="5"/>
      <c r="K28" s="4" t="s">
        <v>1357</v>
      </c>
      <c r="L28" s="2">
        <v>0.34</v>
      </c>
      <c r="M28">
        <v>924.38</v>
      </c>
    </row>
    <row r="29" spans="1:13">
      <c r="A29">
        <v>311</v>
      </c>
      <c r="B29" t="s">
        <v>2559</v>
      </c>
      <c r="C29" t="s">
        <v>2290</v>
      </c>
      <c r="D29" s="4" t="s">
        <v>847</v>
      </c>
      <c r="E29" s="4" t="s">
        <v>9</v>
      </c>
      <c r="F29" s="5"/>
      <c r="G29" s="5"/>
      <c r="H29" s="5"/>
      <c r="I29" s="5"/>
      <c r="J29" s="5"/>
      <c r="K29" s="4" t="s">
        <v>848</v>
      </c>
      <c r="L29" s="2">
        <v>0.34</v>
      </c>
      <c r="M29">
        <v>950.93</v>
      </c>
    </row>
    <row r="30" spans="1:13">
      <c r="A30">
        <v>145</v>
      </c>
      <c r="B30" t="s">
        <v>2559</v>
      </c>
      <c r="C30" t="s">
        <v>2355</v>
      </c>
      <c r="D30" s="4" t="s">
        <v>430</v>
      </c>
      <c r="E30" s="4" t="s">
        <v>9</v>
      </c>
      <c r="F30" s="5"/>
      <c r="G30" s="5"/>
      <c r="H30" s="5"/>
      <c r="I30" s="5"/>
      <c r="J30" s="5"/>
      <c r="K30" s="4" t="s">
        <v>431</v>
      </c>
      <c r="L30" s="2">
        <v>0.315</v>
      </c>
      <c r="M30">
        <v>952.34265000000005</v>
      </c>
    </row>
    <row r="31" spans="1:13">
      <c r="A31">
        <v>256</v>
      </c>
      <c r="B31" t="s">
        <v>2559</v>
      </c>
      <c r="C31" t="s">
        <v>2285</v>
      </c>
      <c r="D31" s="4" t="s">
        <v>707</v>
      </c>
      <c r="E31" s="4" t="s">
        <v>9</v>
      </c>
      <c r="F31" s="5"/>
      <c r="G31" s="5"/>
      <c r="H31" s="5"/>
      <c r="I31" s="5"/>
      <c r="J31" s="5"/>
      <c r="K31" s="4" t="s">
        <v>708</v>
      </c>
      <c r="L31" s="2">
        <v>0.34499999999999997</v>
      </c>
      <c r="M31">
        <v>975.48059999999998</v>
      </c>
    </row>
    <row r="32" spans="1:13">
      <c r="A32">
        <v>301</v>
      </c>
      <c r="B32" t="s">
        <v>2559</v>
      </c>
      <c r="C32" t="s">
        <v>2293</v>
      </c>
      <c r="D32" s="4" t="s">
        <v>818</v>
      </c>
      <c r="E32" s="4" t="s">
        <v>9</v>
      </c>
      <c r="F32" s="5"/>
      <c r="G32" s="5"/>
      <c r="H32" s="5"/>
      <c r="I32" s="5"/>
      <c r="J32" s="5"/>
      <c r="K32" s="4" t="s">
        <v>819</v>
      </c>
      <c r="L32" s="2">
        <v>0.33500000000000002</v>
      </c>
      <c r="M32">
        <v>985.98540000000003</v>
      </c>
    </row>
    <row r="33" spans="1:13">
      <c r="A33">
        <v>626</v>
      </c>
      <c r="B33" t="s">
        <v>2559</v>
      </c>
      <c r="C33" t="s">
        <v>2284</v>
      </c>
      <c r="D33" s="4" t="s">
        <v>1687</v>
      </c>
      <c r="E33" s="4" t="s">
        <v>9</v>
      </c>
      <c r="F33" s="5"/>
      <c r="G33" s="5"/>
      <c r="H33" s="5"/>
      <c r="I33" s="5"/>
      <c r="J33" s="5"/>
      <c r="K33" s="4" t="s">
        <v>1688</v>
      </c>
      <c r="L33" s="2">
        <v>0.35</v>
      </c>
      <c r="M33">
        <v>987.92</v>
      </c>
    </row>
    <row r="34" spans="1:13">
      <c r="A34">
        <v>253</v>
      </c>
      <c r="B34" t="s">
        <v>2559</v>
      </c>
      <c r="C34" t="s">
        <v>2294</v>
      </c>
      <c r="D34" s="4" t="s">
        <v>701</v>
      </c>
      <c r="E34" s="4" t="s">
        <v>9</v>
      </c>
      <c r="F34" s="5"/>
      <c r="G34" s="5"/>
      <c r="H34" s="5"/>
      <c r="I34" s="5"/>
      <c r="J34" s="5"/>
      <c r="K34" s="4" t="s">
        <v>702</v>
      </c>
      <c r="L34" s="2">
        <v>0.34499999999999997</v>
      </c>
      <c r="M34">
        <v>1015.4178000000001</v>
      </c>
    </row>
    <row r="35" spans="1:13">
      <c r="A35">
        <v>319</v>
      </c>
      <c r="B35" t="s">
        <v>2562</v>
      </c>
      <c r="C35" t="s">
        <v>2442</v>
      </c>
      <c r="D35" s="4" t="s">
        <v>871</v>
      </c>
      <c r="E35" s="4" t="s">
        <v>9</v>
      </c>
      <c r="F35" s="5"/>
      <c r="G35" s="5"/>
      <c r="H35" s="5"/>
      <c r="I35" s="5"/>
      <c r="J35" s="5"/>
      <c r="K35" s="4" t="s">
        <v>872</v>
      </c>
      <c r="L35" s="2">
        <v>0.36</v>
      </c>
      <c r="M35">
        <v>1038.636</v>
      </c>
    </row>
    <row r="36" spans="1:13">
      <c r="A36">
        <v>517</v>
      </c>
      <c r="B36" t="s">
        <v>2559</v>
      </c>
      <c r="C36" t="s">
        <v>2345</v>
      </c>
      <c r="D36" s="4" t="s">
        <v>1416</v>
      </c>
      <c r="E36" s="4" t="s">
        <v>9</v>
      </c>
      <c r="F36" s="5"/>
      <c r="G36" s="5"/>
      <c r="H36" s="5"/>
      <c r="I36" s="5"/>
      <c r="J36" s="5"/>
      <c r="K36" s="4" t="s">
        <v>1417</v>
      </c>
      <c r="L36" s="2">
        <v>0.35</v>
      </c>
      <c r="M36">
        <v>1039.28</v>
      </c>
    </row>
    <row r="37" spans="1:13">
      <c r="A37">
        <v>430</v>
      </c>
      <c r="B37" t="s">
        <v>2562</v>
      </c>
      <c r="C37" t="s">
        <v>2444</v>
      </c>
      <c r="D37" s="4" t="s">
        <v>1173</v>
      </c>
      <c r="E37" s="4" t="s">
        <v>9</v>
      </c>
      <c r="F37" s="5"/>
      <c r="G37" s="5"/>
      <c r="H37" s="5"/>
      <c r="I37" s="5"/>
      <c r="J37" s="5"/>
      <c r="K37" s="4" t="s">
        <v>1174</v>
      </c>
      <c r="L37" s="2">
        <v>0.35</v>
      </c>
      <c r="M37">
        <v>1053.5999999999999</v>
      </c>
    </row>
    <row r="38" spans="1:13">
      <c r="A38">
        <v>175</v>
      </c>
      <c r="B38" t="s">
        <v>2559</v>
      </c>
      <c r="C38" t="s">
        <v>2303</v>
      </c>
      <c r="D38" s="4" t="s">
        <v>498</v>
      </c>
      <c r="E38" s="4" t="s">
        <v>9</v>
      </c>
      <c r="F38" s="5"/>
      <c r="G38" s="5"/>
      <c r="H38" s="5"/>
      <c r="I38" s="5"/>
      <c r="J38" s="5"/>
      <c r="K38" s="4" t="s">
        <v>499</v>
      </c>
      <c r="L38" s="2">
        <v>0.38</v>
      </c>
      <c r="M38">
        <v>1082.6199999999999</v>
      </c>
    </row>
    <row r="39" spans="1:13">
      <c r="A39">
        <v>314</v>
      </c>
      <c r="B39" t="s">
        <v>2559</v>
      </c>
      <c r="C39" t="s">
        <v>2299</v>
      </c>
      <c r="D39" s="4" t="s">
        <v>855</v>
      </c>
      <c r="E39" s="4" t="s">
        <v>9</v>
      </c>
      <c r="F39" s="5"/>
      <c r="G39" s="5"/>
      <c r="H39" s="5"/>
      <c r="I39" s="5"/>
      <c r="J39" s="5"/>
      <c r="K39" s="4" t="s">
        <v>856</v>
      </c>
      <c r="L39" s="2">
        <v>0.37</v>
      </c>
      <c r="M39">
        <v>1095.31</v>
      </c>
    </row>
    <row r="40" spans="1:13">
      <c r="A40">
        <v>160</v>
      </c>
      <c r="B40" t="s">
        <v>2559</v>
      </c>
      <c r="C40" t="s">
        <v>2286</v>
      </c>
      <c r="D40" s="4" t="s">
        <v>467</v>
      </c>
      <c r="E40" s="4" t="s">
        <v>9</v>
      </c>
      <c r="F40" s="5"/>
      <c r="G40" s="5"/>
      <c r="H40" s="5"/>
      <c r="I40" s="5"/>
      <c r="J40" s="5"/>
      <c r="K40" s="4" t="s">
        <v>468</v>
      </c>
      <c r="L40" s="2">
        <v>0.39</v>
      </c>
      <c r="M40">
        <v>1101.23</v>
      </c>
    </row>
    <row r="41" spans="1:13">
      <c r="A41">
        <v>71</v>
      </c>
      <c r="B41" t="s">
        <v>2559</v>
      </c>
      <c r="C41" t="s">
        <v>2304</v>
      </c>
      <c r="D41" s="4" t="s">
        <v>240</v>
      </c>
      <c r="E41" s="4" t="s">
        <v>9</v>
      </c>
      <c r="F41" s="5"/>
      <c r="G41" s="5"/>
      <c r="H41" s="5"/>
      <c r="I41" s="5"/>
      <c r="J41" s="5"/>
      <c r="K41" s="4" t="s">
        <v>241</v>
      </c>
      <c r="L41" s="2">
        <v>0.38500000000000001</v>
      </c>
      <c r="M41">
        <v>1108.9925000000001</v>
      </c>
    </row>
    <row r="42" spans="1:13">
      <c r="A42">
        <v>796</v>
      </c>
      <c r="B42" t="s">
        <v>2562</v>
      </c>
      <c r="C42" t="s">
        <v>2445</v>
      </c>
      <c r="D42" s="4" t="s">
        <v>2104</v>
      </c>
      <c r="E42" s="4" t="s">
        <v>9</v>
      </c>
      <c r="F42" s="5"/>
      <c r="G42" s="5"/>
      <c r="H42" s="5"/>
      <c r="I42" s="5"/>
      <c r="J42" s="5"/>
      <c r="K42" s="4" t="s">
        <v>2105</v>
      </c>
      <c r="L42" s="2">
        <v>0.37</v>
      </c>
      <c r="M42">
        <v>1113.81</v>
      </c>
    </row>
    <row r="43" spans="1:13">
      <c r="A43">
        <v>695</v>
      </c>
      <c r="B43" t="s">
        <v>2559</v>
      </c>
      <c r="C43" t="s">
        <v>2263</v>
      </c>
      <c r="D43" s="4" t="s">
        <v>1848</v>
      </c>
      <c r="E43" s="4" t="s">
        <v>9</v>
      </c>
      <c r="F43" s="5"/>
      <c r="G43" s="5"/>
      <c r="H43" s="5"/>
      <c r="I43" s="5"/>
      <c r="J43" s="5"/>
      <c r="K43" s="4" t="s">
        <v>1849</v>
      </c>
      <c r="L43" s="2">
        <v>0.42</v>
      </c>
      <c r="M43">
        <v>1123.43</v>
      </c>
    </row>
    <row r="44" spans="1:13">
      <c r="A44">
        <v>150</v>
      </c>
      <c r="B44" t="s">
        <v>2559</v>
      </c>
      <c r="C44" t="s">
        <v>2262</v>
      </c>
      <c r="D44" s="4" t="s">
        <v>440</v>
      </c>
      <c r="E44" s="4" t="s">
        <v>9</v>
      </c>
      <c r="F44" s="5"/>
      <c r="G44" s="5"/>
      <c r="H44" s="5"/>
      <c r="I44" s="5"/>
      <c r="J44" s="5"/>
      <c r="K44" s="4" t="s">
        <v>441</v>
      </c>
      <c r="L44" s="2">
        <v>0.42</v>
      </c>
      <c r="M44">
        <v>1124.97</v>
      </c>
    </row>
    <row r="45" spans="1:13">
      <c r="A45">
        <v>277</v>
      </c>
      <c r="B45" t="s">
        <v>2559</v>
      </c>
      <c r="C45" t="s">
        <v>2322</v>
      </c>
      <c r="D45" s="4" t="s">
        <v>758</v>
      </c>
      <c r="E45" s="4" t="s">
        <v>9</v>
      </c>
      <c r="F45" s="5"/>
      <c r="G45" s="5"/>
      <c r="H45" s="5"/>
      <c r="I45" s="5"/>
      <c r="J45" s="5"/>
      <c r="K45" s="4" t="s">
        <v>759</v>
      </c>
      <c r="L45" s="2">
        <v>0.375</v>
      </c>
      <c r="M45">
        <v>1127.8462500000001</v>
      </c>
    </row>
    <row r="46" spans="1:13">
      <c r="A46">
        <v>631</v>
      </c>
      <c r="B46" t="s">
        <v>2562</v>
      </c>
      <c r="C46" t="s">
        <v>2446</v>
      </c>
      <c r="D46" s="4" t="s">
        <v>1697</v>
      </c>
      <c r="E46" s="4" t="s">
        <v>9</v>
      </c>
      <c r="F46" s="5"/>
      <c r="G46" s="5"/>
      <c r="H46" s="5"/>
      <c r="I46" s="5"/>
      <c r="J46" s="5"/>
      <c r="K46" s="4" t="s">
        <v>1698</v>
      </c>
      <c r="L46" s="2">
        <v>0.38</v>
      </c>
      <c r="M46">
        <v>1141.8800000000001</v>
      </c>
    </row>
    <row r="47" spans="1:13">
      <c r="A47">
        <v>788</v>
      </c>
      <c r="B47" t="s">
        <v>2559</v>
      </c>
      <c r="C47" t="s">
        <v>2282</v>
      </c>
      <c r="D47" s="4" t="s">
        <v>2086</v>
      </c>
      <c r="E47" s="4" t="s">
        <v>9</v>
      </c>
      <c r="F47" s="5"/>
      <c r="G47" s="5"/>
      <c r="H47" s="5"/>
      <c r="I47" s="5"/>
      <c r="J47" s="5"/>
      <c r="K47" s="4" t="s">
        <v>2087</v>
      </c>
      <c r="L47" s="2">
        <v>0.42</v>
      </c>
      <c r="M47">
        <v>1159.43</v>
      </c>
    </row>
    <row r="48" spans="1:13">
      <c r="A48">
        <v>672</v>
      </c>
      <c r="B48" t="s">
        <v>2559</v>
      </c>
      <c r="C48" t="s">
        <v>2315</v>
      </c>
      <c r="D48" s="4" t="s">
        <v>1799</v>
      </c>
      <c r="E48" s="4" t="s">
        <v>9</v>
      </c>
      <c r="F48" s="5"/>
      <c r="G48" s="5"/>
      <c r="H48" s="5"/>
      <c r="I48" s="5"/>
      <c r="J48" s="5"/>
      <c r="K48" s="4" t="s">
        <v>1800</v>
      </c>
      <c r="L48" s="2">
        <v>0.4</v>
      </c>
      <c r="M48">
        <v>1161.692</v>
      </c>
    </row>
    <row r="49" spans="1:13">
      <c r="A49">
        <v>791</v>
      </c>
      <c r="B49" t="s">
        <v>2559</v>
      </c>
      <c r="C49" t="s">
        <v>2314</v>
      </c>
      <c r="D49" s="4" t="s">
        <v>2094</v>
      </c>
      <c r="E49" s="4" t="s">
        <v>9</v>
      </c>
      <c r="F49" s="5"/>
      <c r="G49" s="5"/>
      <c r="H49" s="5"/>
      <c r="I49" s="5"/>
      <c r="J49" s="5"/>
      <c r="K49" s="4" t="s">
        <v>2095</v>
      </c>
      <c r="L49" s="2">
        <v>0.4</v>
      </c>
      <c r="M49">
        <v>1164.788</v>
      </c>
    </row>
    <row r="50" spans="1:13">
      <c r="A50">
        <v>462</v>
      </c>
      <c r="B50" t="s">
        <v>2562</v>
      </c>
      <c r="C50" t="s">
        <v>2447</v>
      </c>
      <c r="D50" s="4" t="s">
        <v>1254</v>
      </c>
      <c r="E50" s="4" t="s">
        <v>9</v>
      </c>
      <c r="F50" s="5"/>
      <c r="G50" s="5"/>
      <c r="H50" s="5"/>
      <c r="I50" s="5"/>
      <c r="J50" s="5"/>
      <c r="K50" s="4" t="s">
        <v>1255</v>
      </c>
      <c r="L50" s="2">
        <v>0.39</v>
      </c>
      <c r="M50">
        <v>1171.1400000000001</v>
      </c>
    </row>
    <row r="51" spans="1:13">
      <c r="A51">
        <v>77</v>
      </c>
      <c r="B51" t="s">
        <v>2562</v>
      </c>
      <c r="C51" t="s">
        <v>2448</v>
      </c>
      <c r="D51" s="4" t="s">
        <v>252</v>
      </c>
      <c r="E51" s="4" t="s">
        <v>9</v>
      </c>
      <c r="F51" s="5"/>
      <c r="G51" s="5"/>
      <c r="H51" s="5"/>
      <c r="I51" s="5"/>
      <c r="J51" s="5"/>
      <c r="K51" s="4" t="s">
        <v>253</v>
      </c>
      <c r="L51" s="2">
        <v>0.41</v>
      </c>
      <c r="M51">
        <v>1231.47</v>
      </c>
    </row>
    <row r="52" spans="1:13">
      <c r="A52">
        <v>97</v>
      </c>
      <c r="B52" t="s">
        <v>2559</v>
      </c>
      <c r="C52" t="s">
        <v>2319</v>
      </c>
      <c r="D52" s="4" t="s">
        <v>307</v>
      </c>
      <c r="E52" s="4" t="s">
        <v>9</v>
      </c>
      <c r="F52" s="5"/>
      <c r="G52" s="5"/>
      <c r="H52" s="5"/>
      <c r="I52" s="5"/>
      <c r="J52" s="5"/>
      <c r="K52" s="4" t="s">
        <v>308</v>
      </c>
      <c r="L52" s="2">
        <v>0.45</v>
      </c>
      <c r="M52">
        <v>1345.4</v>
      </c>
    </row>
    <row r="53" spans="1:13">
      <c r="A53">
        <v>750</v>
      </c>
      <c r="B53" t="s">
        <v>2562</v>
      </c>
      <c r="C53" t="s">
        <v>2451</v>
      </c>
      <c r="D53" s="4" t="s">
        <v>1987</v>
      </c>
      <c r="E53" s="4" t="s">
        <v>9</v>
      </c>
      <c r="F53" s="5"/>
      <c r="G53" s="5"/>
      <c r="H53" s="5"/>
      <c r="I53" s="5"/>
      <c r="J53" s="5"/>
      <c r="K53" s="4" t="s">
        <v>1988</v>
      </c>
      <c r="L53" s="2">
        <v>0.5</v>
      </c>
      <c r="M53">
        <v>1499.2049999999999</v>
      </c>
    </row>
    <row r="54" spans="1:13">
      <c r="A54">
        <v>712</v>
      </c>
      <c r="B54" t="s">
        <v>2562</v>
      </c>
      <c r="C54" t="s">
        <v>2450</v>
      </c>
      <c r="D54" s="4" t="s">
        <v>1883</v>
      </c>
      <c r="E54" s="4" t="s">
        <v>9</v>
      </c>
      <c r="F54" s="5"/>
      <c r="G54" s="5"/>
      <c r="H54" s="5"/>
      <c r="I54" s="5"/>
      <c r="J54" s="5"/>
      <c r="K54" s="4" t="s">
        <v>1884</v>
      </c>
      <c r="L54" s="2">
        <v>0.5</v>
      </c>
      <c r="M54">
        <v>1501.8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1C6E-DD2D-AE40-B17F-9D4AC2996525}">
  <dimension ref="A3:C93"/>
  <sheetViews>
    <sheetView topLeftCell="A69" workbookViewId="0">
      <selection activeCell="F90" sqref="F90"/>
    </sheetView>
  </sheetViews>
  <sheetFormatPr baseColWidth="10" defaultRowHeight="13"/>
  <cols>
    <col min="1" max="1" width="29.33203125" bestFit="1" customWidth="1"/>
    <col min="2" max="2" width="41.6640625" bestFit="1" customWidth="1"/>
    <col min="3" max="4" width="26.33203125" bestFit="1" customWidth="1"/>
    <col min="5" max="5" width="30.6640625" bestFit="1" customWidth="1"/>
  </cols>
  <sheetData>
    <row r="3" spans="1:3">
      <c r="A3" s="7" t="s">
        <v>2548</v>
      </c>
      <c r="B3" t="s">
        <v>2587</v>
      </c>
      <c r="C3" t="s">
        <v>2588</v>
      </c>
    </row>
    <row r="4" spans="1:3">
      <c r="A4" s="8" t="s">
        <v>2559</v>
      </c>
      <c r="B4">
        <v>160965.29564166005</v>
      </c>
      <c r="C4">
        <v>55.783299000000007</v>
      </c>
    </row>
    <row r="5" spans="1:3">
      <c r="A5" s="9" t="s">
        <v>24</v>
      </c>
      <c r="B5">
        <v>62496.997466999987</v>
      </c>
      <c r="C5">
        <v>21.668799999999997</v>
      </c>
    </row>
    <row r="6" spans="1:3">
      <c r="A6" s="9" t="s">
        <v>11</v>
      </c>
      <c r="B6">
        <v>9559.3761919999997</v>
      </c>
      <c r="C6">
        <v>3.2259000000000002</v>
      </c>
    </row>
    <row r="7" spans="1:3">
      <c r="A7" s="9" t="s">
        <v>17</v>
      </c>
      <c r="B7">
        <v>8330.5270899999996</v>
      </c>
      <c r="C7">
        <v>2.8540000000000001</v>
      </c>
    </row>
    <row r="8" spans="1:3">
      <c r="A8" s="9" t="s">
        <v>62</v>
      </c>
      <c r="B8">
        <v>1533.31432</v>
      </c>
      <c r="C8">
        <v>0.52300000000000002</v>
      </c>
    </row>
    <row r="9" spans="1:3">
      <c r="A9" s="9" t="s">
        <v>474</v>
      </c>
      <c r="B9">
        <v>565.66272000000004</v>
      </c>
      <c r="C9">
        <v>0.224</v>
      </c>
    </row>
    <row r="10" spans="1:3">
      <c r="A10" s="9" t="s">
        <v>1046</v>
      </c>
      <c r="B10">
        <v>635.52</v>
      </c>
      <c r="C10">
        <v>0.21</v>
      </c>
    </row>
    <row r="11" spans="1:3">
      <c r="A11" s="9" t="s">
        <v>656</v>
      </c>
      <c r="B11">
        <v>2745.4036999999998</v>
      </c>
      <c r="C11">
        <v>0.97700000000000009</v>
      </c>
    </row>
    <row r="12" spans="1:3">
      <c r="A12" s="9" t="s">
        <v>47</v>
      </c>
      <c r="B12">
        <v>20158.055190000003</v>
      </c>
      <c r="C12">
        <v>6.9399999999999995</v>
      </c>
    </row>
    <row r="13" spans="1:3">
      <c r="A13" s="9" t="s">
        <v>449</v>
      </c>
      <c r="B13">
        <v>2709.5228660000002</v>
      </c>
      <c r="C13">
        <v>1.0227999999999999</v>
      </c>
    </row>
    <row r="14" spans="1:3">
      <c r="A14" s="9" t="s">
        <v>386</v>
      </c>
      <c r="B14">
        <v>2112.0662499999999</v>
      </c>
      <c r="C14">
        <v>0.68499999999999994</v>
      </c>
    </row>
    <row r="15" spans="1:3">
      <c r="A15" s="9" t="s">
        <v>117</v>
      </c>
      <c r="B15">
        <v>1218.47</v>
      </c>
      <c r="C15">
        <v>0.45</v>
      </c>
    </row>
    <row r="16" spans="1:3">
      <c r="A16" s="9" t="s">
        <v>1851</v>
      </c>
      <c r="B16">
        <v>1989.2006799999999</v>
      </c>
      <c r="C16">
        <v>0.64900000000000002</v>
      </c>
    </row>
    <row r="17" spans="1:3">
      <c r="A17" s="9" t="s">
        <v>266</v>
      </c>
      <c r="B17">
        <v>4563.7085299999999</v>
      </c>
      <c r="C17">
        <v>1.6079999999999999</v>
      </c>
    </row>
    <row r="18" spans="1:3">
      <c r="A18" s="9" t="s">
        <v>14</v>
      </c>
      <c r="B18">
        <v>1516.47</v>
      </c>
      <c r="C18">
        <v>0.52</v>
      </c>
    </row>
    <row r="19" spans="1:3">
      <c r="A19" s="9" t="s">
        <v>110</v>
      </c>
      <c r="B19">
        <v>7920.7147300000015</v>
      </c>
      <c r="C19">
        <v>2.7410000000000001</v>
      </c>
    </row>
    <row r="20" spans="1:3">
      <c r="A20" s="9" t="s">
        <v>184</v>
      </c>
      <c r="B20">
        <v>1917.3502620000002</v>
      </c>
      <c r="C20">
        <v>0.64989999999999992</v>
      </c>
    </row>
    <row r="21" spans="1:3">
      <c r="A21" s="9" t="s">
        <v>31</v>
      </c>
      <c r="B21">
        <v>8877.6849716599991</v>
      </c>
      <c r="C21">
        <v>3.0189989999999995</v>
      </c>
    </row>
    <row r="22" spans="1:3">
      <c r="A22" s="9" t="s">
        <v>50</v>
      </c>
      <c r="B22">
        <v>1174.7479499999999</v>
      </c>
      <c r="C22">
        <v>0.435</v>
      </c>
    </row>
    <row r="23" spans="1:3">
      <c r="A23" s="9" t="s">
        <v>1522</v>
      </c>
      <c r="B23">
        <v>635.10140000000001</v>
      </c>
      <c r="C23">
        <v>0.215</v>
      </c>
    </row>
    <row r="24" spans="1:3">
      <c r="A24" s="9" t="s">
        <v>44</v>
      </c>
      <c r="B24">
        <v>13911.292450000001</v>
      </c>
      <c r="C24">
        <v>4.9109999999999996</v>
      </c>
    </row>
    <row r="25" spans="1:3">
      <c r="A25" s="9" t="s">
        <v>152</v>
      </c>
      <c r="B25">
        <v>2005.5443129999999</v>
      </c>
      <c r="C25">
        <v>0.70690000000000008</v>
      </c>
    </row>
    <row r="26" spans="1:3">
      <c r="A26" s="9" t="s">
        <v>860</v>
      </c>
      <c r="B26">
        <v>1492.75593</v>
      </c>
      <c r="C26">
        <v>0.53900000000000003</v>
      </c>
    </row>
    <row r="27" spans="1:3">
      <c r="A27" s="9" t="s">
        <v>192</v>
      </c>
      <c r="B27">
        <v>2895.80863</v>
      </c>
      <c r="C27">
        <v>1.0089999999999999</v>
      </c>
    </row>
    <row r="28" spans="1:3">
      <c r="A28" s="8" t="s">
        <v>2562</v>
      </c>
      <c r="B28">
        <v>32180.382708000001</v>
      </c>
      <c r="C28">
        <v>10.243899999999998</v>
      </c>
    </row>
    <row r="29" spans="1:3">
      <c r="A29" s="9" t="s">
        <v>1156</v>
      </c>
      <c r="B29">
        <v>1241.8599999999999</v>
      </c>
      <c r="C29">
        <v>0.4</v>
      </c>
    </row>
    <row r="30" spans="1:3">
      <c r="A30" s="9" t="s">
        <v>24</v>
      </c>
      <c r="B30">
        <v>13593.267228000001</v>
      </c>
      <c r="C30">
        <v>4.2628999999999992</v>
      </c>
    </row>
    <row r="31" spans="1:3">
      <c r="A31" s="9" t="s">
        <v>17</v>
      </c>
      <c r="B31">
        <v>3481.2356200000004</v>
      </c>
      <c r="C31">
        <v>1.1120000000000001</v>
      </c>
    </row>
    <row r="32" spans="1:3">
      <c r="A32" s="9" t="s">
        <v>656</v>
      </c>
      <c r="B32">
        <v>1057.1400000000001</v>
      </c>
      <c r="C32">
        <v>0.32</v>
      </c>
    </row>
    <row r="33" spans="1:3">
      <c r="A33" s="9" t="s">
        <v>47</v>
      </c>
      <c r="B33">
        <v>2836.2950000000001</v>
      </c>
      <c r="C33">
        <v>0.92999999999999994</v>
      </c>
    </row>
    <row r="34" spans="1:3">
      <c r="A34" s="9" t="s">
        <v>449</v>
      </c>
      <c r="B34">
        <v>1949.1847000000002</v>
      </c>
      <c r="C34">
        <v>0.63500000000000001</v>
      </c>
    </row>
    <row r="35" spans="1:3">
      <c r="A35" s="9" t="s">
        <v>266</v>
      </c>
      <c r="B35">
        <v>601.64400000000001</v>
      </c>
      <c r="C35">
        <v>0.2</v>
      </c>
    </row>
    <row r="36" spans="1:3">
      <c r="A36" s="9" t="s">
        <v>14</v>
      </c>
      <c r="B36">
        <v>1143.8091099999999</v>
      </c>
      <c r="C36">
        <v>0.34899999999999998</v>
      </c>
    </row>
    <row r="37" spans="1:3">
      <c r="A37" s="9" t="s">
        <v>31</v>
      </c>
      <c r="B37">
        <v>3618.82</v>
      </c>
      <c r="C37">
        <v>1.18</v>
      </c>
    </row>
    <row r="38" spans="1:3">
      <c r="A38" s="9" t="s">
        <v>44</v>
      </c>
      <c r="B38">
        <v>1650.6799999999998</v>
      </c>
      <c r="C38">
        <v>0.54</v>
      </c>
    </row>
    <row r="39" spans="1:3">
      <c r="A39" s="9" t="s">
        <v>860</v>
      </c>
      <c r="B39">
        <v>1006.44705</v>
      </c>
      <c r="C39">
        <v>0.315</v>
      </c>
    </row>
    <row r="40" spans="1:3">
      <c r="A40" s="8" t="s">
        <v>2560</v>
      </c>
      <c r="B40">
        <v>31602.544146000004</v>
      </c>
      <c r="C40">
        <v>13.167900000000001</v>
      </c>
    </row>
    <row r="41" spans="1:3">
      <c r="A41" s="9" t="s">
        <v>24</v>
      </c>
      <c r="B41">
        <v>27683.110079999999</v>
      </c>
      <c r="C41">
        <v>11.119000000000002</v>
      </c>
    </row>
    <row r="42" spans="1:3">
      <c r="A42" s="9" t="s">
        <v>47</v>
      </c>
      <c r="B42">
        <v>625.46602600000006</v>
      </c>
      <c r="C42">
        <v>0.24889999999999998</v>
      </c>
    </row>
    <row r="43" spans="1:3">
      <c r="A43" s="9" t="s">
        <v>110</v>
      </c>
      <c r="B43">
        <v>710.25199999999995</v>
      </c>
      <c r="C43">
        <v>0.4</v>
      </c>
    </row>
    <row r="44" spans="1:3">
      <c r="A44" s="9" t="s">
        <v>184</v>
      </c>
      <c r="B44">
        <v>472.82</v>
      </c>
      <c r="C44">
        <v>0.27</v>
      </c>
    </row>
    <row r="45" spans="1:3">
      <c r="A45" s="9" t="s">
        <v>404</v>
      </c>
      <c r="B45">
        <v>178.12</v>
      </c>
      <c r="C45">
        <v>0.09</v>
      </c>
    </row>
    <row r="46" spans="1:3">
      <c r="A46" s="9" t="s">
        <v>31</v>
      </c>
      <c r="B46">
        <v>489.95603999999997</v>
      </c>
      <c r="C46">
        <v>0.32</v>
      </c>
    </row>
    <row r="47" spans="1:3">
      <c r="A47" s="9" t="s">
        <v>50</v>
      </c>
      <c r="B47">
        <v>178.988</v>
      </c>
      <c r="C47">
        <v>0.1</v>
      </c>
    </row>
    <row r="48" spans="1:3">
      <c r="A48" s="9" t="s">
        <v>65</v>
      </c>
      <c r="B48">
        <v>385.4</v>
      </c>
      <c r="C48">
        <v>0.2</v>
      </c>
    </row>
    <row r="49" spans="1:3">
      <c r="A49" s="9" t="s">
        <v>44</v>
      </c>
      <c r="B49">
        <v>878.43200000000002</v>
      </c>
      <c r="C49">
        <v>0.42000000000000004</v>
      </c>
    </row>
    <row r="50" spans="1:3">
      <c r="A50" s="8" t="s">
        <v>2569</v>
      </c>
      <c r="B50">
        <v>3502.7149650000001</v>
      </c>
      <c r="C50">
        <v>2.4523999999999999</v>
      </c>
    </row>
    <row r="51" spans="1:3">
      <c r="A51" s="9" t="s">
        <v>24</v>
      </c>
      <c r="B51">
        <v>442.01403399999998</v>
      </c>
      <c r="C51">
        <v>0.38990000000000002</v>
      </c>
    </row>
    <row r="52" spans="1:3">
      <c r="A52" s="9" t="s">
        <v>2148</v>
      </c>
      <c r="B52">
        <v>214.35599999999999</v>
      </c>
      <c r="C52">
        <v>0.2</v>
      </c>
    </row>
    <row r="53" spans="1:3">
      <c r="A53" s="9" t="s">
        <v>47</v>
      </c>
      <c r="B53">
        <v>1567.296</v>
      </c>
      <c r="C53">
        <v>1</v>
      </c>
    </row>
    <row r="54" spans="1:3">
      <c r="A54" s="9" t="s">
        <v>266</v>
      </c>
      <c r="B54">
        <v>86.468127999999993</v>
      </c>
      <c r="C54">
        <v>7.7600000000000002E-2</v>
      </c>
    </row>
    <row r="55" spans="1:3">
      <c r="A55" s="9" t="s">
        <v>110</v>
      </c>
      <c r="B55">
        <v>111.06100000000001</v>
      </c>
      <c r="C55">
        <v>0.1</v>
      </c>
    </row>
    <row r="56" spans="1:3">
      <c r="A56" s="9" t="s">
        <v>31</v>
      </c>
      <c r="B56">
        <v>1081.5198030000001</v>
      </c>
      <c r="C56">
        <v>0.68490000000000006</v>
      </c>
    </row>
    <row r="57" spans="1:3">
      <c r="A57" s="8" t="s">
        <v>2570</v>
      </c>
      <c r="B57">
        <v>433.11199999999997</v>
      </c>
      <c r="C57">
        <v>0.4</v>
      </c>
    </row>
    <row r="58" spans="1:3">
      <c r="A58" s="9" t="s">
        <v>24</v>
      </c>
      <c r="B58">
        <v>114.91200000000001</v>
      </c>
      <c r="C58">
        <v>0.1</v>
      </c>
    </row>
    <row r="59" spans="1:3">
      <c r="A59" s="9" t="s">
        <v>14</v>
      </c>
      <c r="B59">
        <v>318.2</v>
      </c>
      <c r="C59">
        <v>0.3</v>
      </c>
    </row>
    <row r="60" spans="1:3">
      <c r="A60" s="8" t="s">
        <v>2561</v>
      </c>
      <c r="B60">
        <v>2656.485956</v>
      </c>
      <c r="C60">
        <v>1.5569</v>
      </c>
    </row>
    <row r="61" spans="1:3">
      <c r="A61" s="9" t="s">
        <v>24</v>
      </c>
      <c r="B61">
        <v>727.84195599999998</v>
      </c>
      <c r="C61">
        <v>0.42690000000000006</v>
      </c>
    </row>
    <row r="62" spans="1:3">
      <c r="A62" s="9" t="s">
        <v>17</v>
      </c>
      <c r="B62">
        <v>144.22</v>
      </c>
      <c r="C62">
        <v>0.09</v>
      </c>
    </row>
    <row r="63" spans="1:3">
      <c r="A63" s="9" t="s">
        <v>656</v>
      </c>
      <c r="B63">
        <v>185.85</v>
      </c>
      <c r="C63">
        <v>0.12</v>
      </c>
    </row>
    <row r="64" spans="1:3">
      <c r="A64" s="9" t="s">
        <v>47</v>
      </c>
      <c r="B64">
        <v>520.72</v>
      </c>
      <c r="C64">
        <v>0.28000000000000003</v>
      </c>
    </row>
    <row r="65" spans="1:3">
      <c r="A65" s="9" t="s">
        <v>266</v>
      </c>
      <c r="B65">
        <v>328.91399999999999</v>
      </c>
      <c r="C65">
        <v>0.2</v>
      </c>
    </row>
    <row r="66" spans="1:3">
      <c r="A66" s="9" t="s">
        <v>31</v>
      </c>
      <c r="B66">
        <v>493.15</v>
      </c>
      <c r="C66">
        <v>0.28999999999999998</v>
      </c>
    </row>
    <row r="67" spans="1:3">
      <c r="A67" s="9" t="s">
        <v>152</v>
      </c>
      <c r="B67">
        <v>255.79</v>
      </c>
      <c r="C67">
        <v>0.15</v>
      </c>
    </row>
    <row r="68" spans="1:3">
      <c r="A68" s="8" t="s">
        <v>2571</v>
      </c>
      <c r="B68">
        <v>1685.4590000000001</v>
      </c>
      <c r="C68">
        <v>1.1299999999999999</v>
      </c>
    </row>
    <row r="69" spans="1:3">
      <c r="A69" s="9" t="s">
        <v>24</v>
      </c>
      <c r="B69">
        <v>786.8420000000001</v>
      </c>
      <c r="C69">
        <v>0.52</v>
      </c>
    </row>
    <row r="70" spans="1:3">
      <c r="A70" s="9" t="s">
        <v>11</v>
      </c>
      <c r="B70">
        <v>146.41999999999999</v>
      </c>
      <c r="C70">
        <v>0.09</v>
      </c>
    </row>
    <row r="71" spans="1:3">
      <c r="A71" s="9" t="s">
        <v>110</v>
      </c>
      <c r="B71">
        <v>427.16699999999997</v>
      </c>
      <c r="C71">
        <v>0.3</v>
      </c>
    </row>
    <row r="72" spans="1:3">
      <c r="A72" s="9" t="s">
        <v>192</v>
      </c>
      <c r="B72">
        <v>325.02999999999997</v>
      </c>
      <c r="C72">
        <v>0.22</v>
      </c>
    </row>
    <row r="73" spans="1:3">
      <c r="A73" s="8" t="s">
        <v>2572</v>
      </c>
      <c r="B73">
        <v>4218.973</v>
      </c>
      <c r="C73">
        <v>3.0250000000000004</v>
      </c>
    </row>
    <row r="74" spans="1:3">
      <c r="A74" s="9" t="s">
        <v>24</v>
      </c>
      <c r="B74">
        <v>2002.3522499999999</v>
      </c>
      <c r="C74">
        <v>1.47</v>
      </c>
    </row>
    <row r="75" spans="1:3">
      <c r="A75" s="9" t="s">
        <v>11</v>
      </c>
      <c r="B75">
        <v>466.863</v>
      </c>
      <c r="C75">
        <v>0.3</v>
      </c>
    </row>
    <row r="76" spans="1:3">
      <c r="A76" s="9" t="s">
        <v>47</v>
      </c>
      <c r="B76">
        <v>613.62</v>
      </c>
      <c r="C76">
        <v>0.38</v>
      </c>
    </row>
    <row r="77" spans="1:3">
      <c r="A77" s="9" t="s">
        <v>117</v>
      </c>
      <c r="B77">
        <v>205.82</v>
      </c>
      <c r="C77">
        <v>0.16</v>
      </c>
    </row>
    <row r="78" spans="1:3">
      <c r="A78" s="9" t="s">
        <v>31</v>
      </c>
      <c r="B78">
        <v>259.63400000000001</v>
      </c>
      <c r="C78">
        <v>0.2</v>
      </c>
    </row>
    <row r="79" spans="1:3">
      <c r="A79" s="9" t="s">
        <v>44</v>
      </c>
      <c r="B79">
        <v>670.68374999999992</v>
      </c>
      <c r="C79">
        <v>0.51500000000000001</v>
      </c>
    </row>
    <row r="80" spans="1:3">
      <c r="A80" s="8" t="s">
        <v>2573</v>
      </c>
      <c r="B80">
        <v>3844.5531099999998</v>
      </c>
      <c r="C80">
        <v>3.0867000000000004</v>
      </c>
    </row>
    <row r="81" spans="1:3">
      <c r="A81" s="9" t="s">
        <v>24</v>
      </c>
      <c r="B81">
        <v>1894.0834299999999</v>
      </c>
      <c r="C81">
        <v>1.4969999999999999</v>
      </c>
    </row>
    <row r="82" spans="1:3">
      <c r="A82" s="9" t="s">
        <v>1449</v>
      </c>
      <c r="B82">
        <v>316.60039999999998</v>
      </c>
      <c r="C82">
        <v>0.20699999999999999</v>
      </c>
    </row>
    <row r="83" spans="1:3">
      <c r="A83" s="9" t="s">
        <v>47</v>
      </c>
      <c r="B83">
        <v>143.91820000000001</v>
      </c>
      <c r="C83">
        <v>0.12</v>
      </c>
    </row>
    <row r="84" spans="1:3">
      <c r="A84" s="9" t="s">
        <v>266</v>
      </c>
      <c r="B84">
        <v>126.84692</v>
      </c>
      <c r="C84">
        <v>7.8E-2</v>
      </c>
    </row>
    <row r="85" spans="1:3">
      <c r="A85" s="9" t="s">
        <v>31</v>
      </c>
      <c r="B85">
        <v>341.44592</v>
      </c>
      <c r="C85">
        <v>0.28470000000000001</v>
      </c>
    </row>
    <row r="86" spans="1:3">
      <c r="A86" s="9" t="s">
        <v>50</v>
      </c>
      <c r="B86">
        <v>510.82911999999999</v>
      </c>
      <c r="C86">
        <v>0.45</v>
      </c>
    </row>
    <row r="87" spans="1:3">
      <c r="A87" s="9" t="s">
        <v>44</v>
      </c>
      <c r="B87">
        <v>510.82911999999999</v>
      </c>
      <c r="C87">
        <v>0.45</v>
      </c>
    </row>
    <row r="88" spans="1:3">
      <c r="A88" s="8" t="s">
        <v>2574</v>
      </c>
      <c r="B88">
        <v>934.40275999999994</v>
      </c>
      <c r="C88">
        <v>0.74500000000000011</v>
      </c>
    </row>
    <row r="89" spans="1:3">
      <c r="A89" s="9" t="s">
        <v>24</v>
      </c>
      <c r="B89">
        <v>174.02572000000001</v>
      </c>
      <c r="C89">
        <v>0.14000000000000001</v>
      </c>
    </row>
    <row r="90" spans="1:3">
      <c r="A90" s="9" t="s">
        <v>47</v>
      </c>
      <c r="B90">
        <v>95.410240000000002</v>
      </c>
      <c r="C90">
        <v>7.4999999999999997E-2</v>
      </c>
    </row>
    <row r="91" spans="1:3">
      <c r="A91" s="9" t="s">
        <v>184</v>
      </c>
      <c r="B91">
        <v>233.19475</v>
      </c>
      <c r="C91">
        <v>0.2</v>
      </c>
    </row>
    <row r="92" spans="1:3">
      <c r="A92" s="9" t="s">
        <v>44</v>
      </c>
      <c r="B92">
        <v>431.77204999999998</v>
      </c>
      <c r="C92">
        <v>0.33</v>
      </c>
    </row>
    <row r="93" spans="1:3">
      <c r="A93" s="8" t="s">
        <v>2551</v>
      </c>
      <c r="B93">
        <v>242023.92328666011</v>
      </c>
      <c r="C93">
        <v>91.591099000000028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EDC7-26CE-FD4B-864B-FAF4C68367C2}">
  <dimension ref="B2:J44"/>
  <sheetViews>
    <sheetView showGridLines="0" workbookViewId="0">
      <selection activeCell="B9" sqref="B9"/>
    </sheetView>
  </sheetViews>
  <sheetFormatPr baseColWidth="10" defaultRowHeight="13"/>
  <cols>
    <col min="1" max="1" width="1.83203125" customWidth="1"/>
  </cols>
  <sheetData>
    <row r="2" spans="2:10" ht="17" thickBot="1">
      <c r="B2" s="96" t="s">
        <v>2632</v>
      </c>
      <c r="C2" s="85"/>
      <c r="D2" s="85"/>
      <c r="E2" s="85"/>
      <c r="F2" s="85"/>
      <c r="G2" s="85"/>
      <c r="H2" s="85"/>
    </row>
    <row r="3" spans="2:10" ht="16">
      <c r="B3" s="108" t="s">
        <v>2633</v>
      </c>
      <c r="C3" s="109"/>
      <c r="D3" s="109"/>
      <c r="E3" s="109"/>
      <c r="F3" s="109"/>
      <c r="G3" s="109"/>
      <c r="H3" s="109"/>
      <c r="I3" s="109"/>
      <c r="J3" s="109"/>
    </row>
    <row r="4" spans="2:10" ht="16">
      <c r="B4" s="107" t="s">
        <v>2634</v>
      </c>
      <c r="C4" s="109"/>
      <c r="D4" s="109"/>
      <c r="E4" s="109"/>
      <c r="F4" s="109"/>
      <c r="G4" s="109"/>
      <c r="H4" s="109"/>
      <c r="I4" s="109"/>
      <c r="J4" s="109"/>
    </row>
    <row r="5" spans="2:10" ht="16">
      <c r="B5" s="107" t="s">
        <v>2635</v>
      </c>
      <c r="C5" s="109"/>
      <c r="D5" s="109"/>
      <c r="E5" s="109"/>
      <c r="F5" s="109"/>
      <c r="G5" s="109"/>
      <c r="H5" s="109"/>
      <c r="I5" s="109"/>
      <c r="J5" s="109"/>
    </row>
    <row r="6" spans="2:10" ht="16">
      <c r="B6" s="107" t="s">
        <v>2636</v>
      </c>
      <c r="C6" s="109"/>
      <c r="D6" s="109"/>
      <c r="E6" s="109"/>
      <c r="F6" s="109"/>
      <c r="G6" s="109"/>
      <c r="H6" s="109"/>
      <c r="I6" s="109"/>
      <c r="J6" s="109"/>
    </row>
    <row r="7" spans="2:10" ht="16">
      <c r="B7" s="107" t="s">
        <v>2637</v>
      </c>
      <c r="C7" s="109"/>
      <c r="D7" s="109"/>
      <c r="E7" s="109"/>
      <c r="F7" s="109"/>
      <c r="G7" s="109"/>
      <c r="H7" s="109"/>
      <c r="I7" s="109"/>
      <c r="J7" s="109"/>
    </row>
    <row r="8" spans="2:10" ht="16">
      <c r="B8" s="107" t="s">
        <v>2638</v>
      </c>
      <c r="C8" s="109"/>
      <c r="D8" s="109"/>
      <c r="E8" s="109"/>
      <c r="F8" s="109"/>
      <c r="G8" s="109"/>
      <c r="H8" s="109"/>
      <c r="I8" s="109"/>
      <c r="J8" s="109"/>
    </row>
    <row r="9" spans="2:10" ht="16">
      <c r="B9" s="107" t="s">
        <v>2639</v>
      </c>
      <c r="C9" s="109"/>
      <c r="D9" s="109"/>
      <c r="E9" s="109"/>
      <c r="F9" s="109"/>
      <c r="G9" s="109"/>
      <c r="H9" s="109"/>
      <c r="I9" s="109"/>
      <c r="J9" s="109"/>
    </row>
    <row r="10" spans="2:10">
      <c r="B10" s="109"/>
      <c r="C10" s="109"/>
      <c r="D10" s="109"/>
      <c r="E10" s="109"/>
      <c r="F10" s="109"/>
      <c r="G10" s="109"/>
      <c r="H10" s="109"/>
      <c r="I10" s="109"/>
      <c r="J10" s="109"/>
    </row>
    <row r="11" spans="2:10">
      <c r="B11" s="109"/>
      <c r="C11" s="109"/>
      <c r="D11" s="109"/>
      <c r="E11" s="109"/>
      <c r="F11" s="109"/>
      <c r="G11" s="109"/>
      <c r="H11" s="109"/>
      <c r="I11" s="109"/>
      <c r="J11" s="109"/>
    </row>
    <row r="12" spans="2:10">
      <c r="B12" s="109"/>
      <c r="C12" s="109"/>
      <c r="D12" s="109"/>
      <c r="E12" s="109"/>
      <c r="F12" s="109"/>
      <c r="G12" s="109"/>
      <c r="H12" s="109"/>
      <c r="I12" s="109"/>
      <c r="J12" s="109"/>
    </row>
    <row r="13" spans="2:10">
      <c r="B13" s="109"/>
      <c r="C13" s="109"/>
      <c r="D13" s="109"/>
      <c r="E13" s="109"/>
      <c r="F13" s="109"/>
      <c r="G13" s="109"/>
      <c r="H13" s="109"/>
      <c r="I13" s="109"/>
      <c r="J13" s="109"/>
    </row>
    <row r="14" spans="2:10">
      <c r="B14" s="109"/>
      <c r="C14" s="109"/>
      <c r="D14" s="109"/>
      <c r="E14" s="109"/>
      <c r="F14" s="109"/>
      <c r="G14" s="109"/>
      <c r="H14" s="109"/>
      <c r="I14" s="109"/>
      <c r="J14" s="109"/>
    </row>
    <row r="15" spans="2:10">
      <c r="B15" s="109"/>
      <c r="C15" s="109"/>
      <c r="D15" s="109"/>
      <c r="E15" s="109"/>
      <c r="F15" s="109"/>
      <c r="G15" s="109"/>
      <c r="H15" s="109"/>
      <c r="I15" s="109"/>
      <c r="J15" s="109"/>
    </row>
    <row r="16" spans="2:10">
      <c r="B16" s="109"/>
      <c r="C16" s="109"/>
      <c r="D16" s="109"/>
      <c r="E16" s="109"/>
      <c r="F16" s="109"/>
      <c r="G16" s="109"/>
      <c r="H16" s="109"/>
      <c r="I16" s="109"/>
      <c r="J16" s="109"/>
    </row>
    <row r="17" spans="2:10">
      <c r="B17" s="109"/>
      <c r="C17" s="109"/>
      <c r="D17" s="109"/>
      <c r="E17" s="109"/>
      <c r="F17" s="109"/>
      <c r="G17" s="109"/>
      <c r="H17" s="109"/>
      <c r="I17" s="109"/>
      <c r="J17" s="109"/>
    </row>
    <row r="18" spans="2:10">
      <c r="B18" s="109"/>
      <c r="C18" s="109"/>
      <c r="D18" s="109"/>
      <c r="E18" s="109"/>
      <c r="F18" s="109"/>
      <c r="G18" s="109"/>
      <c r="H18" s="109"/>
      <c r="I18" s="109"/>
      <c r="J18" s="109"/>
    </row>
    <row r="19" spans="2:10">
      <c r="B19" s="109"/>
      <c r="C19" s="109"/>
      <c r="D19" s="109"/>
      <c r="E19" s="109"/>
      <c r="F19" s="109"/>
      <c r="G19" s="109"/>
      <c r="H19" s="109"/>
      <c r="I19" s="109"/>
      <c r="J19" s="109"/>
    </row>
    <row r="20" spans="2:10">
      <c r="B20" s="109"/>
      <c r="C20" s="109"/>
      <c r="D20" s="109"/>
      <c r="E20" s="109"/>
      <c r="F20" s="109"/>
      <c r="G20" s="109"/>
      <c r="H20" s="109"/>
      <c r="I20" s="109"/>
      <c r="J20" s="109"/>
    </row>
    <row r="21" spans="2:10">
      <c r="B21" s="109"/>
      <c r="C21" s="109"/>
      <c r="D21" s="109"/>
      <c r="E21" s="109"/>
      <c r="F21" s="109"/>
      <c r="G21" s="109"/>
      <c r="H21" s="109"/>
      <c r="I21" s="109"/>
      <c r="J21" s="109"/>
    </row>
    <row r="22" spans="2:10">
      <c r="B22" s="109"/>
      <c r="C22" s="109"/>
      <c r="D22" s="109"/>
      <c r="E22" s="109"/>
      <c r="F22" s="109"/>
      <c r="G22" s="109"/>
      <c r="H22" s="109"/>
      <c r="I22" s="109"/>
      <c r="J22" s="109"/>
    </row>
    <row r="23" spans="2:10">
      <c r="B23" s="109"/>
      <c r="C23" s="109"/>
      <c r="D23" s="109"/>
      <c r="E23" s="109"/>
      <c r="F23" s="109"/>
      <c r="G23" s="109"/>
      <c r="H23" s="109"/>
      <c r="I23" s="109"/>
      <c r="J23" s="109"/>
    </row>
    <row r="24" spans="2:10">
      <c r="B24" s="109"/>
      <c r="C24" s="109"/>
      <c r="D24" s="109"/>
      <c r="E24" s="109"/>
      <c r="F24" s="109"/>
      <c r="G24" s="109"/>
      <c r="H24" s="109"/>
      <c r="I24" s="109"/>
      <c r="J24" s="109"/>
    </row>
    <row r="25" spans="2:10">
      <c r="B25" s="109"/>
      <c r="C25" s="109"/>
      <c r="D25" s="109"/>
      <c r="E25" s="109"/>
      <c r="F25" s="109"/>
      <c r="G25" s="109"/>
      <c r="H25" s="109"/>
      <c r="I25" s="109"/>
      <c r="J25" s="109"/>
    </row>
    <row r="26" spans="2:10">
      <c r="B26" s="109"/>
      <c r="C26" s="109"/>
      <c r="D26" s="109"/>
      <c r="E26" s="109"/>
      <c r="F26" s="109"/>
      <c r="G26" s="109"/>
      <c r="H26" s="109"/>
      <c r="I26" s="109"/>
      <c r="J26" s="109"/>
    </row>
    <row r="27" spans="2:10">
      <c r="B27" s="109"/>
      <c r="C27" s="109"/>
      <c r="D27" s="109"/>
      <c r="E27" s="109"/>
      <c r="F27" s="109"/>
      <c r="G27" s="109"/>
      <c r="H27" s="109"/>
      <c r="I27" s="109"/>
      <c r="J27" s="109"/>
    </row>
    <row r="28" spans="2:10">
      <c r="B28" s="109"/>
      <c r="C28" s="109"/>
      <c r="D28" s="109"/>
      <c r="E28" s="109"/>
      <c r="F28" s="109"/>
      <c r="G28" s="109"/>
      <c r="H28" s="109"/>
      <c r="I28" s="109"/>
      <c r="J28" s="109"/>
    </row>
    <row r="29" spans="2:10">
      <c r="B29" s="109"/>
      <c r="C29" s="109"/>
      <c r="D29" s="109"/>
      <c r="E29" s="109"/>
      <c r="F29" s="109"/>
      <c r="G29" s="109"/>
      <c r="H29" s="109"/>
      <c r="I29" s="109"/>
      <c r="J29" s="109"/>
    </row>
    <row r="30" spans="2:10">
      <c r="B30" s="109"/>
      <c r="C30" s="109"/>
      <c r="D30" s="109"/>
      <c r="E30" s="109"/>
      <c r="F30" s="109"/>
      <c r="G30" s="109"/>
      <c r="H30" s="109"/>
      <c r="I30" s="109"/>
      <c r="J30" s="109"/>
    </row>
    <row r="31" spans="2:10">
      <c r="B31" s="109"/>
      <c r="C31" s="109"/>
      <c r="D31" s="109"/>
      <c r="E31" s="109"/>
      <c r="F31" s="109"/>
      <c r="G31" s="109"/>
      <c r="H31" s="109"/>
      <c r="I31" s="109"/>
      <c r="J31" s="109"/>
    </row>
    <row r="32" spans="2:10">
      <c r="B32" s="109"/>
      <c r="C32" s="109"/>
      <c r="D32" s="109"/>
      <c r="E32" s="109"/>
      <c r="F32" s="109"/>
      <c r="G32" s="109"/>
      <c r="H32" s="109"/>
      <c r="I32" s="109"/>
      <c r="J32" s="109"/>
    </row>
    <row r="33" spans="2:10">
      <c r="B33" s="109"/>
      <c r="C33" s="109"/>
      <c r="D33" s="109"/>
      <c r="E33" s="109"/>
      <c r="F33" s="109"/>
      <c r="G33" s="109"/>
      <c r="H33" s="109"/>
      <c r="I33" s="109"/>
      <c r="J33" s="109"/>
    </row>
    <row r="34" spans="2:10">
      <c r="B34" s="109"/>
      <c r="C34" s="109"/>
      <c r="D34" s="109"/>
      <c r="E34" s="109"/>
      <c r="F34" s="109"/>
      <c r="G34" s="109"/>
      <c r="H34" s="109"/>
      <c r="I34" s="109"/>
      <c r="J34" s="109"/>
    </row>
    <row r="35" spans="2:10">
      <c r="B35" s="109"/>
      <c r="C35" s="109"/>
      <c r="D35" s="109"/>
      <c r="E35" s="109"/>
      <c r="F35" s="109"/>
      <c r="G35" s="109"/>
      <c r="H35" s="109"/>
      <c r="I35" s="109"/>
      <c r="J35" s="109"/>
    </row>
    <row r="36" spans="2:10">
      <c r="B36" s="109"/>
      <c r="C36" s="109"/>
      <c r="D36" s="109"/>
      <c r="E36" s="109"/>
      <c r="F36" s="109"/>
      <c r="G36" s="109"/>
      <c r="H36" s="109"/>
      <c r="I36" s="109"/>
      <c r="J36" s="109"/>
    </row>
    <row r="37" spans="2:10">
      <c r="B37" s="109"/>
      <c r="C37" s="109"/>
      <c r="D37" s="109"/>
      <c r="E37" s="109"/>
      <c r="F37" s="109"/>
      <c r="G37" s="109"/>
      <c r="H37" s="109"/>
      <c r="I37" s="109"/>
      <c r="J37" s="109"/>
    </row>
    <row r="38" spans="2:10">
      <c r="B38" s="109"/>
      <c r="C38" s="109"/>
      <c r="D38" s="109"/>
      <c r="E38" s="109"/>
      <c r="F38" s="109"/>
      <c r="G38" s="109"/>
      <c r="H38" s="109"/>
      <c r="I38" s="109"/>
      <c r="J38" s="109"/>
    </row>
    <row r="39" spans="2:10">
      <c r="B39" s="109"/>
      <c r="C39" s="109"/>
      <c r="D39" s="109"/>
      <c r="E39" s="109"/>
      <c r="F39" s="109"/>
      <c r="G39" s="109"/>
      <c r="H39" s="109"/>
      <c r="I39" s="109"/>
      <c r="J39" s="109"/>
    </row>
    <row r="40" spans="2:10">
      <c r="B40" s="109"/>
      <c r="C40" s="109"/>
      <c r="D40" s="109"/>
      <c r="E40" s="109"/>
      <c r="F40" s="109"/>
      <c r="G40" s="109"/>
      <c r="H40" s="109"/>
      <c r="I40" s="109"/>
      <c r="J40" s="109"/>
    </row>
    <row r="41" spans="2:10">
      <c r="B41" s="109"/>
      <c r="C41" s="109"/>
      <c r="D41" s="109"/>
      <c r="E41" s="109"/>
      <c r="F41" s="109"/>
      <c r="G41" s="109"/>
      <c r="H41" s="109"/>
      <c r="I41" s="109"/>
      <c r="J41" s="109"/>
    </row>
    <row r="42" spans="2:10">
      <c r="B42" s="109"/>
      <c r="C42" s="109"/>
      <c r="D42" s="109"/>
      <c r="E42" s="109"/>
      <c r="F42" s="109"/>
      <c r="G42" s="109"/>
      <c r="H42" s="109"/>
      <c r="I42" s="109"/>
      <c r="J42" s="109"/>
    </row>
    <row r="43" spans="2:10">
      <c r="B43" s="109"/>
      <c r="C43" s="109"/>
      <c r="D43" s="109"/>
      <c r="E43" s="109"/>
      <c r="F43" s="109"/>
      <c r="G43" s="109"/>
      <c r="H43" s="109"/>
      <c r="I43" s="109"/>
      <c r="J43" s="109"/>
    </row>
    <row r="44" spans="2:10">
      <c r="B44" s="109"/>
      <c r="C44" s="109"/>
      <c r="D44" s="109"/>
      <c r="E44" s="109"/>
      <c r="F44" s="109"/>
      <c r="G44" s="109"/>
      <c r="H44" s="109"/>
      <c r="I44" s="109"/>
      <c r="J44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115E-1BD4-B04D-B852-189712081A61}">
  <dimension ref="B3:K215"/>
  <sheetViews>
    <sheetView showGridLines="0" tabSelected="1" topLeftCell="A78" zoomScaleNormal="100" workbookViewId="0">
      <selection activeCell="H156" sqref="H156"/>
    </sheetView>
  </sheetViews>
  <sheetFormatPr baseColWidth="10" defaultRowHeight="16"/>
  <cols>
    <col min="1" max="1" width="10.83203125" style="44"/>
    <col min="2" max="2" width="25.33203125" style="44" bestFit="1" customWidth="1"/>
    <col min="3" max="3" width="26.83203125" style="44" customWidth="1"/>
    <col min="4" max="4" width="34" style="44" customWidth="1"/>
    <col min="5" max="6" width="10.83203125" style="44"/>
    <col min="7" max="7" width="31.33203125" style="44" bestFit="1" customWidth="1"/>
    <col min="8" max="8" width="35" style="44" customWidth="1"/>
    <col min="9" max="9" width="36.1640625" style="44" bestFit="1" customWidth="1"/>
    <col min="10" max="28" width="10.83203125" style="44"/>
    <col min="29" max="42" width="0" style="44" hidden="1" customWidth="1"/>
    <col min="43" max="16384" width="10.83203125" style="44"/>
  </cols>
  <sheetData>
    <row r="3" spans="2:9">
      <c r="C3" s="56" t="s">
        <v>2600</v>
      </c>
    </row>
    <row r="4" spans="2:9">
      <c r="B4" s="49" t="s">
        <v>2548</v>
      </c>
      <c r="C4" s="49" t="s">
        <v>2589</v>
      </c>
      <c r="D4" s="49" t="s">
        <v>2588</v>
      </c>
    </row>
    <row r="5" spans="2:9">
      <c r="B5" s="47" t="s">
        <v>2559</v>
      </c>
      <c r="C5" s="45"/>
      <c r="D5" s="45"/>
    </row>
    <row r="6" spans="2:9">
      <c r="B6" s="46" t="s">
        <v>24</v>
      </c>
      <c r="C6" s="46">
        <v>62496.997466999987</v>
      </c>
      <c r="D6" s="46">
        <v>21.668799999999997</v>
      </c>
      <c r="H6" s="81" t="s">
        <v>2599</v>
      </c>
    </row>
    <row r="7" spans="2:9">
      <c r="B7" s="46" t="s">
        <v>11</v>
      </c>
      <c r="C7" s="46">
        <v>9559.3761919999997</v>
      </c>
      <c r="D7" s="46">
        <v>3.2259000000000002</v>
      </c>
      <c r="G7" s="49" t="s">
        <v>2591</v>
      </c>
      <c r="H7" s="55" t="s">
        <v>2592</v>
      </c>
      <c r="I7" s="55" t="s">
        <v>2190</v>
      </c>
    </row>
    <row r="8" spans="2:9">
      <c r="B8" s="46" t="s">
        <v>17</v>
      </c>
      <c r="C8" s="46">
        <v>8330.5270899999996</v>
      </c>
      <c r="D8" s="46">
        <v>2.8540000000000001</v>
      </c>
      <c r="G8" s="54" t="s">
        <v>2604</v>
      </c>
      <c r="H8" s="92">
        <f>C29</f>
        <v>160965.29564166005</v>
      </c>
      <c r="I8" s="50">
        <f>D29</f>
        <v>55.783299000000007</v>
      </c>
    </row>
    <row r="9" spans="2:9">
      <c r="B9" s="46" t="s">
        <v>62</v>
      </c>
      <c r="C9" s="46">
        <v>1533.31432</v>
      </c>
      <c r="D9" s="46">
        <v>0.52300000000000002</v>
      </c>
      <c r="G9" s="54" t="s">
        <v>2605</v>
      </c>
      <c r="H9" s="92">
        <f>C42</f>
        <v>32180.382708000001</v>
      </c>
      <c r="I9" s="50">
        <f>D42</f>
        <v>10.243899999999998</v>
      </c>
    </row>
    <row r="10" spans="2:9">
      <c r="B10" s="46" t="s">
        <v>474</v>
      </c>
      <c r="C10" s="46">
        <v>565.66272000000004</v>
      </c>
      <c r="D10" s="46">
        <v>0.224</v>
      </c>
      <c r="G10" s="54" t="s">
        <v>2606</v>
      </c>
      <c r="H10" s="92">
        <f>C53</f>
        <v>31602.544146000004</v>
      </c>
      <c r="I10" s="50">
        <f>D53</f>
        <v>13.167900000000001</v>
      </c>
    </row>
    <row r="11" spans="2:9">
      <c r="B11" s="46" t="s">
        <v>1046</v>
      </c>
      <c r="C11" s="46">
        <v>635.52</v>
      </c>
      <c r="D11" s="46">
        <v>0.21</v>
      </c>
      <c r="G11" s="54" t="s">
        <v>2608</v>
      </c>
      <c r="H11" s="92">
        <f>C61</f>
        <v>3502.7149650000001</v>
      </c>
      <c r="I11" s="50">
        <f>D61</f>
        <v>2.4523999999999999</v>
      </c>
    </row>
    <row r="12" spans="2:9">
      <c r="B12" s="46" t="s">
        <v>656</v>
      </c>
      <c r="C12" s="46">
        <v>2745.4036999999998</v>
      </c>
      <c r="D12" s="46">
        <v>0.97700000000000009</v>
      </c>
      <c r="G12" s="54" t="s">
        <v>2609</v>
      </c>
      <c r="H12" s="92">
        <f>C65</f>
        <v>433.11199999999997</v>
      </c>
      <c r="I12" s="50">
        <f>D65</f>
        <v>0.4</v>
      </c>
    </row>
    <row r="13" spans="2:9">
      <c r="B13" s="46" t="s">
        <v>47</v>
      </c>
      <c r="C13" s="46">
        <v>20158.055190000003</v>
      </c>
      <c r="D13" s="46">
        <v>6.9399999999999995</v>
      </c>
      <c r="G13" s="54" t="s">
        <v>2607</v>
      </c>
      <c r="H13" s="92">
        <f>C74</f>
        <v>2656.485956</v>
      </c>
      <c r="I13" s="50">
        <f>D74</f>
        <v>1.5569</v>
      </c>
    </row>
    <row r="14" spans="2:9">
      <c r="B14" s="46" t="s">
        <v>449</v>
      </c>
      <c r="C14" s="46">
        <v>2709.5228660000002</v>
      </c>
      <c r="D14" s="46">
        <v>1.0227999999999999</v>
      </c>
      <c r="G14" s="54" t="s">
        <v>2610</v>
      </c>
      <c r="H14" s="92">
        <f>C80</f>
        <v>1685.4590000000001</v>
      </c>
      <c r="I14" s="50">
        <f>D80</f>
        <v>1.1299999999999999</v>
      </c>
    </row>
    <row r="15" spans="2:9">
      <c r="B15" s="46" t="s">
        <v>386</v>
      </c>
      <c r="C15" s="46">
        <v>2112.0662499999999</v>
      </c>
      <c r="D15" s="46">
        <v>0.68499999999999994</v>
      </c>
      <c r="G15" s="54" t="s">
        <v>2611</v>
      </c>
      <c r="H15" s="92">
        <f>C88</f>
        <v>4218.973</v>
      </c>
      <c r="I15" s="50">
        <f>D88</f>
        <v>3.0250000000000004</v>
      </c>
    </row>
    <row r="16" spans="2:9">
      <c r="B16" s="46" t="s">
        <v>117</v>
      </c>
      <c r="C16" s="46">
        <v>1218.47</v>
      </c>
      <c r="D16" s="46">
        <v>0.45</v>
      </c>
      <c r="G16" s="54" t="s">
        <v>2612</v>
      </c>
      <c r="H16" s="92">
        <f>C97</f>
        <v>3844.5531099999998</v>
      </c>
      <c r="I16" s="50">
        <f>D97</f>
        <v>3.0867000000000004</v>
      </c>
    </row>
    <row r="17" spans="2:10">
      <c r="B17" s="46" t="s">
        <v>1851</v>
      </c>
      <c r="C17" s="46">
        <v>1989.2006799999999</v>
      </c>
      <c r="D17" s="46">
        <v>0.64900000000000002</v>
      </c>
      <c r="G17" s="54" t="s">
        <v>2613</v>
      </c>
      <c r="H17" s="92">
        <f>C103</f>
        <v>934.40275999999994</v>
      </c>
      <c r="I17" s="50">
        <f>D103</f>
        <v>0.74500000000000011</v>
      </c>
    </row>
    <row r="18" spans="2:10">
      <c r="B18" s="46" t="s">
        <v>266</v>
      </c>
      <c r="C18" s="46">
        <v>4563.7085299999999</v>
      </c>
      <c r="D18" s="46">
        <v>1.6079999999999999</v>
      </c>
    </row>
    <row r="19" spans="2:10">
      <c r="B19" s="46" t="s">
        <v>14</v>
      </c>
      <c r="C19" s="46">
        <v>1516.47</v>
      </c>
      <c r="D19" s="46">
        <v>0.52</v>
      </c>
      <c r="G19" s="84" t="s">
        <v>2551</v>
      </c>
      <c r="H19" s="84">
        <f>SUM(H8:H17)</f>
        <v>242023.92328666002</v>
      </c>
      <c r="I19" s="84">
        <f>SUM(I8:I17)</f>
        <v>91.591099000000014</v>
      </c>
    </row>
    <row r="20" spans="2:10">
      <c r="B20" s="46" t="s">
        <v>110</v>
      </c>
      <c r="C20" s="46">
        <v>7920.7147300000015</v>
      </c>
      <c r="D20" s="46">
        <v>2.7410000000000001</v>
      </c>
      <c r="J20" s="53"/>
    </row>
    <row r="21" spans="2:10">
      <c r="B21" s="46" t="s">
        <v>184</v>
      </c>
      <c r="C21" s="46">
        <v>1917.3502620000002</v>
      </c>
      <c r="D21" s="46">
        <v>0.64989999999999992</v>
      </c>
    </row>
    <row r="22" spans="2:10">
      <c r="B22" s="46" t="s">
        <v>31</v>
      </c>
      <c r="C22" s="46">
        <v>8877.6849716599991</v>
      </c>
      <c r="D22" s="46">
        <v>3.0189989999999995</v>
      </c>
      <c r="H22" s="74"/>
    </row>
    <row r="23" spans="2:10">
      <c r="B23" s="46" t="s">
        <v>50</v>
      </c>
      <c r="C23" s="46">
        <v>1174.7479499999999</v>
      </c>
      <c r="D23" s="46">
        <v>0.435</v>
      </c>
    </row>
    <row r="24" spans="2:10">
      <c r="B24" s="46" t="s">
        <v>1522</v>
      </c>
      <c r="C24" s="46">
        <v>635.10140000000001</v>
      </c>
      <c r="D24" s="46">
        <v>0.215</v>
      </c>
    </row>
    <row r="25" spans="2:10">
      <c r="B25" s="46" t="s">
        <v>44</v>
      </c>
      <c r="C25" s="46">
        <v>13911.292450000001</v>
      </c>
      <c r="D25" s="46">
        <v>4.9109999999999996</v>
      </c>
    </row>
    <row r="26" spans="2:10">
      <c r="B26" s="46" t="s">
        <v>152</v>
      </c>
      <c r="C26" s="46">
        <v>2005.5443129999999</v>
      </c>
      <c r="D26" s="46">
        <v>0.70690000000000008</v>
      </c>
    </row>
    <row r="27" spans="2:10" ht="20">
      <c r="B27" s="46" t="s">
        <v>860</v>
      </c>
      <c r="C27" s="46">
        <v>1492.75593</v>
      </c>
      <c r="D27" s="46">
        <v>0.53900000000000003</v>
      </c>
      <c r="H27" s="73" t="s">
        <v>2598</v>
      </c>
    </row>
    <row r="28" spans="2:10">
      <c r="B28" s="46" t="s">
        <v>192</v>
      </c>
      <c r="C28" s="46">
        <v>2895.80863</v>
      </c>
      <c r="D28" s="46">
        <v>1.0089999999999999</v>
      </c>
      <c r="G28" s="49" t="s">
        <v>2591</v>
      </c>
      <c r="H28" s="55" t="s">
        <v>2592</v>
      </c>
      <c r="I28" s="55" t="s">
        <v>2190</v>
      </c>
    </row>
    <row r="29" spans="2:10">
      <c r="B29" s="48" t="s">
        <v>2590</v>
      </c>
      <c r="C29" s="48">
        <f>SUM(C6:C28)</f>
        <v>160965.29564166005</v>
      </c>
      <c r="D29" s="48">
        <f>SUM(D6:D28)</f>
        <v>55.783299000000007</v>
      </c>
      <c r="G29" s="54" t="s">
        <v>2604</v>
      </c>
      <c r="H29" s="72">
        <f>C138</f>
        <v>9657.9177384995983</v>
      </c>
      <c r="I29" s="50">
        <f>D138</f>
        <v>55.783299000000007</v>
      </c>
    </row>
    <row r="30" spans="2:10">
      <c r="B30" s="47" t="s">
        <v>2562</v>
      </c>
      <c r="C30" s="45"/>
      <c r="D30" s="45"/>
      <c r="G30" s="54" t="s">
        <v>2605</v>
      </c>
      <c r="H30" s="50">
        <f>C151</f>
        <v>1930.8229624799999</v>
      </c>
      <c r="I30" s="50">
        <f>D151</f>
        <v>10.243899999999998</v>
      </c>
    </row>
    <row r="31" spans="2:10">
      <c r="B31" s="46" t="s">
        <v>1156</v>
      </c>
      <c r="C31" s="46">
        <v>1241.8599999999999</v>
      </c>
      <c r="D31" s="46">
        <v>0.4</v>
      </c>
      <c r="G31" s="54" t="s">
        <v>2606</v>
      </c>
      <c r="H31" s="50">
        <f>C162</f>
        <v>1896.1526487600004</v>
      </c>
      <c r="I31" s="50">
        <f>D162</f>
        <v>13.167900000000001</v>
      </c>
    </row>
    <row r="32" spans="2:10">
      <c r="B32" s="46" t="s">
        <v>24</v>
      </c>
      <c r="C32" s="46">
        <v>13593.267228000001</v>
      </c>
      <c r="D32" s="46">
        <v>4.2628999999999992</v>
      </c>
      <c r="G32" s="54" t="s">
        <v>2608</v>
      </c>
      <c r="H32" s="50">
        <f>C170</f>
        <v>210.16289789999996</v>
      </c>
      <c r="I32" s="50">
        <f>D170</f>
        <v>2.4523999999999999</v>
      </c>
    </row>
    <row r="33" spans="2:9">
      <c r="B33" s="46" t="s">
        <v>17</v>
      </c>
      <c r="C33" s="46">
        <v>3481.2356200000004</v>
      </c>
      <c r="D33" s="46">
        <v>1.1120000000000001</v>
      </c>
      <c r="G33" s="54" t="s">
        <v>2609</v>
      </c>
      <c r="H33" s="50">
        <f>C174</f>
        <v>25.986719999999998</v>
      </c>
      <c r="I33" s="50">
        <f>D174</f>
        <v>0.4</v>
      </c>
    </row>
    <row r="34" spans="2:9">
      <c r="B34" s="46" t="s">
        <v>656</v>
      </c>
      <c r="C34" s="46">
        <v>1057.1400000000001</v>
      </c>
      <c r="D34" s="46">
        <v>0.32</v>
      </c>
      <c r="G34" s="54" t="s">
        <v>2607</v>
      </c>
      <c r="H34" s="50">
        <f>C183</f>
        <v>159.38915735999998</v>
      </c>
      <c r="I34" s="50">
        <f>D183</f>
        <v>1.5569</v>
      </c>
    </row>
    <row r="35" spans="2:9">
      <c r="B35" s="46" t="s">
        <v>47</v>
      </c>
      <c r="C35" s="46">
        <v>2836.2950000000001</v>
      </c>
      <c r="D35" s="46">
        <v>0.92999999999999994</v>
      </c>
      <c r="G35" s="54" t="s">
        <v>2610</v>
      </c>
      <c r="H35" s="50">
        <f>C189</f>
        <v>101.12754000000001</v>
      </c>
      <c r="I35" s="50">
        <f>D189</f>
        <v>1.1299999999999999</v>
      </c>
    </row>
    <row r="36" spans="2:9">
      <c r="B36" s="46" t="s">
        <v>449</v>
      </c>
      <c r="C36" s="46">
        <v>1949.1847000000002</v>
      </c>
      <c r="D36" s="46">
        <v>0.63500000000000001</v>
      </c>
      <c r="G36" s="54" t="s">
        <v>2611</v>
      </c>
      <c r="H36" s="50">
        <f>C197</f>
        <v>253.13837999999998</v>
      </c>
      <c r="I36" s="50">
        <f>D197</f>
        <v>3.0250000000000004</v>
      </c>
    </row>
    <row r="37" spans="2:9">
      <c r="B37" s="46" t="s">
        <v>266</v>
      </c>
      <c r="C37" s="46">
        <v>601.64400000000001</v>
      </c>
      <c r="D37" s="46">
        <v>0.2</v>
      </c>
      <c r="G37" s="54" t="s">
        <v>2612</v>
      </c>
      <c r="H37" s="50">
        <f>C206</f>
        <v>230.67318660000001</v>
      </c>
      <c r="I37" s="50">
        <f>D206</f>
        <v>3.0867000000000004</v>
      </c>
    </row>
    <row r="38" spans="2:9">
      <c r="B38" s="46" t="s">
        <v>14</v>
      </c>
      <c r="C38" s="46">
        <v>1143.8091099999999</v>
      </c>
      <c r="D38" s="46">
        <v>0.34899999999999998</v>
      </c>
      <c r="G38" s="54" t="s">
        <v>2613</v>
      </c>
      <c r="H38" s="50">
        <f>C212</f>
        <v>56.064165599999995</v>
      </c>
      <c r="I38" s="50">
        <f>D212</f>
        <v>0.74500000000000011</v>
      </c>
    </row>
    <row r="39" spans="2:9">
      <c r="B39" s="46" t="s">
        <v>31</v>
      </c>
      <c r="C39" s="46">
        <v>3618.82</v>
      </c>
      <c r="D39" s="46">
        <v>1.18</v>
      </c>
    </row>
    <row r="40" spans="2:9">
      <c r="B40" s="46" t="s">
        <v>44</v>
      </c>
      <c r="C40" s="46">
        <v>1650.6799999999998</v>
      </c>
      <c r="D40" s="46">
        <v>0.54</v>
      </c>
      <c r="G40" s="82" t="s">
        <v>2596</v>
      </c>
      <c r="H40" s="83">
        <f>C215</f>
        <v>14521.435397199599</v>
      </c>
      <c r="I40" s="83">
        <f>D215</f>
        <v>91.591099</v>
      </c>
    </row>
    <row r="41" spans="2:9">
      <c r="B41" s="46" t="s">
        <v>860</v>
      </c>
      <c r="C41" s="46">
        <v>1006.44705</v>
      </c>
      <c r="D41" s="46">
        <v>0.315</v>
      </c>
    </row>
    <row r="42" spans="2:9">
      <c r="B42" s="48" t="s">
        <v>2590</v>
      </c>
      <c r="C42" s="48">
        <f>SUM(C31:C41)</f>
        <v>32180.382708000001</v>
      </c>
      <c r="D42" s="48">
        <f>SUM(D31:D41)</f>
        <v>10.243899999999998</v>
      </c>
    </row>
    <row r="43" spans="2:9">
      <c r="B43" s="47" t="s">
        <v>2560</v>
      </c>
      <c r="C43" s="46"/>
      <c r="D43" s="46"/>
    </row>
    <row r="44" spans="2:9">
      <c r="B44" s="46" t="s">
        <v>24</v>
      </c>
      <c r="C44" s="46">
        <v>27683.110079999999</v>
      </c>
      <c r="D44" s="46">
        <v>11.119000000000002</v>
      </c>
      <c r="G44"/>
      <c r="H44" s="80" t="s">
        <v>2602</v>
      </c>
    </row>
    <row r="45" spans="2:9">
      <c r="B45" s="46" t="s">
        <v>47</v>
      </c>
      <c r="C45" s="46">
        <v>625.46602600000006</v>
      </c>
      <c r="D45" s="46">
        <v>0.24889999999999998</v>
      </c>
      <c r="G45" s="49" t="s">
        <v>2591</v>
      </c>
      <c r="H45" s="55" t="s">
        <v>2592</v>
      </c>
      <c r="I45" s="55" t="s">
        <v>2190</v>
      </c>
    </row>
    <row r="46" spans="2:9">
      <c r="B46" s="46" t="s">
        <v>110</v>
      </c>
      <c r="C46" s="46">
        <v>710.25199999999995</v>
      </c>
      <c r="D46" s="46">
        <v>0.4</v>
      </c>
      <c r="G46" s="78" t="s">
        <v>2604</v>
      </c>
      <c r="H46" s="78">
        <v>36756.459570000006</v>
      </c>
      <c r="I46" s="78">
        <v>13.311999999999999</v>
      </c>
    </row>
    <row r="47" spans="2:9">
      <c r="B47" s="46" t="s">
        <v>184</v>
      </c>
      <c r="C47" s="46">
        <v>472.82</v>
      </c>
      <c r="D47" s="46">
        <v>0.27</v>
      </c>
      <c r="G47" s="78" t="s">
        <v>2605</v>
      </c>
      <c r="H47" s="78">
        <v>9751.5409999999993</v>
      </c>
      <c r="I47" s="78">
        <v>3.2600000000000002</v>
      </c>
    </row>
    <row r="48" spans="2:9">
      <c r="B48" s="46" t="s">
        <v>404</v>
      </c>
      <c r="C48" s="46">
        <v>178.12</v>
      </c>
      <c r="D48" s="46">
        <v>0.09</v>
      </c>
      <c r="G48" s="78" t="s">
        <v>2606</v>
      </c>
      <c r="H48" s="78">
        <v>2184.8685</v>
      </c>
      <c r="I48" s="78">
        <v>1.0539999999999998</v>
      </c>
    </row>
    <row r="49" spans="2:11">
      <c r="B49" s="46" t="s">
        <v>31</v>
      </c>
      <c r="C49" s="46">
        <v>489.95603999999997</v>
      </c>
      <c r="D49" s="46">
        <v>0.32</v>
      </c>
      <c r="G49" s="78" t="s">
        <v>2607</v>
      </c>
      <c r="H49" s="78">
        <v>793.51</v>
      </c>
      <c r="I49" s="78">
        <v>0.5</v>
      </c>
    </row>
    <row r="50" spans="2:11">
      <c r="B50" s="46" t="s">
        <v>50</v>
      </c>
      <c r="C50" s="46">
        <v>178.988</v>
      </c>
      <c r="D50" s="46">
        <v>0.1</v>
      </c>
    </row>
    <row r="51" spans="2:11">
      <c r="B51" s="46" t="s">
        <v>65</v>
      </c>
      <c r="C51" s="46">
        <v>385.4</v>
      </c>
      <c r="D51" s="46">
        <v>0.2</v>
      </c>
      <c r="G51" s="82" t="s">
        <v>2596</v>
      </c>
      <c r="H51" s="79">
        <v>49486.379070000003</v>
      </c>
      <c r="I51" s="79">
        <v>18.126000000000001</v>
      </c>
    </row>
    <row r="52" spans="2:11">
      <c r="B52" s="46" t="s">
        <v>44</v>
      </c>
      <c r="C52" s="46">
        <v>878.43200000000002</v>
      </c>
      <c r="D52" s="46">
        <v>0.42000000000000004</v>
      </c>
    </row>
    <row r="53" spans="2:11">
      <c r="B53" s="48" t="s">
        <v>2590</v>
      </c>
      <c r="C53" s="48">
        <f>SUM(C44:C52)</f>
        <v>31602.544146000004</v>
      </c>
      <c r="D53" s="48">
        <f>SUM(D44:D52)</f>
        <v>13.167900000000001</v>
      </c>
    </row>
    <row r="54" spans="2:11">
      <c r="B54" s="47" t="s">
        <v>2569</v>
      </c>
      <c r="C54" s="45"/>
      <c r="D54" s="45"/>
    </row>
    <row r="55" spans="2:11" ht="20">
      <c r="B55" s="46" t="s">
        <v>24</v>
      </c>
      <c r="C55" s="46">
        <v>442.01403399999998</v>
      </c>
      <c r="D55" s="46">
        <v>0.38990000000000002</v>
      </c>
      <c r="G55"/>
      <c r="H55" s="73" t="s">
        <v>2603</v>
      </c>
      <c r="I55"/>
      <c r="J55"/>
      <c r="K55"/>
    </row>
    <row r="56" spans="2:11">
      <c r="B56" s="46" t="s">
        <v>2148</v>
      </c>
      <c r="C56" s="46">
        <v>214.35599999999999</v>
      </c>
      <c r="D56" s="46">
        <v>0.2</v>
      </c>
      <c r="G56" s="49" t="s">
        <v>2591</v>
      </c>
      <c r="H56" s="55" t="s">
        <v>2592</v>
      </c>
      <c r="I56" s="55" t="s">
        <v>2190</v>
      </c>
      <c r="J56" s="76"/>
      <c r="K56" s="76"/>
    </row>
    <row r="57" spans="2:11">
      <c r="B57" s="46" t="s">
        <v>47</v>
      </c>
      <c r="C57" s="46">
        <v>1567.296</v>
      </c>
      <c r="D57" s="46">
        <v>1</v>
      </c>
      <c r="G57" s="78" t="s">
        <v>2604</v>
      </c>
      <c r="H57" s="78">
        <v>2205.3875742</v>
      </c>
      <c r="I57" s="78">
        <v>53.789940834146343</v>
      </c>
      <c r="J57" s="77"/>
      <c r="K57" s="77"/>
    </row>
    <row r="58" spans="2:11">
      <c r="B58" s="46" t="s">
        <v>266</v>
      </c>
      <c r="C58" s="46">
        <v>86.468127999999993</v>
      </c>
      <c r="D58" s="46">
        <v>7.7600000000000002E-2</v>
      </c>
      <c r="G58" s="78" t="s">
        <v>2605</v>
      </c>
      <c r="H58" s="78">
        <v>585.09245999999985</v>
      </c>
      <c r="I58" s="78">
        <v>73.136557499999981</v>
      </c>
      <c r="J58" s="77"/>
      <c r="K58" s="77"/>
    </row>
    <row r="59" spans="2:11">
      <c r="B59" s="46" t="s">
        <v>110</v>
      </c>
      <c r="C59" s="46">
        <v>111.06100000000001</v>
      </c>
      <c r="D59" s="46">
        <v>0.1</v>
      </c>
      <c r="G59" s="78" t="s">
        <v>2606</v>
      </c>
      <c r="H59" s="78">
        <v>131.09210999999999</v>
      </c>
      <c r="I59" s="78">
        <v>43.697369999999999</v>
      </c>
      <c r="J59" s="77"/>
      <c r="K59" s="77"/>
    </row>
    <row r="60" spans="2:11">
      <c r="B60" s="46" t="s">
        <v>31</v>
      </c>
      <c r="C60" s="46">
        <v>1081.5198030000001</v>
      </c>
      <c r="D60" s="46">
        <v>0.68490000000000006</v>
      </c>
      <c r="G60" s="78" t="s">
        <v>2607</v>
      </c>
      <c r="H60" s="78">
        <v>47.610599999999998</v>
      </c>
      <c r="I60" s="78">
        <v>47.610599999999998</v>
      </c>
      <c r="J60" s="77"/>
      <c r="K60" s="77"/>
    </row>
    <row r="61" spans="2:11">
      <c r="B61" s="48" t="s">
        <v>2590</v>
      </c>
      <c r="C61" s="48">
        <f>SUM(C55:C60)</f>
        <v>3502.7149650000001</v>
      </c>
      <c r="D61" s="48">
        <f>SUM(D55:D60)</f>
        <v>2.4523999999999999</v>
      </c>
      <c r="J61" s="76"/>
      <c r="K61" s="76"/>
    </row>
    <row r="62" spans="2:11">
      <c r="B62" s="47" t="s">
        <v>2570</v>
      </c>
      <c r="C62" s="46"/>
      <c r="D62" s="46"/>
      <c r="G62" s="82" t="s">
        <v>2596</v>
      </c>
      <c r="H62" s="79">
        <f>SUM(H57:H60)</f>
        <v>2969.1827441999999</v>
      </c>
      <c r="I62" s="79">
        <v>56.02</v>
      </c>
    </row>
    <row r="63" spans="2:11">
      <c r="B63" s="46" t="s">
        <v>24</v>
      </c>
      <c r="C63" s="46">
        <v>114.91200000000001</v>
      </c>
      <c r="D63" s="46">
        <v>0.1</v>
      </c>
    </row>
    <row r="64" spans="2:11">
      <c r="B64" s="46" t="s">
        <v>14</v>
      </c>
      <c r="C64" s="46">
        <v>318.2</v>
      </c>
      <c r="D64" s="46">
        <v>0.3</v>
      </c>
    </row>
    <row r="65" spans="2:9" ht="18">
      <c r="B65" s="48" t="s">
        <v>2590</v>
      </c>
      <c r="C65" s="48">
        <f>SUM(C62:C64)</f>
        <v>433.11199999999997</v>
      </c>
      <c r="D65" s="48">
        <f>SUM(D62:D64)</f>
        <v>0.4</v>
      </c>
      <c r="H65" s="105" t="s">
        <v>2623</v>
      </c>
    </row>
    <row r="66" spans="2:9">
      <c r="B66" s="47" t="s">
        <v>2561</v>
      </c>
      <c r="C66" s="45"/>
      <c r="D66" s="45"/>
      <c r="G66" s="97" t="s">
        <v>2618</v>
      </c>
      <c r="H66" s="97" t="s">
        <v>2619</v>
      </c>
      <c r="I66" s="97" t="s">
        <v>2620</v>
      </c>
    </row>
    <row r="67" spans="2:9">
      <c r="B67" s="46" t="s">
        <v>24</v>
      </c>
      <c r="C67" s="46">
        <v>727.84195599999998</v>
      </c>
      <c r="D67" s="46">
        <v>0.42690000000000006</v>
      </c>
      <c r="G67" s="98" t="s">
        <v>24</v>
      </c>
      <c r="H67" s="99">
        <v>111</v>
      </c>
      <c r="I67" s="100">
        <v>110892.91190500002</v>
      </c>
    </row>
    <row r="68" spans="2:9">
      <c r="B68" s="46" t="s">
        <v>17</v>
      </c>
      <c r="C68" s="46">
        <v>144.22</v>
      </c>
      <c r="D68" s="46">
        <v>0.09</v>
      </c>
      <c r="G68" s="98" t="s">
        <v>2621</v>
      </c>
      <c r="H68" s="99">
        <v>53</v>
      </c>
      <c r="I68" s="100">
        <v>47520.532160000002</v>
      </c>
    </row>
    <row r="69" spans="2:9">
      <c r="B69" s="46" t="s">
        <v>656</v>
      </c>
      <c r="C69" s="46">
        <v>185.85</v>
      </c>
      <c r="D69" s="46">
        <v>0.12</v>
      </c>
      <c r="G69" s="98" t="s">
        <v>47</v>
      </c>
      <c r="H69" s="99">
        <v>39</v>
      </c>
      <c r="I69" s="100">
        <v>25609.894656000004</v>
      </c>
    </row>
    <row r="70" spans="2:9">
      <c r="B70" s="46" t="s">
        <v>47</v>
      </c>
      <c r="C70" s="46">
        <v>520.72</v>
      </c>
      <c r="D70" s="46">
        <v>0.28000000000000003</v>
      </c>
      <c r="G70" s="98" t="s">
        <v>44</v>
      </c>
      <c r="H70" s="99">
        <v>26</v>
      </c>
      <c r="I70" s="100">
        <v>18717.841650000006</v>
      </c>
    </row>
    <row r="71" spans="2:9">
      <c r="B71" s="46" t="s">
        <v>266</v>
      </c>
      <c r="C71" s="46">
        <v>328.91399999999999</v>
      </c>
      <c r="D71" s="46">
        <v>0.2</v>
      </c>
      <c r="G71" s="98" t="s">
        <v>31</v>
      </c>
      <c r="H71" s="99">
        <v>20</v>
      </c>
      <c r="I71" s="100">
        <v>15162.210734660002</v>
      </c>
    </row>
    <row r="72" spans="2:9">
      <c r="B72" s="46" t="s">
        <v>31</v>
      </c>
      <c r="C72" s="46">
        <v>493.15</v>
      </c>
      <c r="D72" s="46">
        <v>0.28999999999999998</v>
      </c>
      <c r="G72" s="98" t="s">
        <v>17</v>
      </c>
      <c r="H72" s="99">
        <v>16</v>
      </c>
      <c r="I72" s="100">
        <v>12012.524009999999</v>
      </c>
    </row>
    <row r="73" spans="2:9">
      <c r="B73" s="46" t="s">
        <v>152</v>
      </c>
      <c r="C73" s="46">
        <v>255.79</v>
      </c>
      <c r="D73" s="46">
        <v>0.15</v>
      </c>
      <c r="G73" s="98" t="s">
        <v>11</v>
      </c>
      <c r="H73" s="99">
        <v>14</v>
      </c>
      <c r="I73" s="100">
        <v>10807.719872</v>
      </c>
    </row>
    <row r="74" spans="2:9">
      <c r="B74" s="48" t="s">
        <v>2590</v>
      </c>
      <c r="C74" s="48">
        <f>SUM(C67:C73)</f>
        <v>2656.485956</v>
      </c>
      <c r="D74" s="48">
        <f>SUM(D67:D73)</f>
        <v>1.5569</v>
      </c>
      <c r="G74" s="98" t="s">
        <v>110</v>
      </c>
      <c r="H74" s="99">
        <v>12</v>
      </c>
      <c r="I74" s="100">
        <v>9169.1947300000011</v>
      </c>
    </row>
    <row r="75" spans="2:9">
      <c r="B75" s="47" t="s">
        <v>2571</v>
      </c>
      <c r="C75" s="45"/>
      <c r="D75" s="45"/>
      <c r="G75" s="98" t="s">
        <v>266</v>
      </c>
      <c r="H75" s="99">
        <v>8</v>
      </c>
      <c r="I75" s="100">
        <v>5707.5815780000003</v>
      </c>
    </row>
    <row r="76" spans="2:9">
      <c r="B76" s="46" t="s">
        <v>24</v>
      </c>
      <c r="C76" s="46">
        <v>786.8420000000001</v>
      </c>
      <c r="D76" s="46">
        <v>0.52</v>
      </c>
      <c r="G76" s="98" t="s">
        <v>449</v>
      </c>
      <c r="H76" s="99">
        <v>7</v>
      </c>
      <c r="I76" s="100">
        <v>4901.583356000001</v>
      </c>
    </row>
    <row r="77" spans="2:9">
      <c r="B77" s="46" t="s">
        <v>11</v>
      </c>
      <c r="C77" s="46">
        <v>146.41999999999999</v>
      </c>
      <c r="D77" s="46">
        <v>0.09</v>
      </c>
      <c r="G77" s="98" t="s">
        <v>59</v>
      </c>
      <c r="H77" s="99">
        <v>7</v>
      </c>
      <c r="I77" s="100">
        <v>646.65</v>
      </c>
    </row>
    <row r="78" spans="2:9">
      <c r="B78" s="46" t="s">
        <v>110</v>
      </c>
      <c r="C78" s="46">
        <v>427.16699999999997</v>
      </c>
      <c r="D78" s="46">
        <v>0.3</v>
      </c>
      <c r="G78" s="98" t="s">
        <v>656</v>
      </c>
      <c r="H78" s="99">
        <v>5</v>
      </c>
      <c r="I78" s="100">
        <v>3988.3937000000001</v>
      </c>
    </row>
    <row r="79" spans="2:9">
      <c r="B79" s="46" t="s">
        <v>192</v>
      </c>
      <c r="C79" s="46">
        <v>325.02999999999997</v>
      </c>
      <c r="D79" s="46">
        <v>0.22</v>
      </c>
      <c r="G79" s="98" t="s">
        <v>184</v>
      </c>
      <c r="H79" s="99">
        <v>5</v>
      </c>
      <c r="I79" s="100">
        <v>2737.3962520000005</v>
      </c>
    </row>
    <row r="80" spans="2:9">
      <c r="B80" s="48" t="s">
        <v>2590</v>
      </c>
      <c r="C80" s="48">
        <f>SUM(C76:C79)</f>
        <v>1685.4590000000001</v>
      </c>
      <c r="D80" s="48">
        <f>SUM(D76:D79)</f>
        <v>1.1299999999999999</v>
      </c>
      <c r="G80" s="98" t="s">
        <v>14</v>
      </c>
      <c r="H80" s="99">
        <v>4</v>
      </c>
      <c r="I80" s="100">
        <v>2978.4791100000002</v>
      </c>
    </row>
    <row r="81" spans="2:9">
      <c r="B81" s="47" t="s">
        <v>2572</v>
      </c>
      <c r="C81" s="45"/>
      <c r="D81" s="45"/>
      <c r="G81" s="98" t="s">
        <v>192</v>
      </c>
      <c r="H81" s="99">
        <v>4</v>
      </c>
      <c r="I81" s="100">
        <v>3220.8386299999997</v>
      </c>
    </row>
    <row r="82" spans="2:9">
      <c r="B82" s="46" t="s">
        <v>24</v>
      </c>
      <c r="C82" s="46">
        <v>2002.3522499999999</v>
      </c>
      <c r="D82" s="46">
        <v>1.47</v>
      </c>
      <c r="G82" s="98" t="s">
        <v>386</v>
      </c>
      <c r="H82" s="99">
        <v>3</v>
      </c>
      <c r="I82" s="100">
        <v>2112.0662499999999</v>
      </c>
    </row>
    <row r="83" spans="2:9">
      <c r="B83" s="46" t="s">
        <v>11</v>
      </c>
      <c r="C83" s="46">
        <v>466.863</v>
      </c>
      <c r="D83" s="46">
        <v>0.3</v>
      </c>
      <c r="G83" s="98" t="s">
        <v>50</v>
      </c>
      <c r="H83" s="99">
        <v>3</v>
      </c>
      <c r="I83" s="100">
        <v>1864.5650699999999</v>
      </c>
    </row>
    <row r="84" spans="2:9">
      <c r="B84" s="46" t="s">
        <v>47</v>
      </c>
      <c r="C84" s="46">
        <v>613.62</v>
      </c>
      <c r="D84" s="46">
        <v>0.38</v>
      </c>
      <c r="G84" s="98" t="s">
        <v>152</v>
      </c>
      <c r="H84" s="99">
        <v>3</v>
      </c>
      <c r="I84" s="100">
        <v>2261.3343129999998</v>
      </c>
    </row>
    <row r="85" spans="2:9">
      <c r="B85" s="46" t="s">
        <v>117</v>
      </c>
      <c r="C85" s="46">
        <v>205.82</v>
      </c>
      <c r="D85" s="46">
        <v>0.16</v>
      </c>
      <c r="G85" s="98" t="s">
        <v>860</v>
      </c>
      <c r="H85" s="99">
        <v>3</v>
      </c>
      <c r="I85" s="100">
        <v>2499.20298</v>
      </c>
    </row>
    <row r="86" spans="2:9">
      <c r="B86" s="46" t="s">
        <v>31</v>
      </c>
      <c r="C86" s="46">
        <v>259.63400000000001</v>
      </c>
      <c r="D86" s="46">
        <v>0.2</v>
      </c>
      <c r="G86" s="98" t="s">
        <v>62</v>
      </c>
      <c r="H86" s="99">
        <v>2</v>
      </c>
      <c r="I86" s="100">
        <v>1533.31432</v>
      </c>
    </row>
    <row r="87" spans="2:9">
      <c r="B87" s="46" t="s">
        <v>44</v>
      </c>
      <c r="C87" s="46">
        <v>670.68374999999992</v>
      </c>
      <c r="D87" s="46">
        <v>0.51500000000000001</v>
      </c>
      <c r="G87" s="98" t="s">
        <v>117</v>
      </c>
      <c r="H87" s="99">
        <v>2</v>
      </c>
      <c r="I87" s="100">
        <v>1424.29</v>
      </c>
    </row>
    <row r="88" spans="2:9">
      <c r="B88" s="48" t="s">
        <v>2590</v>
      </c>
      <c r="C88" s="48">
        <f>SUM(C82:C87)</f>
        <v>4218.973</v>
      </c>
      <c r="D88" s="48">
        <f>SUM(D82:D87)</f>
        <v>3.0250000000000004</v>
      </c>
      <c r="G88" s="98" t="s">
        <v>1851</v>
      </c>
      <c r="H88" s="99">
        <v>2</v>
      </c>
      <c r="I88" s="100">
        <v>1989.2006799999999</v>
      </c>
    </row>
    <row r="89" spans="2:9">
      <c r="B89" s="47" t="s">
        <v>2573</v>
      </c>
      <c r="C89" s="45"/>
      <c r="D89" s="45"/>
      <c r="G89" s="98" t="s">
        <v>87</v>
      </c>
      <c r="H89" s="99">
        <v>2</v>
      </c>
      <c r="I89" s="100">
        <v>482.6</v>
      </c>
    </row>
    <row r="90" spans="2:9">
      <c r="B90" s="46" t="s">
        <v>24</v>
      </c>
      <c r="C90" s="46">
        <v>1894.0834299999999</v>
      </c>
      <c r="D90" s="46">
        <v>1.4969999999999999</v>
      </c>
    </row>
    <row r="91" spans="2:9">
      <c r="B91" s="46" t="s">
        <v>1449</v>
      </c>
      <c r="C91" s="46">
        <v>316.60039999999998</v>
      </c>
      <c r="D91" s="46">
        <v>0.20699999999999999</v>
      </c>
    </row>
    <row r="92" spans="2:9" ht="18">
      <c r="B92" s="46" t="s">
        <v>47</v>
      </c>
      <c r="C92" s="46">
        <v>143.91820000000001</v>
      </c>
      <c r="D92" s="46">
        <v>0.12</v>
      </c>
      <c r="H92" s="104" t="s">
        <v>2622</v>
      </c>
    </row>
    <row r="93" spans="2:9">
      <c r="B93" s="46" t="s">
        <v>266</v>
      </c>
      <c r="C93" s="46">
        <v>126.84692</v>
      </c>
      <c r="D93" s="46">
        <v>7.8E-2</v>
      </c>
      <c r="G93" s="101" t="s">
        <v>2618</v>
      </c>
      <c r="H93" s="103" t="s">
        <v>2619</v>
      </c>
      <c r="I93" s="103" t="s">
        <v>2620</v>
      </c>
    </row>
    <row r="94" spans="2:9">
      <c r="B94" s="46" t="s">
        <v>31</v>
      </c>
      <c r="C94" s="46">
        <v>341.44592</v>
      </c>
      <c r="D94" s="46">
        <v>0.28470000000000001</v>
      </c>
      <c r="G94" s="102" t="s">
        <v>24</v>
      </c>
      <c r="H94" s="99">
        <v>111</v>
      </c>
      <c r="I94" s="99">
        <v>110892.91190500002</v>
      </c>
    </row>
    <row r="95" spans="2:9">
      <c r="B95" s="46" t="s">
        <v>50</v>
      </c>
      <c r="C95" s="46">
        <v>510.82911999999999</v>
      </c>
      <c r="D95" s="46">
        <v>0.45</v>
      </c>
      <c r="G95" s="102" t="s">
        <v>2621</v>
      </c>
      <c r="H95" s="99">
        <v>53</v>
      </c>
      <c r="I95" s="99">
        <v>47520.532160000002</v>
      </c>
    </row>
    <row r="96" spans="2:9">
      <c r="B96" s="46" t="s">
        <v>44</v>
      </c>
      <c r="C96" s="46">
        <v>510.82911999999999</v>
      </c>
      <c r="D96" s="46">
        <v>0.45</v>
      </c>
      <c r="G96" s="102" t="s">
        <v>47</v>
      </c>
      <c r="H96" s="99">
        <v>39</v>
      </c>
      <c r="I96" s="99">
        <v>25609.894656000004</v>
      </c>
    </row>
    <row r="97" spans="2:9">
      <c r="B97" s="48" t="s">
        <v>2590</v>
      </c>
      <c r="C97" s="48">
        <f>SUM(C90:C96)</f>
        <v>3844.5531099999998</v>
      </c>
      <c r="D97" s="48">
        <f>SUM(D90:D96)</f>
        <v>3.0867000000000004</v>
      </c>
      <c r="G97" s="102" t="s">
        <v>44</v>
      </c>
      <c r="H97" s="99">
        <v>26</v>
      </c>
      <c r="I97" s="99">
        <v>18717.841650000006</v>
      </c>
    </row>
    <row r="98" spans="2:9">
      <c r="B98" s="47" t="s">
        <v>2574</v>
      </c>
      <c r="C98" s="45"/>
      <c r="D98" s="45"/>
      <c r="G98" s="102" t="s">
        <v>31</v>
      </c>
      <c r="H98" s="99">
        <v>20</v>
      </c>
      <c r="I98" s="99">
        <v>15162.210734660002</v>
      </c>
    </row>
    <row r="99" spans="2:9">
      <c r="B99" s="46" t="s">
        <v>24</v>
      </c>
      <c r="C99" s="46">
        <v>174.02572000000001</v>
      </c>
      <c r="D99" s="46">
        <v>0.14000000000000001</v>
      </c>
      <c r="G99" s="102" t="s">
        <v>17</v>
      </c>
      <c r="H99" s="99">
        <v>16</v>
      </c>
      <c r="I99" s="99">
        <v>12012.524009999999</v>
      </c>
    </row>
    <row r="100" spans="2:9">
      <c r="B100" s="46" t="s">
        <v>47</v>
      </c>
      <c r="C100" s="46">
        <v>95.410240000000002</v>
      </c>
      <c r="D100" s="46">
        <v>7.4999999999999997E-2</v>
      </c>
      <c r="G100" s="102" t="s">
        <v>11</v>
      </c>
      <c r="H100" s="99">
        <v>14</v>
      </c>
      <c r="I100" s="99">
        <v>10807.719872</v>
      </c>
    </row>
    <row r="101" spans="2:9">
      <c r="B101" s="46" t="s">
        <v>184</v>
      </c>
      <c r="C101" s="46">
        <v>233.19475</v>
      </c>
      <c r="D101" s="46">
        <v>0.2</v>
      </c>
      <c r="G101" s="102" t="s">
        <v>110</v>
      </c>
      <c r="H101" s="99">
        <v>12</v>
      </c>
      <c r="I101" s="99">
        <v>9169.1947300000011</v>
      </c>
    </row>
    <row r="102" spans="2:9">
      <c r="B102" s="46" t="s">
        <v>44</v>
      </c>
      <c r="C102" s="46">
        <v>431.77204999999998</v>
      </c>
      <c r="D102" s="46">
        <v>0.33</v>
      </c>
    </row>
    <row r="103" spans="2:9">
      <c r="B103" s="48" t="s">
        <v>2590</v>
      </c>
      <c r="C103" s="51">
        <f>SUM(C99:C102)</f>
        <v>934.40275999999994</v>
      </c>
      <c r="D103" s="51">
        <f>SUM(D99:D102)</f>
        <v>0.74500000000000011</v>
      </c>
    </row>
    <row r="104" spans="2:9" ht="18">
      <c r="G104" s="131" t="s">
        <v>2640</v>
      </c>
      <c r="H104" s="131"/>
    </row>
    <row r="105" spans="2:9">
      <c r="G105" s="101" t="s">
        <v>2625</v>
      </c>
      <c r="H105" s="103" t="s">
        <v>2626</v>
      </c>
    </row>
    <row r="106" spans="2:9">
      <c r="B106" s="52" t="s">
        <v>2551</v>
      </c>
      <c r="C106" s="52">
        <f>C103+C97+C88+C80+C74+C65+C61+C53+C42+C29</f>
        <v>242023.92328666005</v>
      </c>
      <c r="D106" s="52">
        <f>D103+D97+D88+D80+D74+D65+D61+D53+D42+D29</f>
        <v>91.591099000000014</v>
      </c>
      <c r="G106" s="110" t="s">
        <v>2606</v>
      </c>
      <c r="H106" s="110">
        <v>1199.2</v>
      </c>
    </row>
    <row r="107" spans="2:9">
      <c r="G107" s="110" t="s">
        <v>2608</v>
      </c>
      <c r="H107" s="110">
        <v>316.7</v>
      </c>
    </row>
    <row r="108" spans="2:9">
      <c r="G108" s="110" t="s">
        <v>2609</v>
      </c>
      <c r="H108" s="110">
        <v>111.1</v>
      </c>
    </row>
    <row r="109" spans="2:9">
      <c r="G109" s="110" t="s">
        <v>2627</v>
      </c>
      <c r="H109" s="110">
        <v>261.39999999999998</v>
      </c>
    </row>
    <row r="110" spans="2:9">
      <c r="G110" s="110" t="s">
        <v>2628</v>
      </c>
      <c r="H110" s="110">
        <v>310.8</v>
      </c>
    </row>
    <row r="111" spans="2:9" ht="20">
      <c r="B111" s="73" t="s">
        <v>2597</v>
      </c>
      <c r="G111" s="110" t="s">
        <v>2629</v>
      </c>
      <c r="H111" s="110">
        <v>412.7</v>
      </c>
    </row>
    <row r="112" spans="2:9">
      <c r="G112" s="110" t="s">
        <v>2630</v>
      </c>
      <c r="H112" s="110">
        <v>322.89999999999998</v>
      </c>
    </row>
    <row r="113" spans="2:9">
      <c r="B113" s="62" t="s">
        <v>2548</v>
      </c>
      <c r="C113" s="63" t="s">
        <v>2595</v>
      </c>
      <c r="D113" s="63" t="s">
        <v>2190</v>
      </c>
      <c r="G113" s="110" t="s">
        <v>2631</v>
      </c>
      <c r="H113" s="110">
        <v>217.9</v>
      </c>
    </row>
    <row r="114" spans="2:9">
      <c r="B114" s="69" t="s">
        <v>2559</v>
      </c>
      <c r="C114" s="67"/>
      <c r="D114" s="67"/>
      <c r="G114"/>
      <c r="H114"/>
    </row>
    <row r="115" spans="2:9">
      <c r="B115" s="64" t="s">
        <v>24</v>
      </c>
      <c r="C115" s="46">
        <v>3749.819848019999</v>
      </c>
      <c r="D115" s="46">
        <v>21.668799999999997</v>
      </c>
      <c r="G115"/>
      <c r="H115"/>
    </row>
    <row r="116" spans="2:9" ht="18">
      <c r="B116" s="64" t="s">
        <v>11</v>
      </c>
      <c r="C116" s="46">
        <v>573.56257151999989</v>
      </c>
      <c r="D116" s="46">
        <v>3.2259000000000002</v>
      </c>
      <c r="G116" s="111"/>
      <c r="H116" s="112" t="s">
        <v>2650</v>
      </c>
      <c r="I116" s="111"/>
    </row>
    <row r="117" spans="2:9">
      <c r="B117" s="64" t="s">
        <v>17</v>
      </c>
      <c r="C117" s="46">
        <v>499.83162540000001</v>
      </c>
      <c r="D117" s="46">
        <v>2.8540000000000001</v>
      </c>
      <c r="G117" s="118" t="s">
        <v>2625</v>
      </c>
      <c r="H117" s="119" t="s">
        <v>2641</v>
      </c>
      <c r="I117" s="119" t="s">
        <v>2642</v>
      </c>
    </row>
    <row r="118" spans="2:9">
      <c r="B118" s="64" t="s">
        <v>62</v>
      </c>
      <c r="C118" s="46">
        <v>91.998859199999998</v>
      </c>
      <c r="D118" s="46">
        <v>0.52300000000000002</v>
      </c>
      <c r="G118" s="100" t="s">
        <v>2606</v>
      </c>
      <c r="H118" s="113">
        <v>478</v>
      </c>
      <c r="I118" s="113">
        <v>52162</v>
      </c>
    </row>
    <row r="119" spans="2:9">
      <c r="B119" s="64" t="s">
        <v>474</v>
      </c>
      <c r="C119" s="46">
        <v>33.939763200000002</v>
      </c>
      <c r="D119" s="46">
        <v>0.224</v>
      </c>
      <c r="G119" s="100" t="s">
        <v>2643</v>
      </c>
      <c r="H119" s="115">
        <v>369</v>
      </c>
      <c r="I119" s="116">
        <v>36647</v>
      </c>
    </row>
    <row r="120" spans="2:9">
      <c r="B120" s="64" t="s">
        <v>1046</v>
      </c>
      <c r="C120" s="46">
        <v>38.1312</v>
      </c>
      <c r="D120" s="46">
        <v>0.21</v>
      </c>
      <c r="G120" s="100" t="s">
        <v>2644</v>
      </c>
      <c r="H120" s="100">
        <v>152</v>
      </c>
      <c r="I120" s="117">
        <v>16455</v>
      </c>
    </row>
    <row r="121" spans="2:9">
      <c r="B121" s="64" t="s">
        <v>656</v>
      </c>
      <c r="C121" s="46">
        <v>164.724222</v>
      </c>
      <c r="D121" s="46">
        <v>0.97700000000000009</v>
      </c>
      <c r="G121" s="100" t="s">
        <v>2645</v>
      </c>
      <c r="H121" s="100">
        <v>185</v>
      </c>
      <c r="I121" s="117">
        <v>16941</v>
      </c>
    </row>
    <row r="122" spans="2:9">
      <c r="B122" s="64" t="s">
        <v>47</v>
      </c>
      <c r="C122" s="46">
        <v>1209.4833114000003</v>
      </c>
      <c r="D122" s="46">
        <v>6.9399999999999995</v>
      </c>
      <c r="G122" s="100" t="s">
        <v>2646</v>
      </c>
      <c r="H122" s="100">
        <v>113</v>
      </c>
      <c r="I122" s="117">
        <v>10394</v>
      </c>
    </row>
    <row r="123" spans="2:9">
      <c r="B123" s="64" t="s">
        <v>449</v>
      </c>
      <c r="C123" s="46">
        <v>162.57137195999999</v>
      </c>
      <c r="D123" s="46">
        <v>1.0227999999999999</v>
      </c>
      <c r="G123" s="100" t="s">
        <v>2647</v>
      </c>
      <c r="H123" s="100">
        <v>153</v>
      </c>
      <c r="I123" s="117">
        <v>11822</v>
      </c>
    </row>
    <row r="124" spans="2:9">
      <c r="B124" s="64" t="s">
        <v>386</v>
      </c>
      <c r="C124" s="46">
        <v>126.723975</v>
      </c>
      <c r="D124" s="46">
        <v>0.68499999999999994</v>
      </c>
      <c r="G124" s="100" t="s">
        <v>2648</v>
      </c>
      <c r="H124" s="100">
        <v>426</v>
      </c>
      <c r="I124" s="117">
        <v>28875</v>
      </c>
    </row>
    <row r="125" spans="2:9">
      <c r="B125" s="64" t="s">
        <v>117</v>
      </c>
      <c r="C125" s="46">
        <v>73.108199999999997</v>
      </c>
      <c r="D125" s="46">
        <v>0.45</v>
      </c>
      <c r="G125" s="100" t="s">
        <v>2649</v>
      </c>
      <c r="H125" s="100">
        <v>1071</v>
      </c>
      <c r="I125" s="117">
        <v>72696</v>
      </c>
    </row>
    <row r="126" spans="2:9">
      <c r="B126" s="64" t="s">
        <v>1851</v>
      </c>
      <c r="C126" s="46">
        <v>119.3520408</v>
      </c>
      <c r="D126" s="46">
        <v>0.64900000000000002</v>
      </c>
      <c r="G126" s="111"/>
      <c r="H126" s="111"/>
      <c r="I126" s="111"/>
    </row>
    <row r="127" spans="2:9">
      <c r="B127" s="64" t="s">
        <v>266</v>
      </c>
      <c r="C127" s="46">
        <v>273.82251180000003</v>
      </c>
      <c r="D127" s="46">
        <v>1.6079999999999999</v>
      </c>
    </row>
    <row r="128" spans="2:9">
      <c r="B128" s="64" t="s">
        <v>14</v>
      </c>
      <c r="C128" s="46">
        <v>90.988200000000006</v>
      </c>
      <c r="D128" s="46">
        <v>0.52</v>
      </c>
    </row>
    <row r="129" spans="2:9" ht="18">
      <c r="B129" s="64" t="s">
        <v>110</v>
      </c>
      <c r="C129" s="46">
        <v>475.24288379999996</v>
      </c>
      <c r="D129" s="46">
        <v>2.7410000000000001</v>
      </c>
      <c r="G129" s="132" t="s">
        <v>2651</v>
      </c>
      <c r="H129" s="132"/>
      <c r="I129" s="132"/>
    </row>
    <row r="130" spans="2:9">
      <c r="B130" s="64" t="s">
        <v>184</v>
      </c>
      <c r="C130" s="46">
        <v>115.04101572000002</v>
      </c>
      <c r="D130" s="46">
        <v>0.64989999999999992</v>
      </c>
      <c r="G130" s="120" t="s">
        <v>2625</v>
      </c>
      <c r="H130" s="121" t="s">
        <v>2641</v>
      </c>
      <c r="I130" s="121" t="s">
        <v>2642</v>
      </c>
    </row>
    <row r="131" spans="2:9">
      <c r="B131" s="64" t="s">
        <v>31</v>
      </c>
      <c r="C131" s="46">
        <v>532.6610982996001</v>
      </c>
      <c r="D131" s="46">
        <v>3.0189989999999995</v>
      </c>
      <c r="G131" s="122" t="s">
        <v>2643</v>
      </c>
      <c r="H131" s="123">
        <v>3355</v>
      </c>
      <c r="I131" s="124">
        <v>5822</v>
      </c>
    </row>
    <row r="132" spans="2:9">
      <c r="B132" s="64" t="s">
        <v>50</v>
      </c>
      <c r="C132" s="46">
        <v>70.484876999999997</v>
      </c>
      <c r="D132" s="46">
        <v>0.435</v>
      </c>
      <c r="G132" s="122" t="s">
        <v>2644</v>
      </c>
      <c r="H132" s="125">
        <v>3791</v>
      </c>
      <c r="I132" s="126">
        <v>7644</v>
      </c>
    </row>
    <row r="133" spans="2:9">
      <c r="B133" s="64" t="s">
        <v>1522</v>
      </c>
      <c r="C133" s="46">
        <v>38.106084000000003</v>
      </c>
      <c r="D133" s="46">
        <v>0.215</v>
      </c>
      <c r="G133" s="122" t="s">
        <v>2645</v>
      </c>
      <c r="H133" s="125">
        <v>4230</v>
      </c>
      <c r="I133" s="126">
        <v>16536</v>
      </c>
    </row>
    <row r="134" spans="2:9">
      <c r="B134" s="64" t="s">
        <v>44</v>
      </c>
      <c r="C134" s="46">
        <v>834.67754700000012</v>
      </c>
      <c r="D134" s="46">
        <v>4.9109999999999996</v>
      </c>
      <c r="G134" s="122" t="s">
        <v>2646</v>
      </c>
      <c r="H134" s="125">
        <v>948</v>
      </c>
      <c r="I134" s="126">
        <v>3505</v>
      </c>
    </row>
    <row r="135" spans="2:9">
      <c r="B135" s="64" t="s">
        <v>152</v>
      </c>
      <c r="C135" s="46">
        <v>120.33265878</v>
      </c>
      <c r="D135" s="46">
        <v>0.70690000000000008</v>
      </c>
      <c r="G135" s="122" t="s">
        <v>2647</v>
      </c>
      <c r="H135" s="125">
        <v>483</v>
      </c>
      <c r="I135" s="126">
        <v>1253</v>
      </c>
    </row>
    <row r="136" spans="2:9">
      <c r="B136" s="64" t="s">
        <v>860</v>
      </c>
      <c r="C136" s="46">
        <v>89.565355799999992</v>
      </c>
      <c r="D136" s="46">
        <v>0.53900000000000003</v>
      </c>
      <c r="G136" s="122" t="s">
        <v>2648</v>
      </c>
      <c r="H136" s="125">
        <v>1060</v>
      </c>
      <c r="I136" s="126">
        <v>3606</v>
      </c>
    </row>
    <row r="137" spans="2:9">
      <c r="B137" s="64" t="s">
        <v>192</v>
      </c>
      <c r="C137" s="46">
        <v>173.7485178</v>
      </c>
      <c r="D137" s="46">
        <v>1.0089999999999999</v>
      </c>
      <c r="G137" s="122" t="s">
        <v>2649</v>
      </c>
      <c r="H137" s="125">
        <v>6827</v>
      </c>
      <c r="I137" s="126">
        <v>31450</v>
      </c>
    </row>
    <row r="138" spans="2:9">
      <c r="B138" s="65" t="s">
        <v>2596</v>
      </c>
      <c r="C138" s="66">
        <f>SUM(C115:C137)</f>
        <v>9657.9177384995983</v>
      </c>
      <c r="D138" s="66">
        <f>SUM(D115:D137)</f>
        <v>55.783299000000007</v>
      </c>
    </row>
    <row r="139" spans="2:9">
      <c r="B139" s="69" t="s">
        <v>2562</v>
      </c>
      <c r="C139" s="67"/>
      <c r="D139" s="67"/>
    </row>
    <row r="140" spans="2:9" ht="16" customHeight="1">
      <c r="B140" s="64" t="s">
        <v>1156</v>
      </c>
      <c r="C140" s="46">
        <v>74.511599999999987</v>
      </c>
      <c r="D140" s="46">
        <v>0.4</v>
      </c>
      <c r="G140" s="132" t="s">
        <v>2652</v>
      </c>
      <c r="H140" s="132"/>
      <c r="I140" s="132"/>
    </row>
    <row r="141" spans="2:9">
      <c r="B141" s="64" t="s">
        <v>24</v>
      </c>
      <c r="C141" s="46">
        <v>815.59603368000001</v>
      </c>
      <c r="D141" s="46">
        <v>4.2628999999999992</v>
      </c>
      <c r="G141" s="120" t="s">
        <v>2625</v>
      </c>
      <c r="H141" s="120" t="s">
        <v>2641</v>
      </c>
      <c r="I141" s="120" t="s">
        <v>2642</v>
      </c>
    </row>
    <row r="142" spans="2:9">
      <c r="B142" s="64" t="s">
        <v>17</v>
      </c>
      <c r="C142" s="46">
        <v>208.87413720000001</v>
      </c>
      <c r="D142" s="46">
        <v>1.1120000000000001</v>
      </c>
      <c r="G142" s="114" t="s">
        <v>2606</v>
      </c>
      <c r="H142" s="127">
        <v>982</v>
      </c>
      <c r="I142" s="128">
        <v>18426</v>
      </c>
    </row>
    <row r="143" spans="2:9">
      <c r="B143" s="64" t="s">
        <v>656</v>
      </c>
      <c r="C143" s="46">
        <v>63.428400000000003</v>
      </c>
      <c r="D143" s="46">
        <v>0.32</v>
      </c>
      <c r="G143" s="114" t="s">
        <v>2643</v>
      </c>
      <c r="H143" s="129">
        <v>640</v>
      </c>
      <c r="I143" s="114">
        <v>9033</v>
      </c>
    </row>
    <row r="144" spans="2:9">
      <c r="B144" s="64" t="s">
        <v>47</v>
      </c>
      <c r="C144" s="46">
        <v>170.17769999999999</v>
      </c>
      <c r="D144" s="46">
        <v>0.92999999999999994</v>
      </c>
      <c r="G144" s="114" t="s">
        <v>2644</v>
      </c>
      <c r="H144" s="128">
        <v>250</v>
      </c>
      <c r="I144" s="128">
        <v>3566</v>
      </c>
    </row>
    <row r="145" spans="2:9">
      <c r="B145" s="64" t="s">
        <v>449</v>
      </c>
      <c r="C145" s="46">
        <v>116.95108200000001</v>
      </c>
      <c r="D145" s="46">
        <v>0.63500000000000001</v>
      </c>
      <c r="G145" s="114" t="s">
        <v>2645</v>
      </c>
      <c r="H145" s="128">
        <v>379</v>
      </c>
      <c r="I145" s="128">
        <v>3158</v>
      </c>
    </row>
    <row r="146" spans="2:9">
      <c r="B146" s="64" t="s">
        <v>266</v>
      </c>
      <c r="C146" s="46">
        <v>36.098639999999996</v>
      </c>
      <c r="D146" s="46">
        <v>0.2</v>
      </c>
      <c r="G146" s="114" t="s">
        <v>2646</v>
      </c>
      <c r="H146" s="128">
        <v>274</v>
      </c>
      <c r="I146" s="128">
        <v>2326</v>
      </c>
    </row>
    <row r="147" spans="2:9">
      <c r="B147" s="64" t="s">
        <v>14</v>
      </c>
      <c r="C147" s="46">
        <v>68.628546599999993</v>
      </c>
      <c r="D147" s="46">
        <v>0.34899999999999998</v>
      </c>
      <c r="G147" s="114" t="s">
        <v>2647</v>
      </c>
      <c r="H147" s="128">
        <v>210</v>
      </c>
      <c r="I147" s="128">
        <v>1678</v>
      </c>
    </row>
    <row r="148" spans="2:9">
      <c r="B148" s="64" t="s">
        <v>31</v>
      </c>
      <c r="C148" s="46">
        <v>217.1292</v>
      </c>
      <c r="D148" s="46">
        <v>1.18</v>
      </c>
      <c r="G148" s="114" t="s">
        <v>2648</v>
      </c>
      <c r="H148" s="128">
        <v>332</v>
      </c>
      <c r="I148" s="128">
        <v>2281</v>
      </c>
    </row>
    <row r="149" spans="2:9">
      <c r="B149" s="64" t="s">
        <v>44</v>
      </c>
      <c r="C149" s="46">
        <v>99.04079999999999</v>
      </c>
      <c r="D149" s="46">
        <v>0.54</v>
      </c>
      <c r="G149" s="114" t="s">
        <v>2649</v>
      </c>
      <c r="H149" s="128">
        <v>2862</v>
      </c>
      <c r="I149" s="128">
        <v>19464</v>
      </c>
    </row>
    <row r="150" spans="2:9">
      <c r="B150" s="64" t="s">
        <v>860</v>
      </c>
      <c r="C150" s="46">
        <v>60.386823</v>
      </c>
      <c r="D150" s="46">
        <v>0.315</v>
      </c>
    </row>
    <row r="151" spans="2:9">
      <c r="B151" s="65" t="s">
        <v>2596</v>
      </c>
      <c r="C151" s="48">
        <f>SUM(C140:C150)</f>
        <v>1930.8229624799999</v>
      </c>
      <c r="D151" s="48">
        <f>SUM(D140:D150)</f>
        <v>10.243899999999998</v>
      </c>
    </row>
    <row r="152" spans="2:9">
      <c r="B152" s="69" t="s">
        <v>2560</v>
      </c>
      <c r="C152" s="67"/>
      <c r="D152" s="67"/>
    </row>
    <row r="153" spans="2:9">
      <c r="B153" s="64" t="s">
        <v>24</v>
      </c>
      <c r="C153" s="46">
        <v>1660.9866048000001</v>
      </c>
      <c r="D153" s="46">
        <v>11.119000000000002</v>
      </c>
    </row>
    <row r="154" spans="2:9">
      <c r="B154" s="64" t="s">
        <v>47</v>
      </c>
      <c r="C154" s="46">
        <v>37.527961560000001</v>
      </c>
      <c r="D154" s="46">
        <v>0.24889999999999998</v>
      </c>
    </row>
    <row r="155" spans="2:9">
      <c r="B155" s="64" t="s">
        <v>110</v>
      </c>
      <c r="C155" s="46">
        <v>42.615119999999997</v>
      </c>
      <c r="D155" s="46">
        <v>0.4</v>
      </c>
    </row>
    <row r="156" spans="2:9">
      <c r="B156" s="64" t="s">
        <v>184</v>
      </c>
      <c r="C156" s="46">
        <v>28.369199999999999</v>
      </c>
      <c r="D156" s="46">
        <v>0.27</v>
      </c>
    </row>
    <row r="157" spans="2:9">
      <c r="B157" s="64" t="s">
        <v>404</v>
      </c>
      <c r="C157" s="46">
        <v>10.687200000000001</v>
      </c>
      <c r="D157" s="46">
        <v>0.09</v>
      </c>
    </row>
    <row r="158" spans="2:9">
      <c r="B158" s="64" t="s">
        <v>31</v>
      </c>
      <c r="C158" s="46">
        <v>29.397362399999999</v>
      </c>
      <c r="D158" s="46">
        <v>0.32</v>
      </c>
    </row>
    <row r="159" spans="2:9">
      <c r="B159" s="64" t="s">
        <v>50</v>
      </c>
      <c r="C159" s="46">
        <v>10.739279999999999</v>
      </c>
      <c r="D159" s="46">
        <v>0.1</v>
      </c>
    </row>
    <row r="160" spans="2:9">
      <c r="B160" s="64" t="s">
        <v>65</v>
      </c>
      <c r="C160" s="46">
        <v>23.123999999999999</v>
      </c>
      <c r="D160" s="46">
        <v>0.2</v>
      </c>
    </row>
    <row r="161" spans="2:4">
      <c r="B161" s="64" t="s">
        <v>44</v>
      </c>
      <c r="C161" s="46">
        <v>52.705919999999999</v>
      </c>
      <c r="D161" s="46">
        <v>0.42000000000000004</v>
      </c>
    </row>
    <row r="162" spans="2:4">
      <c r="B162" s="65" t="s">
        <v>2596</v>
      </c>
      <c r="C162" s="48">
        <f>SUM(C153:C161)</f>
        <v>1896.1526487600004</v>
      </c>
      <c r="D162" s="48">
        <f>SUM(D153:D161)</f>
        <v>13.167900000000001</v>
      </c>
    </row>
    <row r="163" spans="2:4">
      <c r="B163" s="69" t="s">
        <v>2569</v>
      </c>
      <c r="C163" s="67"/>
      <c r="D163" s="67"/>
    </row>
    <row r="164" spans="2:4">
      <c r="B164" s="64" t="s">
        <v>24</v>
      </c>
      <c r="C164" s="46">
        <v>26.520842039999998</v>
      </c>
      <c r="D164" s="46">
        <v>0.38990000000000002</v>
      </c>
    </row>
    <row r="165" spans="2:4">
      <c r="B165" s="64" t="s">
        <v>2148</v>
      </c>
      <c r="C165" s="46">
        <v>12.861359999999999</v>
      </c>
      <c r="D165" s="46">
        <v>0.2</v>
      </c>
    </row>
    <row r="166" spans="2:4">
      <c r="B166" s="64" t="s">
        <v>47</v>
      </c>
      <c r="C166" s="46">
        <v>94.037759999999992</v>
      </c>
      <c r="D166" s="46">
        <v>1</v>
      </c>
    </row>
    <row r="167" spans="2:4">
      <c r="B167" s="64" t="s">
        <v>266</v>
      </c>
      <c r="C167" s="46">
        <v>5.1880876799999998</v>
      </c>
      <c r="D167" s="46">
        <v>7.7600000000000002E-2</v>
      </c>
    </row>
    <row r="168" spans="2:4">
      <c r="B168" s="64" t="s">
        <v>110</v>
      </c>
      <c r="C168" s="46">
        <v>6.6636600000000001</v>
      </c>
      <c r="D168" s="46">
        <v>0.1</v>
      </c>
    </row>
    <row r="169" spans="2:4">
      <c r="B169" s="64" t="s">
        <v>31</v>
      </c>
      <c r="C169" s="46">
        <v>64.89118818</v>
      </c>
      <c r="D169" s="46">
        <v>0.68490000000000006</v>
      </c>
    </row>
    <row r="170" spans="2:4">
      <c r="B170" s="65" t="s">
        <v>2596</v>
      </c>
      <c r="C170" s="48">
        <f>SUM(C164:C169)</f>
        <v>210.16289789999996</v>
      </c>
      <c r="D170" s="48">
        <f>SUM(D164:D169)</f>
        <v>2.4523999999999999</v>
      </c>
    </row>
    <row r="171" spans="2:4">
      <c r="B171" s="69" t="s">
        <v>2570</v>
      </c>
      <c r="C171" s="67"/>
      <c r="D171" s="67"/>
    </row>
    <row r="172" spans="2:4">
      <c r="B172" s="64" t="s">
        <v>24</v>
      </c>
      <c r="C172" s="46">
        <v>6.8947200000000004</v>
      </c>
      <c r="D172" s="46">
        <v>0.1</v>
      </c>
    </row>
    <row r="173" spans="2:4">
      <c r="B173" s="64" t="s">
        <v>14</v>
      </c>
      <c r="C173" s="46">
        <v>19.091999999999999</v>
      </c>
      <c r="D173" s="46">
        <v>0.3</v>
      </c>
    </row>
    <row r="174" spans="2:4">
      <c r="B174" s="65" t="s">
        <v>2596</v>
      </c>
      <c r="C174" s="48">
        <f>SUM(C172:C173)</f>
        <v>25.986719999999998</v>
      </c>
      <c r="D174" s="48">
        <f>SUM(D172:D173)</f>
        <v>0.4</v>
      </c>
    </row>
    <row r="175" spans="2:4">
      <c r="B175" s="69" t="s">
        <v>2561</v>
      </c>
      <c r="C175" s="67"/>
      <c r="D175" s="67"/>
    </row>
    <row r="176" spans="2:4">
      <c r="B176" s="64" t="s">
        <v>24</v>
      </c>
      <c r="C176" s="46">
        <v>43.670517360000005</v>
      </c>
      <c r="D176" s="46">
        <v>0.42690000000000006</v>
      </c>
    </row>
    <row r="177" spans="2:5">
      <c r="B177" s="64" t="s">
        <v>17</v>
      </c>
      <c r="C177" s="46">
        <v>8.6532</v>
      </c>
      <c r="D177" s="46">
        <v>0.09</v>
      </c>
    </row>
    <row r="178" spans="2:5">
      <c r="B178" s="64" t="s">
        <v>656</v>
      </c>
      <c r="C178" s="46">
        <v>11.151</v>
      </c>
      <c r="D178" s="46">
        <v>0.12</v>
      </c>
    </row>
    <row r="179" spans="2:5">
      <c r="B179" s="64" t="s">
        <v>47</v>
      </c>
      <c r="C179" s="46">
        <v>31.243199999999995</v>
      </c>
      <c r="D179" s="46">
        <v>0.28000000000000003</v>
      </c>
    </row>
    <row r="180" spans="2:5">
      <c r="B180" s="64" t="s">
        <v>266</v>
      </c>
      <c r="C180" s="46">
        <v>19.734839999999998</v>
      </c>
      <c r="D180" s="46">
        <v>0.2</v>
      </c>
    </row>
    <row r="181" spans="2:5">
      <c r="B181" s="64" t="s">
        <v>31</v>
      </c>
      <c r="C181" s="46">
        <v>29.588999999999999</v>
      </c>
      <c r="D181" s="46">
        <v>0.28999999999999998</v>
      </c>
    </row>
    <row r="182" spans="2:5">
      <c r="B182" s="64" t="s">
        <v>152</v>
      </c>
      <c r="C182" s="46">
        <v>15.347399999999999</v>
      </c>
      <c r="D182" s="46">
        <v>0.15</v>
      </c>
    </row>
    <row r="183" spans="2:5">
      <c r="B183" s="65" t="s">
        <v>2596</v>
      </c>
      <c r="C183" s="48">
        <f>SUM(C176:C182)</f>
        <v>159.38915735999998</v>
      </c>
      <c r="D183" s="48">
        <f>SUM(D176:D182)</f>
        <v>1.5569</v>
      </c>
      <c r="E183" s="72"/>
    </row>
    <row r="184" spans="2:5">
      <c r="B184" s="69" t="s">
        <v>2571</v>
      </c>
      <c r="C184" s="67"/>
      <c r="D184" s="67"/>
    </row>
    <row r="185" spans="2:5">
      <c r="B185" s="64" t="s">
        <v>24</v>
      </c>
      <c r="C185" s="46">
        <v>47.210520000000002</v>
      </c>
      <c r="D185" s="46">
        <v>0.52</v>
      </c>
    </row>
    <row r="186" spans="2:5">
      <c r="B186" s="64" t="s">
        <v>11</v>
      </c>
      <c r="C186" s="46">
        <v>8.7851999999999997</v>
      </c>
      <c r="D186" s="46">
        <v>0.09</v>
      </c>
    </row>
    <row r="187" spans="2:5">
      <c r="B187" s="64" t="s">
        <v>110</v>
      </c>
      <c r="C187" s="46">
        <v>25.630019999999998</v>
      </c>
      <c r="D187" s="46">
        <v>0.3</v>
      </c>
    </row>
    <row r="188" spans="2:5">
      <c r="B188" s="64" t="s">
        <v>192</v>
      </c>
      <c r="C188" s="46">
        <v>19.501799999999999</v>
      </c>
      <c r="D188" s="46">
        <v>0.22</v>
      </c>
    </row>
    <row r="189" spans="2:5">
      <c r="B189" s="65" t="s">
        <v>2596</v>
      </c>
      <c r="C189" s="48">
        <f>SUM(C185:C188)</f>
        <v>101.12754000000001</v>
      </c>
      <c r="D189" s="48">
        <f>SUM(D185:D188)</f>
        <v>1.1299999999999999</v>
      </c>
    </row>
    <row r="190" spans="2:5">
      <c r="B190" s="69" t="s">
        <v>2572</v>
      </c>
      <c r="C190" s="67"/>
      <c r="D190" s="67"/>
    </row>
    <row r="191" spans="2:5">
      <c r="B191" s="64" t="s">
        <v>24</v>
      </c>
      <c r="C191" s="46">
        <v>120.14113500000001</v>
      </c>
      <c r="D191" s="46">
        <v>1.47</v>
      </c>
    </row>
    <row r="192" spans="2:5">
      <c r="B192" s="64" t="s">
        <v>11</v>
      </c>
      <c r="C192" s="46">
        <v>28.011779999999998</v>
      </c>
      <c r="D192" s="46">
        <v>0.3</v>
      </c>
    </row>
    <row r="193" spans="2:4">
      <c r="B193" s="64" t="s">
        <v>47</v>
      </c>
      <c r="C193" s="46">
        <v>36.8172</v>
      </c>
      <c r="D193" s="46">
        <v>0.38</v>
      </c>
    </row>
    <row r="194" spans="2:4">
      <c r="B194" s="64" t="s">
        <v>117</v>
      </c>
      <c r="C194" s="46">
        <v>12.3492</v>
      </c>
      <c r="D194" s="46">
        <v>0.16</v>
      </c>
    </row>
    <row r="195" spans="2:4">
      <c r="B195" s="64" t="s">
        <v>31</v>
      </c>
      <c r="C195" s="46">
        <v>15.57804</v>
      </c>
      <c r="D195" s="46">
        <v>0.2</v>
      </c>
    </row>
    <row r="196" spans="2:4">
      <c r="B196" s="64" t="s">
        <v>44</v>
      </c>
      <c r="C196" s="46">
        <v>40.241024999999993</v>
      </c>
      <c r="D196" s="46">
        <v>0.51500000000000001</v>
      </c>
    </row>
    <row r="197" spans="2:4">
      <c r="B197" s="65" t="s">
        <v>2596</v>
      </c>
      <c r="C197" s="48">
        <f>SUM(C191:C196)</f>
        <v>253.13837999999998</v>
      </c>
      <c r="D197" s="48">
        <f>SUM(D191:D196)</f>
        <v>3.0250000000000004</v>
      </c>
    </row>
    <row r="198" spans="2:4">
      <c r="B198" s="69" t="s">
        <v>2573</v>
      </c>
      <c r="C198" s="67"/>
      <c r="D198" s="67"/>
    </row>
    <row r="199" spans="2:4">
      <c r="B199" s="64" t="s">
        <v>24</v>
      </c>
      <c r="C199" s="46">
        <v>113.64500580000001</v>
      </c>
      <c r="D199" s="46">
        <v>1.4969999999999999</v>
      </c>
    </row>
    <row r="200" spans="2:4">
      <c r="B200" s="64" t="s">
        <v>1449</v>
      </c>
      <c r="C200" s="46">
        <v>18.996023999999998</v>
      </c>
      <c r="D200" s="46">
        <v>0.20699999999999999</v>
      </c>
    </row>
    <row r="201" spans="2:4">
      <c r="B201" s="64" t="s">
        <v>47</v>
      </c>
      <c r="C201" s="46">
        <v>8.6350920000000002</v>
      </c>
      <c r="D201" s="46">
        <v>0.12</v>
      </c>
    </row>
    <row r="202" spans="2:4">
      <c r="B202" s="64" t="s">
        <v>266</v>
      </c>
      <c r="C202" s="46">
        <v>7.6108151999999993</v>
      </c>
      <c r="D202" s="46">
        <v>7.8E-2</v>
      </c>
    </row>
    <row r="203" spans="2:4">
      <c r="B203" s="64" t="s">
        <v>31</v>
      </c>
      <c r="C203" s="46">
        <v>20.486755200000001</v>
      </c>
      <c r="D203" s="46">
        <v>0.28470000000000001</v>
      </c>
    </row>
    <row r="204" spans="2:4">
      <c r="B204" s="64" t="s">
        <v>50</v>
      </c>
      <c r="C204" s="46">
        <v>30.649747199999997</v>
      </c>
      <c r="D204" s="46">
        <v>0.45</v>
      </c>
    </row>
    <row r="205" spans="2:4">
      <c r="B205" s="64" t="s">
        <v>44</v>
      </c>
      <c r="C205" s="46">
        <v>30.649747199999997</v>
      </c>
      <c r="D205" s="46">
        <v>0.45</v>
      </c>
    </row>
    <row r="206" spans="2:4">
      <c r="B206" s="65" t="s">
        <v>2596</v>
      </c>
      <c r="C206" s="48">
        <f>SUM(C199:C205)</f>
        <v>230.67318660000001</v>
      </c>
      <c r="D206" s="48">
        <f>SUM(D199:D205)</f>
        <v>3.0867000000000004</v>
      </c>
    </row>
    <row r="207" spans="2:4">
      <c r="B207" s="69" t="s">
        <v>2574</v>
      </c>
      <c r="C207" s="67"/>
      <c r="D207" s="67"/>
    </row>
    <row r="208" spans="2:4">
      <c r="B208" s="64" t="s">
        <v>24</v>
      </c>
      <c r="C208" s="46">
        <v>10.4415432</v>
      </c>
      <c r="D208" s="46">
        <v>0.14000000000000001</v>
      </c>
    </row>
    <row r="209" spans="2:4">
      <c r="B209" s="64" t="s">
        <v>47</v>
      </c>
      <c r="C209" s="46">
        <v>5.7246144000000001</v>
      </c>
      <c r="D209" s="46">
        <v>7.4999999999999997E-2</v>
      </c>
    </row>
    <row r="210" spans="2:4">
      <c r="B210" s="64" t="s">
        <v>184</v>
      </c>
      <c r="C210" s="46">
        <v>13.991684999999999</v>
      </c>
      <c r="D210" s="46">
        <v>0.2</v>
      </c>
    </row>
    <row r="211" spans="2:4">
      <c r="B211" s="64" t="s">
        <v>44</v>
      </c>
      <c r="C211" s="46">
        <v>25.906322999999997</v>
      </c>
      <c r="D211" s="46">
        <v>0.33</v>
      </c>
    </row>
    <row r="212" spans="2:4">
      <c r="B212" s="65" t="s">
        <v>2596</v>
      </c>
      <c r="C212" s="70">
        <f>SUM(C208:C211)</f>
        <v>56.064165599999995</v>
      </c>
      <c r="D212" s="70">
        <f>SUM(D208:D211)</f>
        <v>0.74500000000000011</v>
      </c>
    </row>
    <row r="215" spans="2:4">
      <c r="B215" s="68" t="s">
        <v>2596</v>
      </c>
      <c r="C215" s="71">
        <f>C212+C189+C183+C174+C151+C138+C197+C206+C162+C170</f>
        <v>14521.435397199599</v>
      </c>
      <c r="D215" s="71">
        <f>D212+D189+D183+D174+D151+D138+D197+D206+D162+D170</f>
        <v>91.591099</v>
      </c>
    </row>
  </sheetData>
  <sortState xmlns:xlrd2="http://schemas.microsoft.com/office/spreadsheetml/2017/richdata2" ref="G67:I89">
    <sortCondition descending="1" ref="H67:H89"/>
  </sortState>
  <mergeCells count="3">
    <mergeCell ref="G104:H104"/>
    <mergeCell ref="G129:I129"/>
    <mergeCell ref="G140:I140"/>
  </mergeCells>
  <conditionalFormatting sqref="G67">
    <cfRule type="duplicateValues" dxfId="20" priority="21"/>
  </conditionalFormatting>
  <conditionalFormatting sqref="G68">
    <cfRule type="duplicateValues" dxfId="19" priority="20"/>
  </conditionalFormatting>
  <conditionalFormatting sqref="G69">
    <cfRule type="duplicateValues" dxfId="18" priority="19"/>
  </conditionalFormatting>
  <conditionalFormatting sqref="G70">
    <cfRule type="duplicateValues" dxfId="17" priority="18"/>
  </conditionalFormatting>
  <conditionalFormatting sqref="G71">
    <cfRule type="duplicateValues" dxfId="16" priority="17"/>
  </conditionalFormatting>
  <conditionalFormatting sqref="G72">
    <cfRule type="duplicateValues" dxfId="15" priority="16"/>
  </conditionalFormatting>
  <conditionalFormatting sqref="G73">
    <cfRule type="duplicateValues" dxfId="14" priority="15"/>
  </conditionalFormatting>
  <conditionalFormatting sqref="G74">
    <cfRule type="duplicateValues" dxfId="13" priority="14"/>
  </conditionalFormatting>
  <conditionalFormatting sqref="G75">
    <cfRule type="duplicateValues" dxfId="12" priority="13"/>
  </conditionalFormatting>
  <conditionalFormatting sqref="G76:G77">
    <cfRule type="duplicateValues" dxfId="11" priority="12"/>
  </conditionalFormatting>
  <conditionalFormatting sqref="G78:G81">
    <cfRule type="duplicateValues" dxfId="10" priority="11"/>
  </conditionalFormatting>
  <conditionalFormatting sqref="G82:G83">
    <cfRule type="duplicateValues" dxfId="9" priority="10"/>
  </conditionalFormatting>
  <conditionalFormatting sqref="G84:G87">
    <cfRule type="duplicateValues" dxfId="8" priority="9"/>
  </conditionalFormatting>
  <conditionalFormatting sqref="G94">
    <cfRule type="duplicateValues" dxfId="7" priority="8"/>
  </conditionalFormatting>
  <conditionalFormatting sqref="G95">
    <cfRule type="duplicateValues" dxfId="6" priority="7"/>
  </conditionalFormatting>
  <conditionalFormatting sqref="G96">
    <cfRule type="duplicateValues" dxfId="5" priority="6"/>
  </conditionalFormatting>
  <conditionalFormatting sqref="G97">
    <cfRule type="duplicateValues" dxfId="4" priority="5"/>
  </conditionalFormatting>
  <conditionalFormatting sqref="G98">
    <cfRule type="duplicateValues" dxfId="3" priority="4"/>
  </conditionalFormatting>
  <conditionalFormatting sqref="G99">
    <cfRule type="duplicateValues" dxfId="2" priority="3"/>
  </conditionalFormatting>
  <conditionalFormatting sqref="G100">
    <cfRule type="duplicateValues" dxfId="1" priority="2"/>
  </conditionalFormatting>
  <conditionalFormatting sqref="G101">
    <cfRule type="duplicateValues" dxfId="0" priority="1"/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BA69-68AF-1445-8A1F-5295A313FEB6}">
  <dimension ref="A3:C113"/>
  <sheetViews>
    <sheetView topLeftCell="A7" workbookViewId="0">
      <selection activeCell="A11" sqref="A3:C92"/>
    </sheetView>
  </sheetViews>
  <sheetFormatPr baseColWidth="10" defaultRowHeight="13"/>
  <cols>
    <col min="1" max="1" width="29.33203125" bestFit="1" customWidth="1"/>
    <col min="2" max="2" width="13.5" bestFit="1" customWidth="1"/>
    <col min="3" max="3" width="26.33203125" bestFit="1" customWidth="1"/>
  </cols>
  <sheetData>
    <row r="3" spans="1:3">
      <c r="A3" s="7" t="s">
        <v>2548</v>
      </c>
      <c r="B3" t="s">
        <v>2595</v>
      </c>
      <c r="C3" t="s">
        <v>2588</v>
      </c>
    </row>
    <row r="4" spans="1:3">
      <c r="A4" s="8" t="s">
        <v>2559</v>
      </c>
      <c r="B4">
        <v>9657.9177384995983</v>
      </c>
      <c r="C4">
        <v>55.783299000000007</v>
      </c>
    </row>
    <row r="5" spans="1:3">
      <c r="A5" s="9" t="s">
        <v>24</v>
      </c>
      <c r="B5">
        <v>3749.819848019999</v>
      </c>
      <c r="C5">
        <v>21.668799999999997</v>
      </c>
    </row>
    <row r="6" spans="1:3">
      <c r="A6" s="9" t="s">
        <v>11</v>
      </c>
      <c r="B6">
        <v>573.56257151999989</v>
      </c>
      <c r="C6">
        <v>3.2259000000000002</v>
      </c>
    </row>
    <row r="7" spans="1:3">
      <c r="A7" s="9" t="s">
        <v>17</v>
      </c>
      <c r="B7">
        <v>499.83162540000001</v>
      </c>
      <c r="C7">
        <v>2.8540000000000001</v>
      </c>
    </row>
    <row r="8" spans="1:3">
      <c r="A8" s="9" t="s">
        <v>62</v>
      </c>
      <c r="B8">
        <v>91.998859199999998</v>
      </c>
      <c r="C8">
        <v>0.52300000000000002</v>
      </c>
    </row>
    <row r="9" spans="1:3">
      <c r="A9" s="9" t="s">
        <v>474</v>
      </c>
      <c r="B9">
        <v>33.939763200000002</v>
      </c>
      <c r="C9">
        <v>0.224</v>
      </c>
    </row>
    <row r="10" spans="1:3">
      <c r="A10" s="9" t="s">
        <v>1046</v>
      </c>
      <c r="B10">
        <v>38.1312</v>
      </c>
      <c r="C10">
        <v>0.21</v>
      </c>
    </row>
    <row r="11" spans="1:3">
      <c r="A11" s="9" t="s">
        <v>656</v>
      </c>
      <c r="B11">
        <v>164.724222</v>
      </c>
      <c r="C11">
        <v>0.97700000000000009</v>
      </c>
    </row>
    <row r="12" spans="1:3">
      <c r="A12" s="9" t="s">
        <v>47</v>
      </c>
      <c r="B12">
        <v>1209.4833114000003</v>
      </c>
      <c r="C12">
        <v>6.9399999999999995</v>
      </c>
    </row>
    <row r="13" spans="1:3">
      <c r="A13" s="9" t="s">
        <v>449</v>
      </c>
      <c r="B13">
        <v>162.57137195999999</v>
      </c>
      <c r="C13">
        <v>1.0227999999999999</v>
      </c>
    </row>
    <row r="14" spans="1:3">
      <c r="A14" s="9" t="s">
        <v>386</v>
      </c>
      <c r="B14">
        <v>126.723975</v>
      </c>
      <c r="C14">
        <v>0.68499999999999994</v>
      </c>
    </row>
    <row r="15" spans="1:3">
      <c r="A15" s="9" t="s">
        <v>117</v>
      </c>
      <c r="B15">
        <v>73.108199999999997</v>
      </c>
      <c r="C15">
        <v>0.45</v>
      </c>
    </row>
    <row r="16" spans="1:3">
      <c r="A16" s="9" t="s">
        <v>1851</v>
      </c>
      <c r="B16">
        <v>119.3520408</v>
      </c>
      <c r="C16">
        <v>0.64900000000000002</v>
      </c>
    </row>
    <row r="17" spans="1:3">
      <c r="A17" s="9" t="s">
        <v>266</v>
      </c>
      <c r="B17">
        <v>273.82251180000003</v>
      </c>
      <c r="C17">
        <v>1.6079999999999999</v>
      </c>
    </row>
    <row r="18" spans="1:3">
      <c r="A18" s="9" t="s">
        <v>14</v>
      </c>
      <c r="B18">
        <v>90.988200000000006</v>
      </c>
      <c r="C18">
        <v>0.52</v>
      </c>
    </row>
    <row r="19" spans="1:3">
      <c r="A19" s="9" t="s">
        <v>110</v>
      </c>
      <c r="B19">
        <v>475.24288379999996</v>
      </c>
      <c r="C19">
        <v>2.7410000000000001</v>
      </c>
    </row>
    <row r="20" spans="1:3">
      <c r="A20" s="9" t="s">
        <v>184</v>
      </c>
      <c r="B20">
        <v>115.04101572000002</v>
      </c>
      <c r="C20">
        <v>0.64989999999999992</v>
      </c>
    </row>
    <row r="21" spans="1:3">
      <c r="A21" s="9" t="s">
        <v>31</v>
      </c>
      <c r="B21">
        <v>532.6610982996001</v>
      </c>
      <c r="C21">
        <v>3.0189989999999995</v>
      </c>
    </row>
    <row r="22" spans="1:3">
      <c r="A22" s="9" t="s">
        <v>50</v>
      </c>
      <c r="B22">
        <v>70.484876999999997</v>
      </c>
      <c r="C22">
        <v>0.435</v>
      </c>
    </row>
    <row r="23" spans="1:3">
      <c r="A23" s="9" t="s">
        <v>1522</v>
      </c>
      <c r="B23">
        <v>38.106084000000003</v>
      </c>
      <c r="C23">
        <v>0.215</v>
      </c>
    </row>
    <row r="24" spans="1:3">
      <c r="A24" s="9" t="s">
        <v>44</v>
      </c>
      <c r="B24">
        <v>834.67754700000012</v>
      </c>
      <c r="C24">
        <v>4.9109999999999996</v>
      </c>
    </row>
    <row r="25" spans="1:3">
      <c r="A25" s="9" t="s">
        <v>152</v>
      </c>
      <c r="B25">
        <v>120.33265878</v>
      </c>
      <c r="C25">
        <v>0.70690000000000008</v>
      </c>
    </row>
    <row r="26" spans="1:3">
      <c r="A26" s="9" t="s">
        <v>860</v>
      </c>
      <c r="B26">
        <v>89.565355799999992</v>
      </c>
      <c r="C26">
        <v>0.53900000000000003</v>
      </c>
    </row>
    <row r="27" spans="1:3">
      <c r="A27" s="9" t="s">
        <v>192</v>
      </c>
      <c r="B27">
        <v>173.7485178</v>
      </c>
      <c r="C27">
        <v>1.0089999999999999</v>
      </c>
    </row>
    <row r="28" spans="1:3">
      <c r="A28" s="8" t="s">
        <v>2562</v>
      </c>
      <c r="B28">
        <v>1930.8229624799999</v>
      </c>
      <c r="C28">
        <v>10.243899999999998</v>
      </c>
    </row>
    <row r="29" spans="1:3">
      <c r="A29" s="9" t="s">
        <v>1156</v>
      </c>
      <c r="B29">
        <v>74.511599999999987</v>
      </c>
      <c r="C29">
        <v>0.4</v>
      </c>
    </row>
    <row r="30" spans="1:3">
      <c r="A30" s="9" t="s">
        <v>24</v>
      </c>
      <c r="B30">
        <v>815.59603368000001</v>
      </c>
      <c r="C30">
        <v>4.2628999999999992</v>
      </c>
    </row>
    <row r="31" spans="1:3">
      <c r="A31" s="9" t="s">
        <v>17</v>
      </c>
      <c r="B31">
        <v>208.87413720000001</v>
      </c>
      <c r="C31">
        <v>1.1120000000000001</v>
      </c>
    </row>
    <row r="32" spans="1:3">
      <c r="A32" s="9" t="s">
        <v>656</v>
      </c>
      <c r="B32">
        <v>63.428400000000003</v>
      </c>
      <c r="C32">
        <v>0.32</v>
      </c>
    </row>
    <row r="33" spans="1:3">
      <c r="A33" s="9" t="s">
        <v>47</v>
      </c>
      <c r="B33">
        <v>170.17769999999999</v>
      </c>
      <c r="C33">
        <v>0.92999999999999994</v>
      </c>
    </row>
    <row r="34" spans="1:3">
      <c r="A34" s="9" t="s">
        <v>449</v>
      </c>
      <c r="B34">
        <v>116.95108200000001</v>
      </c>
      <c r="C34">
        <v>0.63500000000000001</v>
      </c>
    </row>
    <row r="35" spans="1:3">
      <c r="A35" s="9" t="s">
        <v>266</v>
      </c>
      <c r="B35">
        <v>36.098639999999996</v>
      </c>
      <c r="C35">
        <v>0.2</v>
      </c>
    </row>
    <row r="36" spans="1:3">
      <c r="A36" s="9" t="s">
        <v>14</v>
      </c>
      <c r="B36">
        <v>68.628546599999993</v>
      </c>
      <c r="C36">
        <v>0.34899999999999998</v>
      </c>
    </row>
    <row r="37" spans="1:3">
      <c r="A37" s="9" t="s">
        <v>31</v>
      </c>
      <c r="B37">
        <v>217.1292</v>
      </c>
      <c r="C37">
        <v>1.18</v>
      </c>
    </row>
    <row r="38" spans="1:3">
      <c r="A38" s="9" t="s">
        <v>44</v>
      </c>
      <c r="B38">
        <v>99.04079999999999</v>
      </c>
      <c r="C38">
        <v>0.54</v>
      </c>
    </row>
    <row r="39" spans="1:3">
      <c r="A39" s="9" t="s">
        <v>860</v>
      </c>
      <c r="B39">
        <v>60.386823</v>
      </c>
      <c r="C39">
        <v>0.315</v>
      </c>
    </row>
    <row r="40" spans="1:3">
      <c r="A40" s="8" t="s">
        <v>2560</v>
      </c>
      <c r="B40">
        <v>1896.1526487600004</v>
      </c>
      <c r="C40">
        <v>13.167900000000001</v>
      </c>
    </row>
    <row r="41" spans="1:3">
      <c r="A41" s="9" t="s">
        <v>24</v>
      </c>
      <c r="B41">
        <v>1660.9866048000001</v>
      </c>
      <c r="C41">
        <v>11.119000000000002</v>
      </c>
    </row>
    <row r="42" spans="1:3">
      <c r="A42" s="9" t="s">
        <v>47</v>
      </c>
      <c r="B42">
        <v>37.527961560000001</v>
      </c>
      <c r="C42">
        <v>0.24889999999999998</v>
      </c>
    </row>
    <row r="43" spans="1:3">
      <c r="A43" s="9" t="s">
        <v>110</v>
      </c>
      <c r="B43">
        <v>42.615119999999997</v>
      </c>
      <c r="C43">
        <v>0.4</v>
      </c>
    </row>
    <row r="44" spans="1:3">
      <c r="A44" s="9" t="s">
        <v>184</v>
      </c>
      <c r="B44">
        <v>28.369199999999999</v>
      </c>
      <c r="C44">
        <v>0.27</v>
      </c>
    </row>
    <row r="45" spans="1:3">
      <c r="A45" s="9" t="s">
        <v>404</v>
      </c>
      <c r="B45">
        <v>10.687200000000001</v>
      </c>
      <c r="C45">
        <v>0.09</v>
      </c>
    </row>
    <row r="46" spans="1:3">
      <c r="A46" s="9" t="s">
        <v>31</v>
      </c>
      <c r="B46">
        <v>29.397362399999999</v>
      </c>
      <c r="C46">
        <v>0.32</v>
      </c>
    </row>
    <row r="47" spans="1:3">
      <c r="A47" s="9" t="s">
        <v>50</v>
      </c>
      <c r="B47">
        <v>10.739279999999999</v>
      </c>
      <c r="C47">
        <v>0.1</v>
      </c>
    </row>
    <row r="48" spans="1:3">
      <c r="A48" s="9" t="s">
        <v>65</v>
      </c>
      <c r="B48">
        <v>23.123999999999999</v>
      </c>
      <c r="C48">
        <v>0.2</v>
      </c>
    </row>
    <row r="49" spans="1:3">
      <c r="A49" s="9" t="s">
        <v>44</v>
      </c>
      <c r="B49">
        <v>52.705919999999999</v>
      </c>
      <c r="C49">
        <v>0.42000000000000004</v>
      </c>
    </row>
    <row r="50" spans="1:3">
      <c r="A50" s="8" t="s">
        <v>2569</v>
      </c>
      <c r="B50">
        <v>210.16289789999996</v>
      </c>
      <c r="C50">
        <v>2.4523999999999999</v>
      </c>
    </row>
    <row r="51" spans="1:3">
      <c r="A51" s="9" t="s">
        <v>24</v>
      </c>
      <c r="B51">
        <v>26.520842039999998</v>
      </c>
      <c r="C51">
        <v>0.38990000000000002</v>
      </c>
    </row>
    <row r="52" spans="1:3">
      <c r="A52" s="9" t="s">
        <v>2148</v>
      </c>
      <c r="B52">
        <v>12.861359999999999</v>
      </c>
      <c r="C52">
        <v>0.2</v>
      </c>
    </row>
    <row r="53" spans="1:3">
      <c r="A53" s="9" t="s">
        <v>47</v>
      </c>
      <c r="B53">
        <v>94.037759999999992</v>
      </c>
      <c r="C53">
        <v>1</v>
      </c>
    </row>
    <row r="54" spans="1:3">
      <c r="A54" s="9" t="s">
        <v>266</v>
      </c>
      <c r="B54">
        <v>5.1880876799999998</v>
      </c>
      <c r="C54">
        <v>7.7600000000000002E-2</v>
      </c>
    </row>
    <row r="55" spans="1:3">
      <c r="A55" s="9" t="s">
        <v>110</v>
      </c>
      <c r="B55">
        <v>6.6636600000000001</v>
      </c>
      <c r="C55">
        <v>0.1</v>
      </c>
    </row>
    <row r="56" spans="1:3">
      <c r="A56" s="9" t="s">
        <v>31</v>
      </c>
      <c r="B56">
        <v>64.89118818</v>
      </c>
      <c r="C56">
        <v>0.68490000000000006</v>
      </c>
    </row>
    <row r="57" spans="1:3">
      <c r="A57" s="8" t="s">
        <v>2570</v>
      </c>
      <c r="B57">
        <v>25.986719999999998</v>
      </c>
      <c r="C57">
        <v>0.4</v>
      </c>
    </row>
    <row r="58" spans="1:3">
      <c r="A58" s="9" t="s">
        <v>24</v>
      </c>
      <c r="B58">
        <v>6.8947200000000004</v>
      </c>
      <c r="C58">
        <v>0.1</v>
      </c>
    </row>
    <row r="59" spans="1:3">
      <c r="A59" s="9" t="s">
        <v>14</v>
      </c>
      <c r="B59">
        <v>19.091999999999999</v>
      </c>
      <c r="C59">
        <v>0.3</v>
      </c>
    </row>
    <row r="60" spans="1:3">
      <c r="A60" s="8" t="s">
        <v>2561</v>
      </c>
      <c r="B60">
        <v>159.38915735999998</v>
      </c>
      <c r="C60">
        <v>1.5569</v>
      </c>
    </row>
    <row r="61" spans="1:3">
      <c r="A61" s="9" t="s">
        <v>24</v>
      </c>
      <c r="B61">
        <v>43.670517360000005</v>
      </c>
      <c r="C61">
        <v>0.42690000000000006</v>
      </c>
    </row>
    <row r="62" spans="1:3">
      <c r="A62" s="9" t="s">
        <v>17</v>
      </c>
      <c r="B62">
        <v>8.6532</v>
      </c>
      <c r="C62">
        <v>0.09</v>
      </c>
    </row>
    <row r="63" spans="1:3">
      <c r="A63" s="9" t="s">
        <v>656</v>
      </c>
      <c r="B63">
        <v>11.151</v>
      </c>
      <c r="C63">
        <v>0.12</v>
      </c>
    </row>
    <row r="64" spans="1:3">
      <c r="A64" s="9" t="s">
        <v>47</v>
      </c>
      <c r="B64">
        <v>31.243199999999995</v>
      </c>
      <c r="C64">
        <v>0.28000000000000003</v>
      </c>
    </row>
    <row r="65" spans="1:3">
      <c r="A65" s="9" t="s">
        <v>266</v>
      </c>
      <c r="B65">
        <v>19.734839999999998</v>
      </c>
      <c r="C65">
        <v>0.2</v>
      </c>
    </row>
    <row r="66" spans="1:3">
      <c r="A66" s="9" t="s">
        <v>31</v>
      </c>
      <c r="B66">
        <v>29.588999999999999</v>
      </c>
      <c r="C66">
        <v>0.28999999999999998</v>
      </c>
    </row>
    <row r="67" spans="1:3">
      <c r="A67" s="9" t="s">
        <v>152</v>
      </c>
      <c r="B67">
        <v>15.347399999999999</v>
      </c>
      <c r="C67">
        <v>0.15</v>
      </c>
    </row>
    <row r="68" spans="1:3">
      <c r="A68" s="8" t="s">
        <v>2571</v>
      </c>
      <c r="B68">
        <v>101.12754000000001</v>
      </c>
      <c r="C68">
        <v>1.1299999999999999</v>
      </c>
    </row>
    <row r="69" spans="1:3">
      <c r="A69" s="9" t="s">
        <v>24</v>
      </c>
      <c r="B69">
        <v>47.210520000000002</v>
      </c>
      <c r="C69">
        <v>0.52</v>
      </c>
    </row>
    <row r="70" spans="1:3">
      <c r="A70" s="9" t="s">
        <v>11</v>
      </c>
      <c r="B70">
        <v>8.7851999999999997</v>
      </c>
      <c r="C70">
        <v>0.09</v>
      </c>
    </row>
    <row r="71" spans="1:3">
      <c r="A71" s="9" t="s">
        <v>110</v>
      </c>
      <c r="B71">
        <v>25.630019999999998</v>
      </c>
      <c r="C71">
        <v>0.3</v>
      </c>
    </row>
    <row r="72" spans="1:3">
      <c r="A72" s="9" t="s">
        <v>192</v>
      </c>
      <c r="B72">
        <v>19.501799999999999</v>
      </c>
      <c r="C72">
        <v>0.22</v>
      </c>
    </row>
    <row r="73" spans="1:3">
      <c r="A73" s="8" t="s">
        <v>2572</v>
      </c>
      <c r="B73">
        <v>253.13837999999998</v>
      </c>
      <c r="C73">
        <v>3.0250000000000004</v>
      </c>
    </row>
    <row r="74" spans="1:3">
      <c r="A74" s="9" t="s">
        <v>24</v>
      </c>
      <c r="B74">
        <v>120.14113500000001</v>
      </c>
      <c r="C74">
        <v>1.47</v>
      </c>
    </row>
    <row r="75" spans="1:3">
      <c r="A75" s="9" t="s">
        <v>11</v>
      </c>
      <c r="B75">
        <v>28.011779999999998</v>
      </c>
      <c r="C75">
        <v>0.3</v>
      </c>
    </row>
    <row r="76" spans="1:3">
      <c r="A76" s="9" t="s">
        <v>47</v>
      </c>
      <c r="B76">
        <v>36.8172</v>
      </c>
      <c r="C76">
        <v>0.38</v>
      </c>
    </row>
    <row r="77" spans="1:3">
      <c r="A77" s="9" t="s">
        <v>117</v>
      </c>
      <c r="B77">
        <v>12.3492</v>
      </c>
      <c r="C77">
        <v>0.16</v>
      </c>
    </row>
    <row r="78" spans="1:3">
      <c r="A78" s="9" t="s">
        <v>31</v>
      </c>
      <c r="B78">
        <v>15.57804</v>
      </c>
      <c r="C78">
        <v>0.2</v>
      </c>
    </row>
    <row r="79" spans="1:3">
      <c r="A79" s="9" t="s">
        <v>44</v>
      </c>
      <c r="B79">
        <v>40.241024999999993</v>
      </c>
      <c r="C79">
        <v>0.51500000000000001</v>
      </c>
    </row>
    <row r="80" spans="1:3">
      <c r="A80" s="8" t="s">
        <v>2573</v>
      </c>
      <c r="B80">
        <v>230.67318660000001</v>
      </c>
      <c r="C80">
        <v>3.0867000000000004</v>
      </c>
    </row>
    <row r="81" spans="1:3">
      <c r="A81" s="9" t="s">
        <v>24</v>
      </c>
      <c r="B81">
        <v>113.64500580000001</v>
      </c>
      <c r="C81">
        <v>1.4969999999999999</v>
      </c>
    </row>
    <row r="82" spans="1:3">
      <c r="A82" s="9" t="s">
        <v>1449</v>
      </c>
      <c r="B82">
        <v>18.996023999999998</v>
      </c>
      <c r="C82">
        <v>0.20699999999999999</v>
      </c>
    </row>
    <row r="83" spans="1:3">
      <c r="A83" s="9" t="s">
        <v>47</v>
      </c>
      <c r="B83">
        <v>8.6350920000000002</v>
      </c>
      <c r="C83">
        <v>0.12</v>
      </c>
    </row>
    <row r="84" spans="1:3">
      <c r="A84" s="9" t="s">
        <v>266</v>
      </c>
      <c r="B84">
        <v>7.6108151999999993</v>
      </c>
      <c r="C84">
        <v>7.8E-2</v>
      </c>
    </row>
    <row r="85" spans="1:3">
      <c r="A85" s="9" t="s">
        <v>31</v>
      </c>
      <c r="B85">
        <v>20.486755200000001</v>
      </c>
      <c r="C85">
        <v>0.28470000000000001</v>
      </c>
    </row>
    <row r="86" spans="1:3">
      <c r="A86" s="9" t="s">
        <v>50</v>
      </c>
      <c r="B86">
        <v>30.649747199999997</v>
      </c>
      <c r="C86">
        <v>0.45</v>
      </c>
    </row>
    <row r="87" spans="1:3">
      <c r="A87" s="9" t="s">
        <v>44</v>
      </c>
      <c r="B87">
        <v>30.649747199999997</v>
      </c>
      <c r="C87">
        <v>0.45</v>
      </c>
    </row>
    <row r="88" spans="1:3">
      <c r="A88" s="8" t="s">
        <v>2574</v>
      </c>
      <c r="B88">
        <v>56.064165599999995</v>
      </c>
      <c r="C88">
        <v>0.74500000000000011</v>
      </c>
    </row>
    <row r="89" spans="1:3">
      <c r="A89" s="9" t="s">
        <v>24</v>
      </c>
      <c r="B89">
        <v>10.4415432</v>
      </c>
      <c r="C89">
        <v>0.14000000000000001</v>
      </c>
    </row>
    <row r="90" spans="1:3">
      <c r="A90" s="9" t="s">
        <v>47</v>
      </c>
      <c r="B90">
        <v>5.7246144000000001</v>
      </c>
      <c r="C90">
        <v>7.4999999999999997E-2</v>
      </c>
    </row>
    <row r="91" spans="1:3">
      <c r="A91" s="9" t="s">
        <v>184</v>
      </c>
      <c r="B91">
        <v>13.991684999999999</v>
      </c>
      <c r="C91">
        <v>0.2</v>
      </c>
    </row>
    <row r="92" spans="1:3">
      <c r="A92" s="9" t="s">
        <v>44</v>
      </c>
      <c r="B92">
        <v>25.906322999999997</v>
      </c>
      <c r="C92">
        <v>0.33</v>
      </c>
    </row>
    <row r="93" spans="1:3">
      <c r="A93" s="8" t="s">
        <v>2575</v>
      </c>
      <c r="B93">
        <v>176.40807419999999</v>
      </c>
      <c r="C93">
        <v>2.0948000000000002</v>
      </c>
    </row>
    <row r="94" spans="1:3">
      <c r="A94" s="9" t="s">
        <v>24</v>
      </c>
      <c r="B94">
        <v>76.296758400000002</v>
      </c>
      <c r="C94">
        <v>0.98190000000000022</v>
      </c>
    </row>
    <row r="95" spans="1:3">
      <c r="A95" s="9" t="s">
        <v>11</v>
      </c>
      <c r="B95">
        <v>8.6920614</v>
      </c>
      <c r="C95">
        <v>9.2299999999999993E-2</v>
      </c>
    </row>
    <row r="96" spans="1:3">
      <c r="A96" s="9" t="s">
        <v>17</v>
      </c>
      <c r="B96">
        <v>5.6937827999999993</v>
      </c>
      <c r="C96">
        <v>7.1800000000000003E-2</v>
      </c>
    </row>
    <row r="97" spans="1:3">
      <c r="A97" s="9" t="s">
        <v>1996</v>
      </c>
      <c r="B97">
        <v>7.7315087999999985</v>
      </c>
      <c r="C97">
        <v>8.2100000000000006E-2</v>
      </c>
    </row>
    <row r="98" spans="1:3">
      <c r="A98" s="9" t="s">
        <v>1973</v>
      </c>
      <c r="B98">
        <v>5.5768013999999999</v>
      </c>
      <c r="C98">
        <v>0.06</v>
      </c>
    </row>
    <row r="99" spans="1:3">
      <c r="A99" s="9" t="s">
        <v>449</v>
      </c>
      <c r="B99">
        <v>14.572547399999999</v>
      </c>
      <c r="C99">
        <v>0.2</v>
      </c>
    </row>
    <row r="100" spans="1:3">
      <c r="A100" s="9" t="s">
        <v>810</v>
      </c>
      <c r="B100">
        <v>11.1536028</v>
      </c>
      <c r="C100">
        <v>0.12</v>
      </c>
    </row>
    <row r="101" spans="1:3">
      <c r="A101" s="9" t="s">
        <v>184</v>
      </c>
      <c r="B101">
        <v>6.8418743999999991</v>
      </c>
      <c r="C101">
        <v>7.0000000000000007E-2</v>
      </c>
    </row>
    <row r="102" spans="1:3">
      <c r="A102" s="9" t="s">
        <v>44</v>
      </c>
      <c r="B102">
        <v>39.849136799999997</v>
      </c>
      <c r="C102">
        <v>0.41669999999999996</v>
      </c>
    </row>
    <row r="103" spans="1:3">
      <c r="A103" s="8" t="s">
        <v>2518</v>
      </c>
      <c r="B103">
        <v>49.962835800000001</v>
      </c>
      <c r="C103">
        <v>0.5</v>
      </c>
    </row>
    <row r="104" spans="1:3">
      <c r="A104" s="9" t="s">
        <v>17</v>
      </c>
      <c r="B104">
        <v>49.962835800000001</v>
      </c>
      <c r="C104">
        <v>0.5</v>
      </c>
    </row>
    <row r="105" spans="1:3">
      <c r="A105" s="8" t="s">
        <v>2516</v>
      </c>
      <c r="B105">
        <v>11.054063999999999</v>
      </c>
      <c r="C105">
        <v>0.11</v>
      </c>
    </row>
    <row r="106" spans="1:3">
      <c r="A106" s="9" t="s">
        <v>24</v>
      </c>
      <c r="B106">
        <v>11.054063999999999</v>
      </c>
      <c r="C106">
        <v>0.11</v>
      </c>
    </row>
    <row r="107" spans="1:3">
      <c r="A107" s="8" t="s">
        <v>2514</v>
      </c>
      <c r="B107">
        <v>29.707721999999997</v>
      </c>
      <c r="C107">
        <v>0.3</v>
      </c>
    </row>
    <row r="108" spans="1:3">
      <c r="A108" s="9" t="s">
        <v>24</v>
      </c>
      <c r="B108">
        <v>29.707721999999997</v>
      </c>
      <c r="C108">
        <v>0.3</v>
      </c>
    </row>
    <row r="109" spans="1:3">
      <c r="A109" s="8" t="s">
        <v>2512</v>
      </c>
      <c r="B109">
        <v>29.411579400000001</v>
      </c>
      <c r="C109">
        <v>0.3</v>
      </c>
    </row>
    <row r="110" spans="1:3">
      <c r="A110" s="9" t="s">
        <v>11</v>
      </c>
      <c r="B110">
        <v>29.411579400000001</v>
      </c>
      <c r="C110">
        <v>0.3</v>
      </c>
    </row>
    <row r="111" spans="1:3">
      <c r="A111" s="8" t="s">
        <v>2565</v>
      </c>
      <c r="B111">
        <v>0</v>
      </c>
    </row>
    <row r="112" spans="1:3">
      <c r="A112" s="9" t="s">
        <v>2565</v>
      </c>
      <c r="B112">
        <v>0</v>
      </c>
    </row>
    <row r="113" spans="1:3">
      <c r="A113" s="8" t="s">
        <v>2551</v>
      </c>
      <c r="B113">
        <v>14817.979672599597</v>
      </c>
      <c r="C113">
        <v>94.895899000000014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Tokens</vt:lpstr>
      <vt:lpstr>Sheet5</vt:lpstr>
      <vt:lpstr>Untransacted</vt:lpstr>
      <vt:lpstr>DASHBOARD </vt:lpstr>
      <vt:lpstr>Sealed</vt:lpstr>
      <vt:lpstr>Sheet1</vt:lpstr>
      <vt:lpstr>Sheet3</vt:lpstr>
      <vt:lpstr> Analysis Sheet</vt:lpstr>
      <vt:lpstr>Sheet4</vt:lpstr>
      <vt:lpstr>pokemon</vt:lpstr>
      <vt:lpstr>PIVOT SEALED</vt:lpstr>
      <vt:lpstr>PIVOT UNSEALED</vt:lpstr>
      <vt:lpstr>Unsealed</vt:lpstr>
      <vt:lpstr>others</vt:lpstr>
      <vt:lpstr>Promo</vt:lpstr>
      <vt:lpstr>team rocket</vt:lpstr>
      <vt:lpstr>base set 2</vt:lpstr>
      <vt:lpstr>fosil</vt:lpstr>
      <vt:lpstr>Base set</vt:lpstr>
      <vt:lpstr>Unvalued</vt:lpstr>
      <vt:lpstr>'DASHBOARD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abanum</dc:creator>
  <cp:keywords/>
  <dc:description/>
  <cp:lastModifiedBy>Enofe Harrison Obamwonyi</cp:lastModifiedBy>
  <cp:revision/>
  <dcterms:created xsi:type="dcterms:W3CDTF">2023-03-28T22:09:21Z</dcterms:created>
  <dcterms:modified xsi:type="dcterms:W3CDTF">2024-07-19T08:41:43Z</dcterms:modified>
  <cp:category/>
  <cp:contentStatus/>
</cp:coreProperties>
</file>