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66925"/>
  <mc:AlternateContent xmlns:mc="http://schemas.openxmlformats.org/markup-compatibility/2006">
    <mc:Choice Requires="x15">
      <x15ac:absPath xmlns:x15ac="http://schemas.microsoft.com/office/spreadsheetml/2010/11/ac" url="C:\Users\LENOVO\Desktop\QA First Project\"/>
    </mc:Choice>
  </mc:AlternateContent>
  <xr:revisionPtr revIDLastSave="0" documentId="13_ncr:1_{71947DED-91A4-4FBA-9080-5AA58AEB6027}" xr6:coauthVersionLast="47" xr6:coauthVersionMax="47" xr10:uidLastSave="{00000000-0000-0000-0000-000000000000}"/>
  <bookViews>
    <workbookView xWindow="11424" yWindow="0" windowWidth="11712" windowHeight="12336" xr2:uid="{F6E96486-E0A6-48F4-BDDB-E05AEC47EB40}"/>
  </bookViews>
  <sheets>
    <sheet name="Bu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 l="1"/>
  <c r="A10" i="1"/>
  <c r="A9" i="1"/>
  <c r="A8" i="1"/>
  <c r="A7" i="1"/>
  <c r="A6" i="1"/>
  <c r="A5" i="1"/>
  <c r="A4" i="1"/>
  <c r="A3" i="1"/>
  <c r="A2" i="1"/>
</calcChain>
</file>

<file path=xl/sharedStrings.xml><?xml version="1.0" encoding="utf-8"?>
<sst xmlns="http://schemas.openxmlformats.org/spreadsheetml/2006/main" count="68" uniqueCount="52">
  <si>
    <t>Bug ID</t>
  </si>
  <si>
    <t>Description</t>
  </si>
  <si>
    <t>Steps to Reproduce</t>
  </si>
  <si>
    <t>Expected Result</t>
  </si>
  <si>
    <t>Actual Result</t>
  </si>
  <si>
    <t>Severity</t>
  </si>
  <si>
    <t>Priority</t>
  </si>
  <si>
    <t>Attachments</t>
  </si>
  <si>
    <t>Critical</t>
  </si>
  <si>
    <t>Thank you for registering' email is not received to the registered email address after registering an account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</si>
  <si>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</si>
  <si>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</si>
  <si>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</si>
  <si>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</si>
  <si>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Privacy Policy' Checkbox field in 'Register Account' page is not marked with red colour * symbol</t>
  </si>
  <si>
    <t xml:space="preserve">1. Open the Application URL in any browser
2. Click on 'My Account' Dropmenu 
3. Select 'Register' option
4. Check the 'Privacy Policy' checkbox field in the displayed 'Register Account' page
</t>
  </si>
  <si>
    <t>Privacy Policy' check box field should be marked with red colour * symbol</t>
  </si>
  <si>
    <t>Privacy Policy' check box field is mandatory but not marked with red colour * symbol.</t>
  </si>
  <si>
    <t>Minor</t>
  </si>
  <si>
    <t>Leading and Trailing spaces are accepted by the text fields in the 'Register Account' page</t>
  </si>
  <si>
    <t xml:space="preserve">1. Open the Application URL in any browser
2. Click on 'My Account' dropmenu
3. Select 'Register' option
4. Enter leading and trailing spaces to the text fields in the 'Register Account' page
5. Select 'Privacy Policy' checkbox field
6. Click on 'Continue' button
</t>
  </si>
  <si>
    <t>Leading and Trailing spaces should not be accepted by the text fields in the 'Register Account' page</t>
  </si>
  <si>
    <t>Leading and Trailing spaces are accepted by the text fields in the 'Register Account' page and account is getting created.</t>
  </si>
  <si>
    <t>User is getting logged out on clicking Browser back button</t>
  </si>
  <si>
    <t xml:space="preserve">1. Open Application URL in any browser
2. Click on 'My Account' dropmenu
3. Select 'Login' option
4. Enter valid email address into 'E-Mail Address' field and valid password into 'Password' field 
5. Click on 'Login' button
6. Click on browser back button two times 
</t>
  </si>
  <si>
    <t>User should not get logged out</t>
  </si>
  <si>
    <t>User is getting logged out</t>
  </si>
  <si>
    <t>User is getting logged in automatically on browsing back immediately after logout</t>
  </si>
  <si>
    <t xml:space="preserve">1. Login to the Application
2. Click on 'My Account' dropmenu
3. Select 'Logout' option
4. Click on browser back button 
</t>
  </si>
  <si>
    <t>User should not get logged in automatically</t>
  </si>
  <si>
    <t>User is getting logged in automatically</t>
  </si>
  <si>
    <t xml:space="preserve">1. Open Application URL in any browser
2. Click on 'My Account' dropmenu
3. Select 'Login' option
4. Enter password into the 'Password' field on the 'Login' page
5. Click on 'Login' button
6. Inspect the 'Password' text field 
</t>
  </si>
  <si>
    <t xml:space="preserve">Password should not be visible in the Page Source code </t>
  </si>
  <si>
    <t>Password is getting displayed in the Page Source code as shown in the attached screenshot</t>
  </si>
  <si>
    <t>User is not getting logged out in one browser, when logged out in another browser</t>
  </si>
  <si>
    <t xml:space="preserve">1. Login to the Application with same credentials in Chrome and Firefox Browser
2. Logout in Chrome browser
3. Check performing any action in Firefox browser
</t>
  </si>
  <si>
    <t>User should also get logged out in Firefox browser</t>
  </si>
  <si>
    <t>User is not getting logged out automatically in Firefox browser</t>
  </si>
  <si>
    <t>Using tab keyboard key is not highlighting the 'Search in subcategories' checkbox field</t>
  </si>
  <si>
    <t xml:space="preserve">1. Open Application URL
2. Click on 'Search' icon without entering any product name
3. In the displayed 'Search' page, continuously press 'Tab' keyboard key
</t>
  </si>
  <si>
    <t>All the options on the 'Search' page should get highlighted/focused.</t>
  </si>
  <si>
    <t>Search in subcategories' checkbox field is not highlighted or focused.</t>
  </si>
  <si>
    <t>Verifying the Password is not visible in the page source</t>
  </si>
  <si>
    <t>1.Go to "My Account" dropdown menu.
2.Click on "Login" option
3. Type any random text into the Password text field - &lt;Refer Test Data&gt; - (Verify ER-1)
4. Select the text  entered into the Password text field and inspect the Password text field</t>
  </si>
  <si>
    <t>The text should not be visible in the page source</t>
  </si>
  <si>
    <t>The text is visible in the page source</t>
  </si>
  <si>
    <t xml:space="preserve">Login Session timeout is not working </t>
  </si>
  <si>
    <t>1.Go to "My Account" dropdown menu.
2.Click on "Login" option 
3. Enter valid credentials - &lt;Refer Test Data&gt;and click "Login" button 
4.  Close the browser without logging out.
5.  Wait for more than 30 minutes without performing anything on the application.
6.  Reopen the browser</t>
  </si>
  <si>
    <t>User should get logged out with a proper message "You session has expired"</t>
  </si>
  <si>
    <t>User is not geting logged out</t>
  </si>
  <si>
    <t>P1</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</si>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</sst>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3" fillId="0" borderId="0" xfId="0" applyFont="1"/>
    <xf numFmtId="0" fontId="2" fillId="2" borderId="0" xfId="0" applyFont="1" applyFill="1" applyAlignment="1">
      <alignment horizontal="center" vertical="center" wrapText="1"/>
    </xf>
    <xf numFmtId="0" fontId="3"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3" fillId="0" borderId="0" xfId="0" quotePrefix="1" applyFont="1" applyAlignment="1">
      <alignment vertical="center" wrapText="1"/>
    </xf>
    <xf numFmtId="0" fontId="3" fillId="0" borderId="0" xfId="0" applyFont="1" applyAlignment="1">
      <alignment horizontal="center" vertical="center" wrapText="1"/>
    </xf>
    <xf numFmtId="0" fontId="4" fillId="0" borderId="0" xfId="1" applyFont="1" applyFill="1" applyBorder="1" applyAlignment="1">
      <alignment vertical="center"/>
    </xf>
    <xf numFmtId="0" fontId="3" fillId="0" borderId="0" xfId="0" applyFont="1" applyAlignment="1">
      <alignment vertical="center"/>
    </xf>
    <xf numFmtId="0" fontId="1" fillId="0" borderId="0" xfId="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3EA5-B59E-4C59-81C6-293D87BEDD67}">
  <dimension ref="A1:I13"/>
  <sheetViews>
    <sheetView tabSelected="1" topLeftCell="A7" zoomScale="62" zoomScaleNormal="40" workbookViewId="0">
      <selection activeCell="B14" sqref="B14"/>
    </sheetView>
  </sheetViews>
  <sheetFormatPr defaultRowHeight="14.4" x14ac:dyDescent="0.3"/>
  <cols>
    <col min="1" max="1" width="20.77734375" style="5" customWidth="1"/>
    <col min="2" max="2" width="34.109375" customWidth="1"/>
    <col min="3" max="3" width="39" customWidth="1"/>
    <col min="4" max="5" width="38.33203125" customWidth="1"/>
    <col min="6" max="7" width="13" style="4" customWidth="1"/>
    <col min="8" max="8" width="22" customWidth="1"/>
  </cols>
  <sheetData>
    <row r="1" spans="1:9" ht="15.6" x14ac:dyDescent="0.3">
      <c r="A1" s="2" t="s">
        <v>0</v>
      </c>
      <c r="B1" s="2" t="s">
        <v>1</v>
      </c>
      <c r="C1" s="2" t="s">
        <v>2</v>
      </c>
      <c r="D1" s="2" t="s">
        <v>3</v>
      </c>
      <c r="E1" s="2" t="s">
        <v>4</v>
      </c>
      <c r="F1" s="2" t="s">
        <v>5</v>
      </c>
      <c r="G1" s="2" t="s">
        <v>6</v>
      </c>
      <c r="H1" s="2" t="s">
        <v>7</v>
      </c>
      <c r="I1" s="1"/>
    </row>
    <row r="2" spans="1:9" ht="140.4" x14ac:dyDescent="0.3">
      <c r="A2" s="8" t="str">
        <f>HYPERLINK("C:\Users\LENOVO\Desktop\QA First Project\Test Execution Result.xlsx#Register!K3", "OPENCART-BUG-1")</f>
        <v>OPENCART-BUG-1</v>
      </c>
      <c r="B2" s="6" t="s">
        <v>9</v>
      </c>
      <c r="C2" s="3" t="s">
        <v>10</v>
      </c>
      <c r="D2" s="3" t="s">
        <v>11</v>
      </c>
      <c r="E2" s="3" t="s">
        <v>12</v>
      </c>
      <c r="F2" s="7" t="s">
        <v>13</v>
      </c>
      <c r="G2" s="7" t="s">
        <v>50</v>
      </c>
      <c r="H2" s="3"/>
      <c r="I2" s="1"/>
    </row>
    <row r="3" spans="1:9" ht="124.8" x14ac:dyDescent="0.3">
      <c r="A3" s="10" t="str">
        <f>HYPERLINK("C:\Users\LENOVO\Desktop\QA First Project\Test Execution Result.xlsx#Register!K9", "OPENCART-BUG-2")</f>
        <v>OPENCART-BUG-2</v>
      </c>
      <c r="B3" s="6" t="s">
        <v>14</v>
      </c>
      <c r="C3" s="3" t="s">
        <v>15</v>
      </c>
      <c r="D3" s="6" t="s">
        <v>16</v>
      </c>
      <c r="E3" s="6" t="s">
        <v>17</v>
      </c>
      <c r="F3" s="7" t="s">
        <v>18</v>
      </c>
      <c r="G3" s="7" t="s">
        <v>51</v>
      </c>
      <c r="H3" s="3"/>
      <c r="I3" s="1"/>
    </row>
    <row r="4" spans="1:9" ht="156" x14ac:dyDescent="0.3">
      <c r="A4" s="10" t="str">
        <f>HYPERLINK("C:\Users\LENOVO\Desktop\QA First Project\Test Execution Result.xlsx#Register!K14", "OPENCART-BUG-3")</f>
        <v>OPENCART-BUG-3</v>
      </c>
      <c r="B4" s="3" t="s">
        <v>19</v>
      </c>
      <c r="C4" s="3" t="s">
        <v>20</v>
      </c>
      <c r="D4" s="3" t="s">
        <v>21</v>
      </c>
      <c r="E4" s="3" t="s">
        <v>22</v>
      </c>
      <c r="F4" s="7" t="s">
        <v>18</v>
      </c>
      <c r="G4" s="7" t="s">
        <v>50</v>
      </c>
      <c r="H4" s="3"/>
      <c r="I4" s="1"/>
    </row>
    <row r="5" spans="1:9" ht="140.4" x14ac:dyDescent="0.3">
      <c r="A5" s="10" t="str">
        <f>HYPERLINK("C:\Users\LENOVO\Desktop\QA First Project\Test Execution Result.xlsx#Register!K15", "OPENCART-BUG-4")</f>
        <v>OPENCART-BUG-4</v>
      </c>
      <c r="B5" s="3" t="s">
        <v>42</v>
      </c>
      <c r="C5" s="3" t="s">
        <v>43</v>
      </c>
      <c r="D5" s="3" t="s">
        <v>44</v>
      </c>
      <c r="E5" s="3" t="s">
        <v>45</v>
      </c>
      <c r="F5" s="7" t="s">
        <v>18</v>
      </c>
      <c r="G5" s="7" t="s">
        <v>51</v>
      </c>
      <c r="H5" s="3"/>
      <c r="I5" s="1"/>
    </row>
    <row r="6" spans="1:9" ht="156" x14ac:dyDescent="0.3">
      <c r="A6" s="10" t="str">
        <f>HYPERLINK("C:\Users\LENOVO\Desktop\QA First Project\Test Execution Result.xlsx#Login!K18", "OPENCART-BUG-5")</f>
        <v>OPENCART-BUG-5</v>
      </c>
      <c r="B6" s="3" t="s">
        <v>46</v>
      </c>
      <c r="C6" s="3" t="s">
        <v>47</v>
      </c>
      <c r="D6" s="3" t="s">
        <v>48</v>
      </c>
      <c r="E6" s="3" t="s">
        <v>49</v>
      </c>
      <c r="F6" s="7" t="s">
        <v>13</v>
      </c>
      <c r="G6" s="7" t="s">
        <v>50</v>
      </c>
      <c r="H6" s="9"/>
      <c r="I6" s="1"/>
    </row>
    <row r="7" spans="1:9" ht="171.6" x14ac:dyDescent="0.3">
      <c r="A7" s="10" t="str">
        <f>HYPERLINK("C:\Users\LENOVO\Desktop\QA First Project\Test Execution Result.xlsx#Login!K19", "OPENCART-BUG-6")</f>
        <v>OPENCART-BUG-6</v>
      </c>
      <c r="B7" s="3" t="s">
        <v>23</v>
      </c>
      <c r="C7" s="3" t="s">
        <v>24</v>
      </c>
      <c r="D7" s="3" t="s">
        <v>25</v>
      </c>
      <c r="E7" s="3" t="s">
        <v>26</v>
      </c>
      <c r="F7" s="7" t="s">
        <v>8</v>
      </c>
      <c r="G7" s="7" t="s">
        <v>50</v>
      </c>
      <c r="H7" s="9"/>
      <c r="I7" s="1"/>
    </row>
    <row r="8" spans="1:9" ht="78" x14ac:dyDescent="0.3">
      <c r="A8" s="10" t="str">
        <f>HYPERLINK("C:\Users\LENOVO\Desktop\QA First Project\Test Execution Result.xlsx#Login!K20", "OPENCART-BUG-7")</f>
        <v>OPENCART-BUG-7</v>
      </c>
      <c r="B8" s="3" t="s">
        <v>27</v>
      </c>
      <c r="C8" s="3" t="s">
        <v>28</v>
      </c>
      <c r="D8" s="3" t="s">
        <v>29</v>
      </c>
      <c r="E8" s="3" t="s">
        <v>30</v>
      </c>
      <c r="F8" s="7" t="s">
        <v>13</v>
      </c>
      <c r="G8" s="7" t="s">
        <v>50</v>
      </c>
      <c r="H8" s="3"/>
      <c r="I8" s="1"/>
    </row>
    <row r="9" spans="1:9" ht="140.4" x14ac:dyDescent="0.3">
      <c r="A9" s="10" t="str">
        <f>HYPERLINK("C:\Users\LENOVO\Desktop\QA First Project\Test Execution Result.xlsx#Logout!K5", "OPENCART-BUG-8")</f>
        <v>OPENCART-BUG-8</v>
      </c>
      <c r="B9" s="3" t="s">
        <v>27</v>
      </c>
      <c r="C9" s="3" t="s">
        <v>31</v>
      </c>
      <c r="D9" s="3" t="s">
        <v>32</v>
      </c>
      <c r="E9" s="3" t="s">
        <v>33</v>
      </c>
      <c r="F9" s="7" t="s">
        <v>13</v>
      </c>
      <c r="G9" s="7" t="s">
        <v>50</v>
      </c>
      <c r="H9" s="3"/>
      <c r="I9" s="1"/>
    </row>
    <row r="10" spans="1:9" ht="109.2" x14ac:dyDescent="0.3">
      <c r="A10" s="10" t="str">
        <f>HYPERLINK("C:\Users\LENOVO\Desktop\QA First Project\Test Execution Result.xlsx#Logout!K6", "OPENCART-BUG-9")</f>
        <v>OPENCART-BUG-9</v>
      </c>
      <c r="B10" s="3" t="s">
        <v>34</v>
      </c>
      <c r="C10" s="3" t="s">
        <v>35</v>
      </c>
      <c r="D10" s="3" t="s">
        <v>36</v>
      </c>
      <c r="E10" s="3" t="s">
        <v>37</v>
      </c>
      <c r="F10" s="7" t="s">
        <v>18</v>
      </c>
      <c r="G10" s="7" t="s">
        <v>51</v>
      </c>
      <c r="H10" s="3"/>
      <c r="I10" s="1"/>
    </row>
    <row r="11" spans="1:9" ht="93.6" x14ac:dyDescent="0.3">
      <c r="A11" s="10" t="str">
        <f>HYPERLINK("C:\Users\LENOVO\Desktop\QA First Project\Test Execution Result.xlsx#Search!K22", "OPENCART-BUG-10")</f>
        <v>OPENCART-BUG-10</v>
      </c>
      <c r="B11" s="3" t="s">
        <v>38</v>
      </c>
      <c r="C11" s="3" t="s">
        <v>39</v>
      </c>
      <c r="D11" s="3" t="s">
        <v>40</v>
      </c>
      <c r="E11" s="6" t="s">
        <v>41</v>
      </c>
      <c r="F11" s="7" t="s">
        <v>18</v>
      </c>
      <c r="G11" s="7" t="s">
        <v>51</v>
      </c>
      <c r="H11" s="3"/>
      <c r="I11" s="1"/>
    </row>
    <row r="12" spans="1:9" ht="15.6" x14ac:dyDescent="0.3">
      <c r="A12" s="8"/>
      <c r="H12" s="3"/>
      <c r="I12" s="1"/>
    </row>
    <row r="13" spans="1:9" ht="15.6" x14ac:dyDescent="0.3">
      <c r="I1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 Enosh</dc:creator>
  <cp:lastModifiedBy>Rai, Enosh</cp:lastModifiedBy>
  <dcterms:created xsi:type="dcterms:W3CDTF">2025-07-11T06:50:45Z</dcterms:created>
  <dcterms:modified xsi:type="dcterms:W3CDTF">2025-07-13T16:32:30Z</dcterms:modified>
</cp:coreProperties>
</file>