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b5/3y37000s0y597jlw2b3dbtym0000gn/T/ch.sudo.cyberduck/editor-0c3e1ca7-6af5-48ad-b7df-d175cb63dcb2/home/boyle/bien/biendb/src/nsr/docs/1636011466/"/>
    </mc:Choice>
  </mc:AlternateContent>
  <xr:revisionPtr revIDLastSave="0" documentId="13_ncr:1_{09B8B637-1A2E-804F-A0EB-EEC431523288}" xr6:coauthVersionLast="36" xr6:coauthVersionMax="36" xr10:uidLastSave="{00000000-0000-0000-0000-000000000000}"/>
  <bookViews>
    <workbookView xWindow="340" yWindow="500" windowWidth="28100" windowHeight="16400" xr2:uid="{A4B0F362-F1A6-A14D-B709-FDDDFB19C41B}"/>
  </bookViews>
  <sheets>
    <sheet name="vfoi" sheetId="1" r:id="rId1"/>
    <sheet name="agg_trai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2" l="1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30" i="1"/>
  <c r="B131" i="1"/>
  <c r="B132" i="1"/>
  <c r="B133" i="1"/>
  <c r="B134" i="1"/>
  <c r="B135" i="1"/>
  <c r="B139" i="1"/>
  <c r="B140" i="1"/>
  <c r="B142" i="1"/>
  <c r="B143" i="1"/>
  <c r="B144" i="1"/>
  <c r="B145" i="1"/>
  <c r="B146" i="1"/>
  <c r="B147" i="1"/>
  <c r="B148" i="1"/>
  <c r="B1" i="1"/>
</calcChain>
</file>

<file path=xl/sharedStrings.xml><?xml version="1.0" encoding="utf-8"?>
<sst xmlns="http://schemas.openxmlformats.org/spreadsheetml/2006/main" count="674" uniqueCount="203">
  <si>
    <t>taxonobservation_id</t>
  </si>
  <si>
    <t>observation_type</t>
  </si>
  <si>
    <t>plot_metadata_id</t>
  </si>
  <si>
    <t>datasource_id</t>
  </si>
  <si>
    <t>datasource</t>
  </si>
  <si>
    <t>dataset</t>
  </si>
  <si>
    <t>dataowner</t>
  </si>
  <si>
    <t>country_verbatim</t>
  </si>
  <si>
    <t>state_province_verbatim</t>
  </si>
  <si>
    <t>county_verbatim</t>
  </si>
  <si>
    <t>poldiv_full</t>
  </si>
  <si>
    <t>fk_gnrs_id</t>
  </si>
  <si>
    <t>continent</t>
  </si>
  <si>
    <t>country</t>
  </si>
  <si>
    <t>state_province</t>
  </si>
  <si>
    <t>county</t>
  </si>
  <si>
    <t>gid_0</t>
  </si>
  <si>
    <t>gid_1</t>
  </si>
  <si>
    <t>gid_2</t>
  </si>
  <si>
    <t>locality</t>
  </si>
  <si>
    <t>latlong_verbatim</t>
  </si>
  <si>
    <t>latitude</t>
  </si>
  <si>
    <t>longitude</t>
  </si>
  <si>
    <t>latlong_text</t>
  </si>
  <si>
    <t>geodeticdatum</t>
  </si>
  <si>
    <t>coord_uncertainty_m</t>
  </si>
  <si>
    <t>coord_uncertainty_verbatim</t>
  </si>
  <si>
    <t>coord_max_uncertainty_km</t>
  </si>
  <si>
    <t>georef_sources</t>
  </si>
  <si>
    <t>georef_protocol</t>
  </si>
  <si>
    <t>fk_cds_id</t>
  </si>
  <si>
    <t>is_centroid</t>
  </si>
  <si>
    <t>centroid_dist_km</t>
  </si>
  <si>
    <t>centroid_dist_relative</t>
  </si>
  <si>
    <t>centroid_likelihood</t>
  </si>
  <si>
    <t>centroid_poldiv</t>
  </si>
  <si>
    <t>centroid_type</t>
  </si>
  <si>
    <t>coordinate_inherent_uncertainty_m</t>
  </si>
  <si>
    <t>is_invalid_latlong</t>
  </si>
  <si>
    <t>invalid_latlong_reason</t>
  </si>
  <si>
    <t>is_in_country</t>
  </si>
  <si>
    <t>is_in_state_province</t>
  </si>
  <si>
    <t>is_in_county</t>
  </si>
  <si>
    <t>is_geovalid</t>
  </si>
  <si>
    <t>is_new_world</t>
  </si>
  <si>
    <t>project_id</t>
  </si>
  <si>
    <t>project_contributors</t>
  </si>
  <si>
    <t>location_id</t>
  </si>
  <si>
    <t>plot_name</t>
  </si>
  <si>
    <t>subplot</t>
  </si>
  <si>
    <t>is_location_cultivated</t>
  </si>
  <si>
    <t>locationevent_id</t>
  </si>
  <si>
    <t>event_date_verbatim</t>
  </si>
  <si>
    <t>event_date</t>
  </si>
  <si>
    <t>event_date_accuracy</t>
  </si>
  <si>
    <t>elevation_verbatim</t>
  </si>
  <si>
    <t>elevation_m</t>
  </si>
  <si>
    <t>elevation_min_m</t>
  </si>
  <si>
    <t>elevation_max_m</t>
  </si>
  <si>
    <t>slope_aspect_deg</t>
  </si>
  <si>
    <t>slope_gradient_deg</t>
  </si>
  <si>
    <t>plot_area_ha</t>
  </si>
  <si>
    <t>sampling_protocol</t>
  </si>
  <si>
    <t>temperature_c</t>
  </si>
  <si>
    <t>precip_mm</t>
  </si>
  <si>
    <t>stratum_name</t>
  </si>
  <si>
    <t>vegetation_verbatim</t>
  </si>
  <si>
    <t>community_concept_name</t>
  </si>
  <si>
    <t>observation_contributors</t>
  </si>
  <si>
    <t>custodial_institution_codes</t>
  </si>
  <si>
    <t>collection_code</t>
  </si>
  <si>
    <t>catalog_number</t>
  </si>
  <si>
    <t>occurrence_id</t>
  </si>
  <si>
    <t>recorded_by</t>
  </si>
  <si>
    <t>record_number</t>
  </si>
  <si>
    <t>date_collected_verbatim</t>
  </si>
  <si>
    <t>date_collected</t>
  </si>
  <si>
    <t>date_collected_accuracy</t>
  </si>
  <si>
    <t>identified_by</t>
  </si>
  <si>
    <t>date_identified_verbatim</t>
  </si>
  <si>
    <t>date_identified</t>
  </si>
  <si>
    <t>date_identified_accuracy</t>
  </si>
  <si>
    <t>identification_remarks</t>
  </si>
  <si>
    <t>bien_taxonomy_id</t>
  </si>
  <si>
    <t>taxon_id</t>
  </si>
  <si>
    <t>family_taxon_id</t>
  </si>
  <si>
    <t>genus_taxon_id</t>
  </si>
  <si>
    <t>species_taxon_id</t>
  </si>
  <si>
    <t>verbatim_family</t>
  </si>
  <si>
    <t>verbatim_scientific_name</t>
  </si>
  <si>
    <t>name_submitted</t>
  </si>
  <si>
    <t>fk_tnrs_id</t>
  </si>
  <si>
    <t>family_matched</t>
  </si>
  <si>
    <t>name_matched</t>
  </si>
  <si>
    <t>name_matched_author</t>
  </si>
  <si>
    <t>tnrs_name_matched_score</t>
  </si>
  <si>
    <t>tnrs_warning</t>
  </si>
  <si>
    <t>matched_taxonomic_status</t>
  </si>
  <si>
    <t>match_summary</t>
  </si>
  <si>
    <t>scrubbed_taxonomic_status</t>
  </si>
  <si>
    <t>higher_plant_group</t>
  </si>
  <si>
    <t>scrubbed_family</t>
  </si>
  <si>
    <t>scrubbed_genus</t>
  </si>
  <si>
    <t>scrubbed_specific_epithet</t>
  </si>
  <si>
    <t>scrubbed_species_binomial</t>
  </si>
  <si>
    <t>scrubbed_taxon_name_no_author</t>
  </si>
  <si>
    <t>scrubbed_taxon_canonical</t>
  </si>
  <si>
    <t>scrubbed_author</t>
  </si>
  <si>
    <t>scrubbed_taxon_name_with_author</t>
  </si>
  <si>
    <t>scrubbed_species_binomial_with_morphospecies</t>
  </si>
  <si>
    <t>growth_form</t>
  </si>
  <si>
    <t>reproductive_condition</t>
  </si>
  <si>
    <t>occurrence_remarks</t>
  </si>
  <si>
    <t>taxon_observation_id</t>
  </si>
  <si>
    <t>taxon_name_usage_concept_author_code</t>
  </si>
  <si>
    <t>plantobservation_id</t>
  </si>
  <si>
    <t>aggregate_organism_observation_id</t>
  </si>
  <si>
    <t>individual_organism_observation_id</t>
  </si>
  <si>
    <t>individual_id</t>
  </si>
  <si>
    <t>individual_count</t>
  </si>
  <si>
    <t>stem_height_m</t>
  </si>
  <si>
    <t>cover_percent</t>
  </si>
  <si>
    <t>cites</t>
  </si>
  <si>
    <t>iucn</t>
  </si>
  <si>
    <t>usda_federal</t>
  </si>
  <si>
    <t>usda_state</t>
  </si>
  <si>
    <t>is_embargoed_observation</t>
  </si>
  <si>
    <t>geom</t>
  </si>
  <si>
    <t>nsr_id</t>
  </si>
  <si>
    <t>native_status_country</t>
  </si>
  <si>
    <t>native_status_state_province</t>
  </si>
  <si>
    <t>native_status_county_parish</t>
  </si>
  <si>
    <t>native_status</t>
  </si>
  <si>
    <t>native_status_reason</t>
  </si>
  <si>
    <t>native_status_sources</t>
  </si>
  <si>
    <t>is_introduced</t>
  </si>
  <si>
    <t>is_cultivated_in_region</t>
  </si>
  <si>
    <t>is_cultivated_taxon</t>
  </si>
  <si>
    <t>cods_proximity_id</t>
  </si>
  <si>
    <t>cods_keyword_id</t>
  </si>
  <si>
    <t>is_cultivated_observation</t>
  </si>
  <si>
    <t>is_cultivated_observation_basis</t>
  </si>
  <si>
    <t>citation_verbatim</t>
  </si>
  <si>
    <t>citation</t>
  </si>
  <si>
    <t>is_new</t>
  </si>
  <si>
    <t>is_range_model_obs</t>
  </si>
  <si>
    <t>datasetkey</t>
  </si>
  <si>
    <t>updated</t>
  </si>
  <si>
    <t>id AS nsr_id</t>
  </si>
  <si>
    <t>isintroduced::smallint AS is_introduced</t>
  </si>
  <si>
    <t>is_cultivated_in_region::smallint</t>
  </si>
  <si>
    <t>is_cultivated_taxon::smallint</t>
  </si>
  <si>
    <t>is_cultivated_observation::smallint</t>
  </si>
  <si>
    <t xml:space="preserve"> </t>
  </si>
  <si>
    <t>OK</t>
  </si>
  <si>
    <t>Old</t>
  </si>
  <si>
    <t>Diff</t>
  </si>
  <si>
    <t>Alias</t>
  </si>
  <si>
    <t>New</t>
  </si>
  <si>
    <t>SQL</t>
  </si>
  <si>
    <t>id</t>
  </si>
  <si>
    <t>a</t>
  </si>
  <si>
    <t>id_verbatim</t>
  </si>
  <si>
    <t>traits_id</t>
  </si>
  <si>
    <t>trait_name</t>
  </si>
  <si>
    <t>trait_value</t>
  </si>
  <si>
    <t>unit</t>
  </si>
  <si>
    <t>method</t>
  </si>
  <si>
    <t>region</t>
  </si>
  <si>
    <t>locality_description</t>
  </si>
  <si>
    <t>min_latitude</t>
  </si>
  <si>
    <t>max_latitude</t>
  </si>
  <si>
    <t>min_longitude</t>
  </si>
  <si>
    <t>max_longitude</t>
  </si>
  <si>
    <t>source</t>
  </si>
  <si>
    <t>url_source</t>
  </si>
  <si>
    <t>source_citation</t>
  </si>
  <si>
    <t>source_id</t>
  </si>
  <si>
    <t>visiting_date_verbatim</t>
  </si>
  <si>
    <t>visiting_date</t>
  </si>
  <si>
    <t>visiting_date_accuracy</t>
  </si>
  <si>
    <t>reference_number</t>
  </si>
  <si>
    <t>access</t>
  </si>
  <si>
    <t>project_pi</t>
  </si>
  <si>
    <t>project_pi_contact</t>
  </si>
  <si>
    <t>observation</t>
  </si>
  <si>
    <t>authorship</t>
  </si>
  <si>
    <t>authorship_contact</t>
  </si>
  <si>
    <t>citation_bibtex</t>
  </si>
  <si>
    <t>plant_trait_files</t>
  </si>
  <si>
    <t>is_experiment</t>
  </si>
  <si>
    <t>observation_context</t>
  </si>
  <si>
    <t>observation_date_verbatim</t>
  </si>
  <si>
    <t>observation_date</t>
  </si>
  <si>
    <t>observation_date_accuracy</t>
  </si>
  <si>
    <t>source_locality</t>
  </si>
  <si>
    <t>is_individual_trait</t>
  </si>
  <si>
    <t>is_species_trait</t>
  </si>
  <si>
    <t>is_trait_value_valid</t>
  </si>
  <si>
    <t>temporary_taxonobservation_id</t>
  </si>
  <si>
    <t>is_individual_measurement</t>
  </si>
  <si>
    <t>c</t>
  </si>
  <si>
    <t>isintroduced::smallint as is_introduced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</si>
</sst>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9150-DBCD-B947-ACBF-7B4C9C099B26}">
  <dimension ref="A1:D148"/>
  <sheetViews>
    <sheetView tabSelected="1" workbookViewId="0">
      <selection activeCell="C10" sqref="C10"/>
    </sheetView>
  </sheetViews>
  <sheetFormatPr baseColWidth="10" defaultRowHeight="16"/>
  <cols>
    <col min="1" max="1" width="24.5703125" customWidth="1"/>
    <col min="3" max="3" width="41.28515625" bestFit="1" customWidth="1"/>
  </cols>
  <sheetData>
    <row r="1" spans="1:3">
      <c r="A1" t="s">
        <v>0</v>
      </c>
      <c r="B1" t="str">
        <f>IF(A1=C1, "", "DIFF")</f>
        <v/>
      </c>
      <c r="C1" t="s">
        <v>0</v>
      </c>
    </row>
    <row r="2" spans="1:3">
      <c r="A2" t="s">
        <v>1</v>
      </c>
      <c r="B2" t="str">
        <f t="shared" ref="B2:B65" si="0">IF(A2=C2, "", "DIFF")</f>
        <v/>
      </c>
      <c r="C2" t="s">
        <v>1</v>
      </c>
    </row>
    <row r="3" spans="1:3">
      <c r="A3" t="s">
        <v>2</v>
      </c>
      <c r="B3" t="str">
        <f t="shared" si="0"/>
        <v/>
      </c>
      <c r="C3" t="s">
        <v>2</v>
      </c>
    </row>
    <row r="4" spans="1:3">
      <c r="A4" t="s">
        <v>3</v>
      </c>
      <c r="B4" t="str">
        <f t="shared" si="0"/>
        <v/>
      </c>
      <c r="C4" t="s">
        <v>3</v>
      </c>
    </row>
    <row r="5" spans="1:3">
      <c r="A5" t="s">
        <v>4</v>
      </c>
      <c r="B5" t="str">
        <f t="shared" si="0"/>
        <v/>
      </c>
      <c r="C5" t="s">
        <v>4</v>
      </c>
    </row>
    <row r="6" spans="1:3">
      <c r="A6" t="s">
        <v>5</v>
      </c>
      <c r="B6" t="str">
        <f t="shared" si="0"/>
        <v/>
      </c>
      <c r="C6" t="s">
        <v>5</v>
      </c>
    </row>
    <row r="7" spans="1:3">
      <c r="A7" t="s">
        <v>6</v>
      </c>
      <c r="B7" t="str">
        <f t="shared" si="0"/>
        <v/>
      </c>
      <c r="C7" t="s">
        <v>6</v>
      </c>
    </row>
    <row r="8" spans="1:3">
      <c r="A8" t="s">
        <v>7</v>
      </c>
      <c r="B8" t="str">
        <f t="shared" si="0"/>
        <v/>
      </c>
      <c r="C8" t="s">
        <v>7</v>
      </c>
    </row>
    <row r="9" spans="1:3">
      <c r="A9" t="s">
        <v>8</v>
      </c>
      <c r="B9" t="str">
        <f t="shared" si="0"/>
        <v/>
      </c>
      <c r="C9" t="s">
        <v>8</v>
      </c>
    </row>
    <row r="10" spans="1:3">
      <c r="A10" t="s">
        <v>9</v>
      </c>
      <c r="B10" t="str">
        <f t="shared" si="0"/>
        <v/>
      </c>
      <c r="C10" t="s">
        <v>9</v>
      </c>
    </row>
    <row r="11" spans="1:3">
      <c r="A11" t="s">
        <v>10</v>
      </c>
      <c r="B11" t="str">
        <f t="shared" si="0"/>
        <v/>
      </c>
      <c r="C11" t="s">
        <v>10</v>
      </c>
    </row>
    <row r="12" spans="1:3">
      <c r="A12" t="s">
        <v>11</v>
      </c>
      <c r="B12" t="str">
        <f t="shared" si="0"/>
        <v/>
      </c>
      <c r="C12" t="s">
        <v>11</v>
      </c>
    </row>
    <row r="13" spans="1:3">
      <c r="A13" t="s">
        <v>12</v>
      </c>
      <c r="B13" t="str">
        <f t="shared" si="0"/>
        <v>DIFF</v>
      </c>
    </row>
    <row r="14" spans="1:3">
      <c r="A14" t="s">
        <v>13</v>
      </c>
      <c r="B14" t="str">
        <f t="shared" si="0"/>
        <v/>
      </c>
      <c r="C14" t="s">
        <v>13</v>
      </c>
    </row>
    <row r="15" spans="1:3">
      <c r="A15" t="s">
        <v>14</v>
      </c>
      <c r="B15" t="str">
        <f t="shared" si="0"/>
        <v/>
      </c>
      <c r="C15" t="s">
        <v>14</v>
      </c>
    </row>
    <row r="16" spans="1:3">
      <c r="A16" t="s">
        <v>15</v>
      </c>
      <c r="B16" t="str">
        <f t="shared" si="0"/>
        <v/>
      </c>
      <c r="C16" t="s">
        <v>15</v>
      </c>
    </row>
    <row r="17" spans="1:3">
      <c r="A17" t="s">
        <v>16</v>
      </c>
      <c r="B17" t="str">
        <f t="shared" si="0"/>
        <v/>
      </c>
      <c r="C17" t="s">
        <v>16</v>
      </c>
    </row>
    <row r="18" spans="1:3">
      <c r="A18" t="s">
        <v>17</v>
      </c>
      <c r="B18" t="str">
        <f t="shared" si="0"/>
        <v/>
      </c>
      <c r="C18" t="s">
        <v>17</v>
      </c>
    </row>
    <row r="19" spans="1:3">
      <c r="A19" t="s">
        <v>18</v>
      </c>
      <c r="B19" t="str">
        <f t="shared" si="0"/>
        <v/>
      </c>
      <c r="C19" t="s">
        <v>18</v>
      </c>
    </row>
    <row r="20" spans="1:3">
      <c r="A20" t="s">
        <v>19</v>
      </c>
      <c r="B20" t="str">
        <f t="shared" si="0"/>
        <v/>
      </c>
      <c r="C20" t="s">
        <v>19</v>
      </c>
    </row>
    <row r="21" spans="1:3">
      <c r="A21" t="s">
        <v>20</v>
      </c>
      <c r="B21" t="str">
        <f t="shared" si="0"/>
        <v/>
      </c>
      <c r="C21" t="s">
        <v>20</v>
      </c>
    </row>
    <row r="22" spans="1:3">
      <c r="A22" t="s">
        <v>21</v>
      </c>
      <c r="B22" t="str">
        <f t="shared" si="0"/>
        <v/>
      </c>
      <c r="C22" t="s">
        <v>21</v>
      </c>
    </row>
    <row r="23" spans="1:3">
      <c r="A23" t="s">
        <v>22</v>
      </c>
      <c r="B23" t="str">
        <f t="shared" si="0"/>
        <v/>
      </c>
      <c r="C23" t="s">
        <v>22</v>
      </c>
    </row>
    <row r="24" spans="1:3">
      <c r="A24" t="s">
        <v>23</v>
      </c>
      <c r="B24" t="str">
        <f t="shared" si="0"/>
        <v/>
      </c>
      <c r="C24" t="s">
        <v>23</v>
      </c>
    </row>
    <row r="25" spans="1:3">
      <c r="A25" t="s">
        <v>24</v>
      </c>
      <c r="B25" t="str">
        <f t="shared" si="0"/>
        <v/>
      </c>
      <c r="C25" t="s">
        <v>24</v>
      </c>
    </row>
    <row r="26" spans="1:3">
      <c r="A26" t="s">
        <v>25</v>
      </c>
      <c r="B26" t="str">
        <f t="shared" si="0"/>
        <v/>
      </c>
      <c r="C26" t="s">
        <v>25</v>
      </c>
    </row>
    <row r="27" spans="1:3">
      <c r="A27" t="s">
        <v>26</v>
      </c>
      <c r="B27" t="str">
        <f t="shared" si="0"/>
        <v/>
      </c>
      <c r="C27" t="s">
        <v>26</v>
      </c>
    </row>
    <row r="28" spans="1:3">
      <c r="A28" t="s">
        <v>27</v>
      </c>
      <c r="B28" t="str">
        <f t="shared" si="0"/>
        <v/>
      </c>
      <c r="C28" t="s">
        <v>27</v>
      </c>
    </row>
    <row r="29" spans="1:3">
      <c r="A29" t="s">
        <v>28</v>
      </c>
      <c r="B29" t="str">
        <f t="shared" si="0"/>
        <v/>
      </c>
      <c r="C29" t="s">
        <v>28</v>
      </c>
    </row>
    <row r="30" spans="1:3">
      <c r="A30" t="s">
        <v>29</v>
      </c>
      <c r="B30" t="str">
        <f t="shared" si="0"/>
        <v/>
      </c>
      <c r="C30" t="s">
        <v>29</v>
      </c>
    </row>
    <row r="31" spans="1:3">
      <c r="A31" t="s">
        <v>30</v>
      </c>
      <c r="B31" t="str">
        <f t="shared" si="0"/>
        <v/>
      </c>
      <c r="C31" t="s">
        <v>30</v>
      </c>
    </row>
    <row r="32" spans="1:3">
      <c r="A32" t="s">
        <v>31</v>
      </c>
      <c r="B32" t="str">
        <f t="shared" si="0"/>
        <v/>
      </c>
      <c r="C32" t="s">
        <v>31</v>
      </c>
    </row>
    <row r="33" spans="1:3">
      <c r="A33" t="s">
        <v>32</v>
      </c>
      <c r="B33" t="str">
        <f t="shared" si="0"/>
        <v/>
      </c>
      <c r="C33" t="s">
        <v>32</v>
      </c>
    </row>
    <row r="34" spans="1:3">
      <c r="A34" t="s">
        <v>33</v>
      </c>
      <c r="B34" t="str">
        <f t="shared" si="0"/>
        <v/>
      </c>
      <c r="C34" t="s">
        <v>33</v>
      </c>
    </row>
    <row r="35" spans="1:3">
      <c r="A35" t="s">
        <v>34</v>
      </c>
      <c r="B35" t="str">
        <f t="shared" si="0"/>
        <v/>
      </c>
      <c r="C35" t="s">
        <v>34</v>
      </c>
    </row>
    <row r="36" spans="1:3">
      <c r="A36" t="s">
        <v>35</v>
      </c>
      <c r="B36" t="str">
        <f t="shared" si="0"/>
        <v/>
      </c>
      <c r="C36" t="s">
        <v>35</v>
      </c>
    </row>
    <row r="37" spans="1:3">
      <c r="A37" t="s">
        <v>36</v>
      </c>
      <c r="B37" t="str">
        <f t="shared" si="0"/>
        <v/>
      </c>
      <c r="C37" t="s">
        <v>36</v>
      </c>
    </row>
    <row r="38" spans="1:3">
      <c r="A38" t="s">
        <v>37</v>
      </c>
      <c r="B38" t="str">
        <f t="shared" si="0"/>
        <v/>
      </c>
      <c r="C38" t="s">
        <v>37</v>
      </c>
    </row>
    <row r="39" spans="1:3">
      <c r="A39" t="s">
        <v>38</v>
      </c>
      <c r="B39" t="str">
        <f t="shared" si="0"/>
        <v/>
      </c>
      <c r="C39" t="s">
        <v>38</v>
      </c>
    </row>
    <row r="40" spans="1:3">
      <c r="A40" t="s">
        <v>39</v>
      </c>
      <c r="B40" t="str">
        <f t="shared" si="0"/>
        <v/>
      </c>
      <c r="C40" t="s">
        <v>39</v>
      </c>
    </row>
    <row r="41" spans="1:3">
      <c r="A41" t="s">
        <v>40</v>
      </c>
      <c r="B41" t="str">
        <f t="shared" si="0"/>
        <v/>
      </c>
      <c r="C41" t="s">
        <v>40</v>
      </c>
    </row>
    <row r="42" spans="1:3">
      <c r="A42" t="s">
        <v>41</v>
      </c>
      <c r="B42" t="str">
        <f t="shared" si="0"/>
        <v/>
      </c>
      <c r="C42" t="s">
        <v>41</v>
      </c>
    </row>
    <row r="43" spans="1:3">
      <c r="A43" t="s">
        <v>42</v>
      </c>
      <c r="B43" t="str">
        <f t="shared" si="0"/>
        <v/>
      </c>
      <c r="C43" t="s">
        <v>42</v>
      </c>
    </row>
    <row r="44" spans="1:3">
      <c r="A44" t="s">
        <v>43</v>
      </c>
      <c r="B44" t="str">
        <f t="shared" si="0"/>
        <v/>
      </c>
      <c r="C44" t="s">
        <v>43</v>
      </c>
    </row>
    <row r="45" spans="1:3">
      <c r="A45" t="s">
        <v>44</v>
      </c>
      <c r="B45" t="str">
        <f t="shared" si="0"/>
        <v/>
      </c>
      <c r="C45" t="s">
        <v>44</v>
      </c>
    </row>
    <row r="46" spans="1:3">
      <c r="A46" t="s">
        <v>45</v>
      </c>
      <c r="B46" t="str">
        <f t="shared" si="0"/>
        <v/>
      </c>
      <c r="C46" t="s">
        <v>45</v>
      </c>
    </row>
    <row r="47" spans="1:3">
      <c r="A47" t="s">
        <v>46</v>
      </c>
      <c r="B47" t="str">
        <f t="shared" si="0"/>
        <v/>
      </c>
      <c r="C47" t="s">
        <v>46</v>
      </c>
    </row>
    <row r="48" spans="1:3">
      <c r="A48" t="s">
        <v>47</v>
      </c>
      <c r="B48" t="str">
        <f t="shared" si="0"/>
        <v/>
      </c>
      <c r="C48" t="s">
        <v>47</v>
      </c>
    </row>
    <row r="49" spans="1:3">
      <c r="A49" t="s">
        <v>48</v>
      </c>
      <c r="B49" t="str">
        <f t="shared" si="0"/>
        <v/>
      </c>
      <c r="C49" t="s">
        <v>48</v>
      </c>
    </row>
    <row r="50" spans="1:3">
      <c r="A50" t="s">
        <v>49</v>
      </c>
      <c r="B50" t="str">
        <f t="shared" si="0"/>
        <v/>
      </c>
      <c r="C50" t="s">
        <v>49</v>
      </c>
    </row>
    <row r="51" spans="1:3">
      <c r="A51" t="s">
        <v>50</v>
      </c>
      <c r="B51" t="str">
        <f t="shared" si="0"/>
        <v/>
      </c>
      <c r="C51" t="s">
        <v>50</v>
      </c>
    </row>
    <row r="52" spans="1:3">
      <c r="A52" t="s">
        <v>51</v>
      </c>
      <c r="B52" t="str">
        <f t="shared" si="0"/>
        <v/>
      </c>
      <c r="C52" t="s">
        <v>51</v>
      </c>
    </row>
    <row r="53" spans="1:3">
      <c r="A53" t="s">
        <v>52</v>
      </c>
      <c r="B53" t="str">
        <f t="shared" si="0"/>
        <v/>
      </c>
      <c r="C53" t="s">
        <v>52</v>
      </c>
    </row>
    <row r="54" spans="1:3">
      <c r="A54" t="s">
        <v>53</v>
      </c>
      <c r="B54" t="str">
        <f t="shared" si="0"/>
        <v/>
      </c>
      <c r="C54" t="s">
        <v>53</v>
      </c>
    </row>
    <row r="55" spans="1:3">
      <c r="A55" t="s">
        <v>54</v>
      </c>
      <c r="B55" t="str">
        <f t="shared" si="0"/>
        <v/>
      </c>
      <c r="C55" t="s">
        <v>54</v>
      </c>
    </row>
    <row r="56" spans="1:3">
      <c r="A56" t="s">
        <v>55</v>
      </c>
      <c r="B56" t="str">
        <f t="shared" si="0"/>
        <v/>
      </c>
      <c r="C56" t="s">
        <v>55</v>
      </c>
    </row>
    <row r="57" spans="1:3">
      <c r="A57" t="s">
        <v>56</v>
      </c>
      <c r="B57" t="str">
        <f t="shared" si="0"/>
        <v/>
      </c>
      <c r="C57" t="s">
        <v>56</v>
      </c>
    </row>
    <row r="58" spans="1:3">
      <c r="A58" t="s">
        <v>57</v>
      </c>
      <c r="B58" t="str">
        <f t="shared" si="0"/>
        <v/>
      </c>
      <c r="C58" t="s">
        <v>57</v>
      </c>
    </row>
    <row r="59" spans="1:3">
      <c r="A59" t="s">
        <v>58</v>
      </c>
      <c r="B59" t="str">
        <f t="shared" si="0"/>
        <v/>
      </c>
      <c r="C59" t="s">
        <v>58</v>
      </c>
    </row>
    <row r="60" spans="1:3">
      <c r="A60" t="s">
        <v>59</v>
      </c>
      <c r="B60" t="str">
        <f t="shared" si="0"/>
        <v/>
      </c>
      <c r="C60" t="s">
        <v>59</v>
      </c>
    </row>
    <row r="61" spans="1:3">
      <c r="A61" t="s">
        <v>60</v>
      </c>
      <c r="B61" t="str">
        <f t="shared" si="0"/>
        <v/>
      </c>
      <c r="C61" t="s">
        <v>60</v>
      </c>
    </row>
    <row r="62" spans="1:3">
      <c r="A62" t="s">
        <v>61</v>
      </c>
      <c r="B62" t="str">
        <f t="shared" si="0"/>
        <v/>
      </c>
      <c r="C62" t="s">
        <v>61</v>
      </c>
    </row>
    <row r="63" spans="1:3">
      <c r="A63" t="s">
        <v>62</v>
      </c>
      <c r="B63" t="str">
        <f t="shared" si="0"/>
        <v/>
      </c>
      <c r="C63" t="s">
        <v>62</v>
      </c>
    </row>
    <row r="64" spans="1:3">
      <c r="A64" t="s">
        <v>63</v>
      </c>
      <c r="B64" t="str">
        <f t="shared" si="0"/>
        <v/>
      </c>
      <c r="C64" t="s">
        <v>63</v>
      </c>
    </row>
    <row r="65" spans="1:3">
      <c r="A65" t="s">
        <v>64</v>
      </c>
      <c r="B65" t="str">
        <f t="shared" si="0"/>
        <v/>
      </c>
      <c r="C65" t="s">
        <v>64</v>
      </c>
    </row>
    <row r="66" spans="1:3">
      <c r="A66" t="s">
        <v>65</v>
      </c>
      <c r="B66" t="str">
        <f t="shared" ref="B66:B128" si="1">IF(A66=C66, "", "DIFF")</f>
        <v/>
      </c>
      <c r="C66" t="s">
        <v>65</v>
      </c>
    </row>
    <row r="67" spans="1:3">
      <c r="A67" t="s">
        <v>66</v>
      </c>
      <c r="B67" t="str">
        <f t="shared" si="1"/>
        <v/>
      </c>
      <c r="C67" t="s">
        <v>66</v>
      </c>
    </row>
    <row r="68" spans="1:3">
      <c r="A68" t="s">
        <v>67</v>
      </c>
      <c r="B68" t="str">
        <f t="shared" si="1"/>
        <v/>
      </c>
      <c r="C68" t="s">
        <v>67</v>
      </c>
    </row>
    <row r="69" spans="1:3">
      <c r="A69" t="s">
        <v>68</v>
      </c>
      <c r="B69" t="str">
        <f t="shared" si="1"/>
        <v/>
      </c>
      <c r="C69" t="s">
        <v>68</v>
      </c>
    </row>
    <row r="70" spans="1:3">
      <c r="A70" t="s">
        <v>69</v>
      </c>
      <c r="B70" t="str">
        <f t="shared" si="1"/>
        <v/>
      </c>
      <c r="C70" t="s">
        <v>69</v>
      </c>
    </row>
    <row r="71" spans="1:3">
      <c r="A71" t="s">
        <v>70</v>
      </c>
      <c r="B71" t="str">
        <f t="shared" si="1"/>
        <v/>
      </c>
      <c r="C71" t="s">
        <v>70</v>
      </c>
    </row>
    <row r="72" spans="1:3">
      <c r="A72" t="s">
        <v>71</v>
      </c>
      <c r="B72" t="str">
        <f t="shared" si="1"/>
        <v/>
      </c>
      <c r="C72" t="s">
        <v>71</v>
      </c>
    </row>
    <row r="73" spans="1:3">
      <c r="A73" t="s">
        <v>72</v>
      </c>
      <c r="B73" t="str">
        <f t="shared" si="1"/>
        <v/>
      </c>
      <c r="C73" t="s">
        <v>72</v>
      </c>
    </row>
    <row r="74" spans="1:3">
      <c r="A74" t="s">
        <v>73</v>
      </c>
      <c r="B74" t="str">
        <f t="shared" si="1"/>
        <v/>
      </c>
      <c r="C74" t="s">
        <v>73</v>
      </c>
    </row>
    <row r="75" spans="1:3">
      <c r="A75" t="s">
        <v>74</v>
      </c>
      <c r="B75" t="str">
        <f t="shared" si="1"/>
        <v/>
      </c>
      <c r="C75" t="s">
        <v>74</v>
      </c>
    </row>
    <row r="76" spans="1:3">
      <c r="A76" t="s">
        <v>75</v>
      </c>
      <c r="B76" t="str">
        <f t="shared" si="1"/>
        <v/>
      </c>
      <c r="C76" t="s">
        <v>75</v>
      </c>
    </row>
    <row r="77" spans="1:3">
      <c r="A77" t="s">
        <v>76</v>
      </c>
      <c r="B77" t="str">
        <f t="shared" si="1"/>
        <v/>
      </c>
      <c r="C77" t="s">
        <v>76</v>
      </c>
    </row>
    <row r="78" spans="1:3">
      <c r="A78" t="s">
        <v>77</v>
      </c>
      <c r="B78" t="str">
        <f t="shared" si="1"/>
        <v/>
      </c>
      <c r="C78" t="s">
        <v>77</v>
      </c>
    </row>
    <row r="79" spans="1:3">
      <c r="A79" t="s">
        <v>78</v>
      </c>
      <c r="B79" t="str">
        <f t="shared" si="1"/>
        <v/>
      </c>
      <c r="C79" t="s">
        <v>78</v>
      </c>
    </row>
    <row r="80" spans="1:3">
      <c r="A80" t="s">
        <v>79</v>
      </c>
      <c r="B80" t="str">
        <f t="shared" si="1"/>
        <v/>
      </c>
      <c r="C80" t="s">
        <v>79</v>
      </c>
    </row>
    <row r="81" spans="1:3">
      <c r="A81" t="s">
        <v>80</v>
      </c>
      <c r="B81" t="str">
        <f t="shared" si="1"/>
        <v/>
      </c>
      <c r="C81" t="s">
        <v>80</v>
      </c>
    </row>
    <row r="82" spans="1:3">
      <c r="A82" t="s">
        <v>81</v>
      </c>
      <c r="B82" t="str">
        <f t="shared" si="1"/>
        <v/>
      </c>
      <c r="C82" t="s">
        <v>81</v>
      </c>
    </row>
    <row r="83" spans="1:3">
      <c r="A83" t="s">
        <v>82</v>
      </c>
      <c r="B83" t="str">
        <f t="shared" si="1"/>
        <v/>
      </c>
      <c r="C83" t="s">
        <v>82</v>
      </c>
    </row>
    <row r="84" spans="1:3">
      <c r="A84" t="s">
        <v>83</v>
      </c>
      <c r="B84" t="str">
        <f t="shared" si="1"/>
        <v/>
      </c>
      <c r="C84" t="s">
        <v>83</v>
      </c>
    </row>
    <row r="85" spans="1:3">
      <c r="A85" t="s">
        <v>84</v>
      </c>
      <c r="B85" t="str">
        <f t="shared" si="1"/>
        <v/>
      </c>
      <c r="C85" t="s">
        <v>84</v>
      </c>
    </row>
    <row r="86" spans="1:3">
      <c r="A86" t="s">
        <v>85</v>
      </c>
      <c r="B86" t="str">
        <f t="shared" si="1"/>
        <v/>
      </c>
      <c r="C86" t="s">
        <v>85</v>
      </c>
    </row>
    <row r="87" spans="1:3">
      <c r="A87" t="s">
        <v>86</v>
      </c>
      <c r="B87" t="str">
        <f t="shared" si="1"/>
        <v/>
      </c>
      <c r="C87" t="s">
        <v>86</v>
      </c>
    </row>
    <row r="88" spans="1:3">
      <c r="A88" t="s">
        <v>87</v>
      </c>
      <c r="B88" t="str">
        <f t="shared" si="1"/>
        <v/>
      </c>
      <c r="C88" t="s">
        <v>87</v>
      </c>
    </row>
    <row r="89" spans="1:3">
      <c r="A89" t="s">
        <v>88</v>
      </c>
      <c r="B89" t="str">
        <f t="shared" si="1"/>
        <v/>
      </c>
      <c r="C89" t="s">
        <v>88</v>
      </c>
    </row>
    <row r="90" spans="1:3">
      <c r="A90" t="s">
        <v>89</v>
      </c>
      <c r="B90" t="str">
        <f t="shared" si="1"/>
        <v/>
      </c>
      <c r="C90" t="s">
        <v>89</v>
      </c>
    </row>
    <row r="91" spans="1:3">
      <c r="A91" t="s">
        <v>90</v>
      </c>
      <c r="B91" t="str">
        <f t="shared" si="1"/>
        <v/>
      </c>
      <c r="C91" t="s">
        <v>90</v>
      </c>
    </row>
    <row r="92" spans="1:3">
      <c r="A92" t="s">
        <v>91</v>
      </c>
      <c r="B92" t="str">
        <f t="shared" si="1"/>
        <v/>
      </c>
      <c r="C92" t="s">
        <v>91</v>
      </c>
    </row>
    <row r="93" spans="1:3">
      <c r="A93" t="s">
        <v>92</v>
      </c>
      <c r="B93" t="str">
        <f t="shared" si="1"/>
        <v/>
      </c>
      <c r="C93" t="s">
        <v>92</v>
      </c>
    </row>
    <row r="94" spans="1:3">
      <c r="A94" t="s">
        <v>93</v>
      </c>
      <c r="B94" t="str">
        <f t="shared" si="1"/>
        <v/>
      </c>
      <c r="C94" t="s">
        <v>93</v>
      </c>
    </row>
    <row r="95" spans="1:3">
      <c r="A95" t="s">
        <v>94</v>
      </c>
      <c r="B95" t="str">
        <f t="shared" si="1"/>
        <v/>
      </c>
      <c r="C95" t="s">
        <v>94</v>
      </c>
    </row>
    <row r="96" spans="1:3">
      <c r="A96" t="s">
        <v>95</v>
      </c>
      <c r="B96" t="str">
        <f t="shared" si="1"/>
        <v/>
      </c>
      <c r="C96" t="s">
        <v>95</v>
      </c>
    </row>
    <row r="97" spans="1:3">
      <c r="A97" t="s">
        <v>96</v>
      </c>
      <c r="B97" t="str">
        <f t="shared" si="1"/>
        <v/>
      </c>
      <c r="C97" t="s">
        <v>96</v>
      </c>
    </row>
    <row r="98" spans="1:3">
      <c r="A98" t="s">
        <v>97</v>
      </c>
      <c r="B98" t="str">
        <f t="shared" si="1"/>
        <v/>
      </c>
      <c r="C98" t="s">
        <v>97</v>
      </c>
    </row>
    <row r="99" spans="1:3">
      <c r="A99" t="s">
        <v>98</v>
      </c>
      <c r="B99" t="str">
        <f t="shared" si="1"/>
        <v/>
      </c>
      <c r="C99" t="s">
        <v>98</v>
      </c>
    </row>
    <row r="100" spans="1:3">
      <c r="A100" t="s">
        <v>99</v>
      </c>
      <c r="B100" t="str">
        <f t="shared" si="1"/>
        <v/>
      </c>
      <c r="C100" t="s">
        <v>99</v>
      </c>
    </row>
    <row r="101" spans="1:3">
      <c r="A101" t="s">
        <v>100</v>
      </c>
      <c r="B101" t="str">
        <f t="shared" si="1"/>
        <v/>
      </c>
      <c r="C101" t="s">
        <v>100</v>
      </c>
    </row>
    <row r="102" spans="1:3">
      <c r="A102" t="s">
        <v>101</v>
      </c>
      <c r="B102" t="str">
        <f t="shared" si="1"/>
        <v/>
      </c>
      <c r="C102" t="s">
        <v>101</v>
      </c>
    </row>
    <row r="103" spans="1:3">
      <c r="A103" t="s">
        <v>102</v>
      </c>
      <c r="B103" t="str">
        <f t="shared" si="1"/>
        <v/>
      </c>
      <c r="C103" t="s">
        <v>102</v>
      </c>
    </row>
    <row r="104" spans="1:3">
      <c r="A104" t="s">
        <v>103</v>
      </c>
      <c r="B104" t="str">
        <f t="shared" si="1"/>
        <v/>
      </c>
      <c r="C104" t="s">
        <v>103</v>
      </c>
    </row>
    <row r="105" spans="1:3">
      <c r="A105" t="s">
        <v>104</v>
      </c>
      <c r="B105" t="str">
        <f t="shared" si="1"/>
        <v/>
      </c>
      <c r="C105" t="s">
        <v>104</v>
      </c>
    </row>
    <row r="106" spans="1:3">
      <c r="A106" t="s">
        <v>105</v>
      </c>
      <c r="B106" t="str">
        <f t="shared" si="1"/>
        <v/>
      </c>
      <c r="C106" t="s">
        <v>105</v>
      </c>
    </row>
    <row r="107" spans="1:3">
      <c r="A107" t="s">
        <v>106</v>
      </c>
      <c r="B107" t="str">
        <f t="shared" si="1"/>
        <v/>
      </c>
      <c r="C107" t="s">
        <v>106</v>
      </c>
    </row>
    <row r="108" spans="1:3">
      <c r="A108" t="s">
        <v>107</v>
      </c>
      <c r="B108" t="str">
        <f t="shared" si="1"/>
        <v/>
      </c>
      <c r="C108" t="s">
        <v>107</v>
      </c>
    </row>
    <row r="109" spans="1:3">
      <c r="A109" t="s">
        <v>108</v>
      </c>
      <c r="B109" t="str">
        <f t="shared" si="1"/>
        <v/>
      </c>
      <c r="C109" t="s">
        <v>108</v>
      </c>
    </row>
    <row r="110" spans="1:3">
      <c r="A110" t="s">
        <v>109</v>
      </c>
      <c r="B110" t="str">
        <f t="shared" si="1"/>
        <v/>
      </c>
      <c r="C110" t="s">
        <v>109</v>
      </c>
    </row>
    <row r="111" spans="1:3">
      <c r="A111" t="s">
        <v>110</v>
      </c>
      <c r="B111" t="str">
        <f t="shared" si="1"/>
        <v/>
      </c>
      <c r="C111" t="s">
        <v>110</v>
      </c>
    </row>
    <row r="112" spans="1:3">
      <c r="A112" t="s">
        <v>111</v>
      </c>
      <c r="B112" t="str">
        <f t="shared" si="1"/>
        <v/>
      </c>
      <c r="C112" t="s">
        <v>111</v>
      </c>
    </row>
    <row r="113" spans="1:3">
      <c r="A113" t="s">
        <v>112</v>
      </c>
      <c r="B113" t="str">
        <f t="shared" si="1"/>
        <v/>
      </c>
      <c r="C113" t="s">
        <v>112</v>
      </c>
    </row>
    <row r="114" spans="1:3">
      <c r="A114" t="s">
        <v>113</v>
      </c>
      <c r="B114" t="str">
        <f t="shared" si="1"/>
        <v/>
      </c>
      <c r="C114" t="s">
        <v>113</v>
      </c>
    </row>
    <row r="115" spans="1:3">
      <c r="A115" t="s">
        <v>114</v>
      </c>
      <c r="B115" t="str">
        <f t="shared" si="1"/>
        <v/>
      </c>
      <c r="C115" t="s">
        <v>114</v>
      </c>
    </row>
    <row r="116" spans="1:3">
      <c r="A116" t="s">
        <v>115</v>
      </c>
      <c r="B116" t="str">
        <f t="shared" si="1"/>
        <v/>
      </c>
      <c r="C116" t="s">
        <v>115</v>
      </c>
    </row>
    <row r="117" spans="1:3">
      <c r="A117" t="s">
        <v>116</v>
      </c>
      <c r="B117" t="str">
        <f t="shared" si="1"/>
        <v/>
      </c>
      <c r="C117" t="s">
        <v>116</v>
      </c>
    </row>
    <row r="118" spans="1:3">
      <c r="A118" t="s">
        <v>117</v>
      </c>
      <c r="B118" t="str">
        <f t="shared" si="1"/>
        <v/>
      </c>
      <c r="C118" t="s">
        <v>117</v>
      </c>
    </row>
    <row r="119" spans="1:3">
      <c r="A119" t="s">
        <v>118</v>
      </c>
      <c r="B119" t="str">
        <f t="shared" si="1"/>
        <v/>
      </c>
      <c r="C119" t="s">
        <v>118</v>
      </c>
    </row>
    <row r="120" spans="1:3">
      <c r="A120" t="s">
        <v>119</v>
      </c>
      <c r="B120" t="str">
        <f t="shared" si="1"/>
        <v/>
      </c>
      <c r="C120" t="s">
        <v>119</v>
      </c>
    </row>
    <row r="121" spans="1:3">
      <c r="A121" t="s">
        <v>120</v>
      </c>
      <c r="B121" t="str">
        <f t="shared" si="1"/>
        <v/>
      </c>
      <c r="C121" t="s">
        <v>120</v>
      </c>
    </row>
    <row r="122" spans="1:3">
      <c r="A122" t="s">
        <v>121</v>
      </c>
      <c r="B122" t="str">
        <f t="shared" si="1"/>
        <v/>
      </c>
      <c r="C122" t="s">
        <v>121</v>
      </c>
    </row>
    <row r="123" spans="1:3">
      <c r="A123" t="s">
        <v>122</v>
      </c>
      <c r="B123" t="str">
        <f t="shared" si="1"/>
        <v/>
      </c>
      <c r="C123" t="s">
        <v>122</v>
      </c>
    </row>
    <row r="124" spans="1:3">
      <c r="A124" t="s">
        <v>123</v>
      </c>
      <c r="B124" t="str">
        <f t="shared" si="1"/>
        <v/>
      </c>
      <c r="C124" t="s">
        <v>123</v>
      </c>
    </row>
    <row r="125" spans="1:3">
      <c r="A125" t="s">
        <v>124</v>
      </c>
      <c r="B125" t="str">
        <f t="shared" si="1"/>
        <v/>
      </c>
      <c r="C125" t="s">
        <v>124</v>
      </c>
    </row>
    <row r="126" spans="1:3">
      <c r="A126" t="s">
        <v>125</v>
      </c>
      <c r="B126" t="str">
        <f t="shared" si="1"/>
        <v/>
      </c>
      <c r="C126" t="s">
        <v>125</v>
      </c>
    </row>
    <row r="127" spans="1:3">
      <c r="A127" t="s">
        <v>126</v>
      </c>
      <c r="B127" t="str">
        <f t="shared" si="1"/>
        <v/>
      </c>
      <c r="C127" t="s">
        <v>126</v>
      </c>
    </row>
    <row r="128" spans="1:3">
      <c r="A128" t="s">
        <v>127</v>
      </c>
      <c r="B128" t="str">
        <f t="shared" si="1"/>
        <v/>
      </c>
      <c r="C128" t="s">
        <v>127</v>
      </c>
    </row>
    <row r="129" spans="1:4">
      <c r="A129" t="s">
        <v>128</v>
      </c>
      <c r="B129" t="s">
        <v>154</v>
      </c>
      <c r="C129" t="s">
        <v>148</v>
      </c>
    </row>
    <row r="130" spans="1:4">
      <c r="A130" t="s">
        <v>129</v>
      </c>
      <c r="B130" t="str">
        <f t="shared" ref="B130:B148" si="2">IF(A130=C130, "", "DIFF")</f>
        <v/>
      </c>
      <c r="C130" t="s">
        <v>129</v>
      </c>
    </row>
    <row r="131" spans="1:4">
      <c r="A131" t="s">
        <v>130</v>
      </c>
      <c r="B131" t="str">
        <f t="shared" si="2"/>
        <v/>
      </c>
      <c r="C131" t="s">
        <v>130</v>
      </c>
    </row>
    <row r="132" spans="1:4">
      <c r="A132" t="s">
        <v>131</v>
      </c>
      <c r="B132" t="str">
        <f t="shared" si="2"/>
        <v/>
      </c>
      <c r="C132" t="s">
        <v>131</v>
      </c>
    </row>
    <row r="133" spans="1:4">
      <c r="A133" t="s">
        <v>132</v>
      </c>
      <c r="B133" t="str">
        <f t="shared" si="2"/>
        <v/>
      </c>
      <c r="C133" t="s">
        <v>132</v>
      </c>
    </row>
    <row r="134" spans="1:4">
      <c r="A134" t="s">
        <v>133</v>
      </c>
      <c r="B134" t="str">
        <f t="shared" si="2"/>
        <v/>
      </c>
      <c r="C134" t="s">
        <v>133</v>
      </c>
    </row>
    <row r="135" spans="1:4">
      <c r="A135" t="s">
        <v>134</v>
      </c>
      <c r="B135" t="str">
        <f t="shared" si="2"/>
        <v/>
      </c>
      <c r="C135" t="s">
        <v>134</v>
      </c>
    </row>
    <row r="136" spans="1:4">
      <c r="A136" t="s">
        <v>135</v>
      </c>
      <c r="B136" t="s">
        <v>154</v>
      </c>
      <c r="C136" t="s">
        <v>149</v>
      </c>
    </row>
    <row r="137" spans="1:4">
      <c r="A137" t="s">
        <v>136</v>
      </c>
      <c r="B137" t="s">
        <v>154</v>
      </c>
      <c r="C137" t="s">
        <v>150</v>
      </c>
    </row>
    <row r="138" spans="1:4">
      <c r="A138" t="s">
        <v>137</v>
      </c>
      <c r="B138" t="s">
        <v>154</v>
      </c>
      <c r="C138" t="s">
        <v>151</v>
      </c>
    </row>
    <row r="139" spans="1:4">
      <c r="A139" t="s">
        <v>138</v>
      </c>
      <c r="B139" t="str">
        <f t="shared" si="2"/>
        <v/>
      </c>
      <c r="C139" t="s">
        <v>138</v>
      </c>
    </row>
    <row r="140" spans="1:4">
      <c r="A140" t="s">
        <v>139</v>
      </c>
      <c r="B140" t="str">
        <f t="shared" si="2"/>
        <v/>
      </c>
      <c r="C140" t="s">
        <v>139</v>
      </c>
    </row>
    <row r="141" spans="1:4">
      <c r="A141" t="s">
        <v>140</v>
      </c>
      <c r="B141" t="s">
        <v>154</v>
      </c>
      <c r="C141" t="s">
        <v>152</v>
      </c>
    </row>
    <row r="142" spans="1:4">
      <c r="A142" t="s">
        <v>141</v>
      </c>
      <c r="B142" t="str">
        <f t="shared" si="2"/>
        <v/>
      </c>
      <c r="C142" t="s">
        <v>141</v>
      </c>
      <c r="D142" t="s">
        <v>153</v>
      </c>
    </row>
    <row r="143" spans="1:4">
      <c r="A143" t="s">
        <v>142</v>
      </c>
      <c r="B143" t="str">
        <f t="shared" si="2"/>
        <v/>
      </c>
      <c r="C143" t="s">
        <v>142</v>
      </c>
    </row>
    <row r="144" spans="1:4">
      <c r="A144" t="s">
        <v>143</v>
      </c>
      <c r="B144" t="str">
        <f t="shared" si="2"/>
        <v/>
      </c>
      <c r="C144" t="s">
        <v>143</v>
      </c>
    </row>
    <row r="145" spans="1:3">
      <c r="A145" t="s">
        <v>144</v>
      </c>
      <c r="B145" t="str">
        <f t="shared" si="2"/>
        <v/>
      </c>
      <c r="C145" t="s">
        <v>144</v>
      </c>
    </row>
    <row r="146" spans="1:3">
      <c r="A146" t="s">
        <v>145</v>
      </c>
      <c r="B146" t="str">
        <f t="shared" si="2"/>
        <v>DIFF</v>
      </c>
    </row>
    <row r="147" spans="1:3">
      <c r="A147" t="s">
        <v>146</v>
      </c>
      <c r="B147" t="str">
        <f t="shared" si="2"/>
        <v>DIFF</v>
      </c>
    </row>
    <row r="148" spans="1:3">
      <c r="A148" t="s">
        <v>147</v>
      </c>
      <c r="B148" t="str">
        <f t="shared" si="2"/>
        <v>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5306-5F17-3649-9133-BD973CCF62D0}">
  <dimension ref="A1:E124"/>
  <sheetViews>
    <sheetView topLeftCell="A88" workbookViewId="0">
      <selection activeCell="A93" sqref="A93"/>
    </sheetView>
  </sheetViews>
  <sheetFormatPr baseColWidth="10" defaultRowHeight="16"/>
  <cols>
    <col min="1" max="1" width="40.85546875" bestFit="1" customWidth="1"/>
    <col min="4" max="4" width="40.85546875" bestFit="1" customWidth="1"/>
    <col min="5" max="5" width="60.85546875" customWidth="1"/>
  </cols>
  <sheetData>
    <row r="1" spans="1:5" s="1" customFormat="1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t="s">
        <v>160</v>
      </c>
      <c r="B2" t="str">
        <f>IF(A2=D2, "", "DIFF")</f>
        <v/>
      </c>
      <c r="C2" t="s">
        <v>161</v>
      </c>
      <c r="D2" t="s">
        <v>160</v>
      </c>
      <c r="E2" t="str">
        <f>C2&amp;"."&amp;D2&amp;","</f>
        <v>a.id,</v>
      </c>
    </row>
    <row r="3" spans="1:5">
      <c r="A3" t="s">
        <v>162</v>
      </c>
      <c r="B3" t="str">
        <f t="shared" ref="B3:B66" si="0">IF(A3=D3, "", "DIFF")</f>
        <v/>
      </c>
      <c r="C3" t="s">
        <v>161</v>
      </c>
      <c r="D3" t="s">
        <v>162</v>
      </c>
      <c r="E3" t="str">
        <f t="shared" ref="E3:E66" si="1">C3&amp;"."&amp;D3&amp;","</f>
        <v>a.id_verbatim,</v>
      </c>
    </row>
    <row r="4" spans="1:5">
      <c r="A4" t="s">
        <v>163</v>
      </c>
      <c r="B4" t="str">
        <f t="shared" si="0"/>
        <v/>
      </c>
      <c r="C4" t="s">
        <v>161</v>
      </c>
      <c r="D4" t="s">
        <v>163</v>
      </c>
      <c r="E4" t="str">
        <f t="shared" si="1"/>
        <v>a.traits_id,</v>
      </c>
    </row>
    <row r="5" spans="1:5">
      <c r="A5" t="s">
        <v>83</v>
      </c>
      <c r="B5" t="str">
        <f t="shared" si="0"/>
        <v/>
      </c>
      <c r="C5" t="s">
        <v>161</v>
      </c>
      <c r="D5" t="s">
        <v>83</v>
      </c>
      <c r="E5" t="str">
        <f t="shared" si="1"/>
        <v>a.bien_taxonomy_id,</v>
      </c>
    </row>
    <row r="6" spans="1:5">
      <c r="A6" t="s">
        <v>84</v>
      </c>
      <c r="B6" t="str">
        <f t="shared" si="0"/>
        <v/>
      </c>
      <c r="C6" t="s">
        <v>161</v>
      </c>
      <c r="D6" t="s">
        <v>84</v>
      </c>
      <c r="E6" t="str">
        <f t="shared" si="1"/>
        <v>a.taxon_id,</v>
      </c>
    </row>
    <row r="7" spans="1:5">
      <c r="A7" t="s">
        <v>85</v>
      </c>
      <c r="B7" t="str">
        <f t="shared" si="0"/>
        <v/>
      </c>
      <c r="C7" t="s">
        <v>161</v>
      </c>
      <c r="D7" t="s">
        <v>85</v>
      </c>
      <c r="E7" t="str">
        <f t="shared" si="1"/>
        <v>a.family_taxon_id,</v>
      </c>
    </row>
    <row r="8" spans="1:5">
      <c r="A8" t="s">
        <v>86</v>
      </c>
      <c r="B8" t="str">
        <f t="shared" si="0"/>
        <v/>
      </c>
      <c r="C8" t="s">
        <v>161</v>
      </c>
      <c r="D8" t="s">
        <v>86</v>
      </c>
      <c r="E8" t="str">
        <f t="shared" si="1"/>
        <v>a.genus_taxon_id,</v>
      </c>
    </row>
    <row r="9" spans="1:5">
      <c r="A9" t="s">
        <v>87</v>
      </c>
      <c r="B9" t="str">
        <f t="shared" si="0"/>
        <v/>
      </c>
      <c r="C9" t="s">
        <v>161</v>
      </c>
      <c r="D9" t="s">
        <v>87</v>
      </c>
      <c r="E9" t="str">
        <f t="shared" si="1"/>
        <v>a.species_taxon_id,</v>
      </c>
    </row>
    <row r="10" spans="1:5">
      <c r="A10" t="s">
        <v>91</v>
      </c>
      <c r="B10" t="str">
        <f t="shared" si="0"/>
        <v/>
      </c>
      <c r="C10" t="s">
        <v>161</v>
      </c>
      <c r="D10" t="s">
        <v>91</v>
      </c>
      <c r="E10" t="str">
        <f t="shared" si="1"/>
        <v>a.fk_tnrs_id,</v>
      </c>
    </row>
    <row r="11" spans="1:5">
      <c r="A11" t="s">
        <v>88</v>
      </c>
      <c r="B11" t="str">
        <f t="shared" si="0"/>
        <v/>
      </c>
      <c r="C11" t="s">
        <v>161</v>
      </c>
      <c r="D11" t="s">
        <v>88</v>
      </c>
      <c r="E11" t="str">
        <f t="shared" si="1"/>
        <v>a.verbatim_family,</v>
      </c>
    </row>
    <row r="12" spans="1:5">
      <c r="A12" t="s">
        <v>89</v>
      </c>
      <c r="B12" t="str">
        <f t="shared" si="0"/>
        <v/>
      </c>
      <c r="C12" t="s">
        <v>161</v>
      </c>
      <c r="D12" t="s">
        <v>89</v>
      </c>
      <c r="E12" t="str">
        <f t="shared" si="1"/>
        <v>a.verbatim_scientific_name,</v>
      </c>
    </row>
    <row r="13" spans="1:5">
      <c r="A13" t="s">
        <v>90</v>
      </c>
      <c r="B13" t="str">
        <f t="shared" si="0"/>
        <v/>
      </c>
      <c r="C13" t="s">
        <v>161</v>
      </c>
      <c r="D13" t="s">
        <v>90</v>
      </c>
      <c r="E13" t="str">
        <f t="shared" si="1"/>
        <v>a.name_submitted,</v>
      </c>
    </row>
    <row r="14" spans="1:5">
      <c r="A14" t="s">
        <v>92</v>
      </c>
      <c r="B14" t="str">
        <f t="shared" si="0"/>
        <v/>
      </c>
      <c r="C14" t="s">
        <v>161</v>
      </c>
      <c r="D14" t="s">
        <v>92</v>
      </c>
      <c r="E14" t="str">
        <f t="shared" si="1"/>
        <v>a.family_matched,</v>
      </c>
    </row>
    <row r="15" spans="1:5">
      <c r="A15" t="s">
        <v>93</v>
      </c>
      <c r="B15" t="str">
        <f t="shared" si="0"/>
        <v/>
      </c>
      <c r="C15" t="s">
        <v>161</v>
      </c>
      <c r="D15" t="s">
        <v>93</v>
      </c>
      <c r="E15" t="str">
        <f t="shared" si="1"/>
        <v>a.name_matched,</v>
      </c>
    </row>
    <row r="16" spans="1:5">
      <c r="A16" t="s">
        <v>94</v>
      </c>
      <c r="B16" t="str">
        <f t="shared" si="0"/>
        <v/>
      </c>
      <c r="C16" t="s">
        <v>161</v>
      </c>
      <c r="D16" t="s">
        <v>94</v>
      </c>
      <c r="E16" t="str">
        <f t="shared" si="1"/>
        <v>a.name_matched_author,</v>
      </c>
    </row>
    <row r="17" spans="1:5">
      <c r="A17" t="s">
        <v>95</v>
      </c>
      <c r="B17" t="str">
        <f t="shared" si="0"/>
        <v/>
      </c>
      <c r="C17" t="s">
        <v>161</v>
      </c>
      <c r="D17" t="s">
        <v>95</v>
      </c>
      <c r="E17" t="str">
        <f t="shared" si="1"/>
        <v>a.tnrs_name_matched_score,</v>
      </c>
    </row>
    <row r="18" spans="1:5">
      <c r="A18" t="s">
        <v>100</v>
      </c>
      <c r="B18" t="str">
        <f t="shared" si="0"/>
        <v/>
      </c>
      <c r="C18" t="s">
        <v>161</v>
      </c>
      <c r="D18" t="s">
        <v>100</v>
      </c>
      <c r="E18" t="str">
        <f t="shared" si="1"/>
        <v>a.higher_plant_group,</v>
      </c>
    </row>
    <row r="19" spans="1:5">
      <c r="A19" t="s">
        <v>96</v>
      </c>
      <c r="B19" t="str">
        <f t="shared" si="0"/>
        <v/>
      </c>
      <c r="C19" t="s">
        <v>161</v>
      </c>
      <c r="D19" t="s">
        <v>96</v>
      </c>
      <c r="E19" t="str">
        <f t="shared" si="1"/>
        <v>a.tnrs_warning,</v>
      </c>
    </row>
    <row r="20" spans="1:5">
      <c r="A20" t="s">
        <v>97</v>
      </c>
      <c r="B20" t="str">
        <f t="shared" si="0"/>
        <v/>
      </c>
      <c r="C20" t="s">
        <v>161</v>
      </c>
      <c r="D20" t="s">
        <v>97</v>
      </c>
      <c r="E20" t="str">
        <f t="shared" si="1"/>
        <v>a.matched_taxonomic_status,</v>
      </c>
    </row>
    <row r="21" spans="1:5">
      <c r="A21" t="s">
        <v>98</v>
      </c>
      <c r="B21" t="str">
        <f t="shared" si="0"/>
        <v/>
      </c>
      <c r="C21" t="s">
        <v>161</v>
      </c>
      <c r="D21" t="s">
        <v>98</v>
      </c>
      <c r="E21" t="str">
        <f t="shared" si="1"/>
        <v>a.match_summary,</v>
      </c>
    </row>
    <row r="22" spans="1:5">
      <c r="A22" t="s">
        <v>99</v>
      </c>
      <c r="B22" t="str">
        <f t="shared" si="0"/>
        <v/>
      </c>
      <c r="C22" t="s">
        <v>161</v>
      </c>
      <c r="D22" t="s">
        <v>99</v>
      </c>
      <c r="E22" t="str">
        <f t="shared" si="1"/>
        <v>a.scrubbed_taxonomic_status,</v>
      </c>
    </row>
    <row r="23" spans="1:5">
      <c r="A23" t="s">
        <v>101</v>
      </c>
      <c r="B23" t="str">
        <f t="shared" si="0"/>
        <v/>
      </c>
      <c r="C23" t="s">
        <v>161</v>
      </c>
      <c r="D23" t="s">
        <v>101</v>
      </c>
      <c r="E23" t="str">
        <f t="shared" si="1"/>
        <v>a.scrubbed_family,</v>
      </c>
    </row>
    <row r="24" spans="1:5">
      <c r="A24" t="s">
        <v>102</v>
      </c>
      <c r="B24" t="str">
        <f t="shared" si="0"/>
        <v/>
      </c>
      <c r="C24" t="s">
        <v>161</v>
      </c>
      <c r="D24" t="s">
        <v>102</v>
      </c>
      <c r="E24" t="str">
        <f t="shared" si="1"/>
        <v>a.scrubbed_genus,</v>
      </c>
    </row>
    <row r="25" spans="1:5">
      <c r="A25" t="s">
        <v>103</v>
      </c>
      <c r="B25" t="str">
        <f t="shared" si="0"/>
        <v/>
      </c>
      <c r="C25" t="s">
        <v>161</v>
      </c>
      <c r="D25" t="s">
        <v>103</v>
      </c>
      <c r="E25" t="str">
        <f t="shared" si="1"/>
        <v>a.scrubbed_specific_epithet,</v>
      </c>
    </row>
    <row r="26" spans="1:5">
      <c r="A26" t="s">
        <v>104</v>
      </c>
      <c r="B26" t="str">
        <f t="shared" si="0"/>
        <v/>
      </c>
      <c r="C26" t="s">
        <v>161</v>
      </c>
      <c r="D26" t="s">
        <v>104</v>
      </c>
      <c r="E26" t="str">
        <f t="shared" si="1"/>
        <v>a.scrubbed_species_binomial,</v>
      </c>
    </row>
    <row r="27" spans="1:5">
      <c r="A27" t="s">
        <v>105</v>
      </c>
      <c r="B27" t="str">
        <f t="shared" si="0"/>
        <v/>
      </c>
      <c r="C27" t="s">
        <v>161</v>
      </c>
      <c r="D27" t="s">
        <v>105</v>
      </c>
      <c r="E27" t="str">
        <f t="shared" si="1"/>
        <v>a.scrubbed_taxon_name_no_author,</v>
      </c>
    </row>
    <row r="28" spans="1:5">
      <c r="A28" t="s">
        <v>106</v>
      </c>
      <c r="B28" t="str">
        <f t="shared" si="0"/>
        <v/>
      </c>
      <c r="C28" t="s">
        <v>161</v>
      </c>
      <c r="D28" t="s">
        <v>106</v>
      </c>
      <c r="E28" t="str">
        <f t="shared" si="1"/>
        <v>a.scrubbed_taxon_canonical,</v>
      </c>
    </row>
    <row r="29" spans="1:5">
      <c r="A29" t="s">
        <v>107</v>
      </c>
      <c r="B29" t="str">
        <f t="shared" si="0"/>
        <v/>
      </c>
      <c r="C29" t="s">
        <v>161</v>
      </c>
      <c r="D29" t="s">
        <v>107</v>
      </c>
      <c r="E29" t="str">
        <f t="shared" si="1"/>
        <v>a.scrubbed_author,</v>
      </c>
    </row>
    <row r="30" spans="1:5">
      <c r="A30" t="s">
        <v>108</v>
      </c>
      <c r="B30" t="str">
        <f t="shared" si="0"/>
        <v/>
      </c>
      <c r="C30" t="s">
        <v>161</v>
      </c>
      <c r="D30" t="s">
        <v>108</v>
      </c>
      <c r="E30" t="str">
        <f t="shared" si="1"/>
        <v>a.scrubbed_taxon_name_with_author,</v>
      </c>
    </row>
    <row r="31" spans="1:5">
      <c r="A31" t="s">
        <v>109</v>
      </c>
      <c r="B31" t="str">
        <f t="shared" si="0"/>
        <v/>
      </c>
      <c r="C31" t="s">
        <v>161</v>
      </c>
      <c r="D31" t="s">
        <v>109</v>
      </c>
      <c r="E31" t="str">
        <f t="shared" si="1"/>
        <v>a.scrubbed_species_binomial_with_morphospecies,</v>
      </c>
    </row>
    <row r="32" spans="1:5">
      <c r="A32" t="s">
        <v>164</v>
      </c>
      <c r="B32" t="str">
        <f t="shared" si="0"/>
        <v/>
      </c>
      <c r="C32" t="s">
        <v>161</v>
      </c>
      <c r="D32" t="s">
        <v>164</v>
      </c>
      <c r="E32" t="str">
        <f t="shared" si="1"/>
        <v>a.trait_name,</v>
      </c>
    </row>
    <row r="33" spans="1:5">
      <c r="A33" t="s">
        <v>165</v>
      </c>
      <c r="B33" t="str">
        <f t="shared" si="0"/>
        <v/>
      </c>
      <c r="C33" t="s">
        <v>161</v>
      </c>
      <c r="D33" t="s">
        <v>165</v>
      </c>
      <c r="E33" t="str">
        <f t="shared" si="1"/>
        <v>a.trait_value,</v>
      </c>
    </row>
    <row r="34" spans="1:5">
      <c r="A34" t="s">
        <v>166</v>
      </c>
      <c r="B34" t="str">
        <f t="shared" si="0"/>
        <v/>
      </c>
      <c r="C34" t="s">
        <v>161</v>
      </c>
      <c r="D34" t="s">
        <v>166</v>
      </c>
      <c r="E34" t="str">
        <f t="shared" si="1"/>
        <v>a.unit,</v>
      </c>
    </row>
    <row r="35" spans="1:5">
      <c r="A35" t="s">
        <v>167</v>
      </c>
      <c r="B35" t="str">
        <f t="shared" si="0"/>
        <v/>
      </c>
      <c r="C35" t="s">
        <v>161</v>
      </c>
      <c r="D35" t="s">
        <v>167</v>
      </c>
      <c r="E35" t="str">
        <f t="shared" si="1"/>
        <v>a.method,</v>
      </c>
    </row>
    <row r="36" spans="1:5">
      <c r="A36" t="s">
        <v>168</v>
      </c>
      <c r="B36" t="str">
        <f t="shared" si="0"/>
        <v/>
      </c>
      <c r="C36" t="s">
        <v>161</v>
      </c>
      <c r="D36" t="s">
        <v>168</v>
      </c>
      <c r="E36" t="str">
        <f t="shared" si="1"/>
        <v>a.region,</v>
      </c>
    </row>
    <row r="37" spans="1:5">
      <c r="A37" t="s">
        <v>7</v>
      </c>
      <c r="B37" t="str">
        <f t="shared" si="0"/>
        <v/>
      </c>
      <c r="C37" t="s">
        <v>161</v>
      </c>
      <c r="D37" t="s">
        <v>7</v>
      </c>
      <c r="E37" t="str">
        <f t="shared" si="1"/>
        <v>a.country_verbatim,</v>
      </c>
    </row>
    <row r="38" spans="1:5">
      <c r="A38" t="s">
        <v>8</v>
      </c>
      <c r="B38" t="str">
        <f t="shared" si="0"/>
        <v/>
      </c>
      <c r="C38" t="s">
        <v>161</v>
      </c>
      <c r="D38" t="s">
        <v>8</v>
      </c>
      <c r="E38" t="str">
        <f t="shared" si="1"/>
        <v>a.state_province_verbatim,</v>
      </c>
    </row>
    <row r="39" spans="1:5">
      <c r="A39" t="s">
        <v>9</v>
      </c>
      <c r="B39" t="str">
        <f t="shared" si="0"/>
        <v/>
      </c>
      <c r="C39" t="s">
        <v>161</v>
      </c>
      <c r="D39" t="s">
        <v>9</v>
      </c>
      <c r="E39" t="str">
        <f t="shared" si="1"/>
        <v>a.county_verbatim,</v>
      </c>
    </row>
    <row r="40" spans="1:5">
      <c r="A40" t="s">
        <v>10</v>
      </c>
      <c r="B40" t="str">
        <f t="shared" si="0"/>
        <v/>
      </c>
      <c r="C40" t="s">
        <v>161</v>
      </c>
      <c r="D40" t="s">
        <v>10</v>
      </c>
      <c r="E40" t="str">
        <f t="shared" si="1"/>
        <v>a.poldiv_full,</v>
      </c>
    </row>
    <row r="41" spans="1:5">
      <c r="A41" t="s">
        <v>11</v>
      </c>
      <c r="B41" t="str">
        <f t="shared" si="0"/>
        <v/>
      </c>
      <c r="C41" t="s">
        <v>161</v>
      </c>
      <c r="D41" t="s">
        <v>11</v>
      </c>
      <c r="E41" t="str">
        <f t="shared" si="1"/>
        <v>a.fk_gnrs_id,</v>
      </c>
    </row>
    <row r="42" spans="1:5">
      <c r="A42" t="s">
        <v>12</v>
      </c>
      <c r="B42" t="str">
        <f t="shared" si="0"/>
        <v/>
      </c>
      <c r="C42" t="s">
        <v>161</v>
      </c>
      <c r="D42" t="s">
        <v>12</v>
      </c>
      <c r="E42" t="str">
        <f t="shared" si="1"/>
        <v>a.continent,</v>
      </c>
    </row>
    <row r="43" spans="1:5">
      <c r="A43" t="s">
        <v>13</v>
      </c>
      <c r="B43" t="str">
        <f t="shared" si="0"/>
        <v/>
      </c>
      <c r="C43" t="s">
        <v>161</v>
      </c>
      <c r="D43" t="s">
        <v>13</v>
      </c>
      <c r="E43" t="str">
        <f t="shared" si="1"/>
        <v>a.country,</v>
      </c>
    </row>
    <row r="44" spans="1:5">
      <c r="A44" t="s">
        <v>14</v>
      </c>
      <c r="B44" t="str">
        <f t="shared" si="0"/>
        <v/>
      </c>
      <c r="C44" t="s">
        <v>161</v>
      </c>
      <c r="D44" t="s">
        <v>14</v>
      </c>
      <c r="E44" t="str">
        <f t="shared" si="1"/>
        <v>a.state_province,</v>
      </c>
    </row>
    <row r="45" spans="1:5">
      <c r="A45" t="s">
        <v>15</v>
      </c>
      <c r="B45" t="str">
        <f t="shared" si="0"/>
        <v/>
      </c>
      <c r="C45" t="s">
        <v>161</v>
      </c>
      <c r="D45" t="s">
        <v>15</v>
      </c>
      <c r="E45" t="str">
        <f t="shared" si="1"/>
        <v>a.county,</v>
      </c>
    </row>
    <row r="46" spans="1:5">
      <c r="A46" t="s">
        <v>16</v>
      </c>
      <c r="B46" t="str">
        <f t="shared" si="0"/>
        <v/>
      </c>
      <c r="C46" t="s">
        <v>161</v>
      </c>
      <c r="D46" t="s">
        <v>16</v>
      </c>
      <c r="E46" t="str">
        <f t="shared" si="1"/>
        <v>a.gid_0,</v>
      </c>
    </row>
    <row r="47" spans="1:5">
      <c r="A47" t="s">
        <v>17</v>
      </c>
      <c r="B47" t="str">
        <f t="shared" si="0"/>
        <v/>
      </c>
      <c r="C47" t="s">
        <v>161</v>
      </c>
      <c r="D47" t="s">
        <v>17</v>
      </c>
      <c r="E47" t="str">
        <f t="shared" si="1"/>
        <v>a.gid_1,</v>
      </c>
    </row>
    <row r="48" spans="1:5">
      <c r="A48" t="s">
        <v>18</v>
      </c>
      <c r="B48" t="str">
        <f t="shared" si="0"/>
        <v/>
      </c>
      <c r="C48" t="s">
        <v>161</v>
      </c>
      <c r="D48" t="s">
        <v>18</v>
      </c>
      <c r="E48" t="str">
        <f t="shared" si="1"/>
        <v>a.gid_2,</v>
      </c>
    </row>
    <row r="49" spans="1:5">
      <c r="A49" t="s">
        <v>169</v>
      </c>
      <c r="B49" t="str">
        <f t="shared" si="0"/>
        <v/>
      </c>
      <c r="C49" t="s">
        <v>161</v>
      </c>
      <c r="D49" t="s">
        <v>169</v>
      </c>
      <c r="E49" t="str">
        <f t="shared" si="1"/>
        <v>a.locality_description,</v>
      </c>
    </row>
    <row r="50" spans="1:5">
      <c r="A50" t="s">
        <v>20</v>
      </c>
      <c r="B50" t="str">
        <f t="shared" si="0"/>
        <v/>
      </c>
      <c r="C50" t="s">
        <v>161</v>
      </c>
      <c r="D50" t="s">
        <v>20</v>
      </c>
      <c r="E50" t="str">
        <f t="shared" si="1"/>
        <v>a.latlong_verbatim,</v>
      </c>
    </row>
    <row r="51" spans="1:5">
      <c r="A51" t="s">
        <v>21</v>
      </c>
      <c r="B51" t="str">
        <f t="shared" si="0"/>
        <v/>
      </c>
      <c r="C51" t="s">
        <v>161</v>
      </c>
      <c r="D51" t="s">
        <v>21</v>
      </c>
      <c r="E51" t="str">
        <f t="shared" si="1"/>
        <v>a.latitude,</v>
      </c>
    </row>
    <row r="52" spans="1:5">
      <c r="A52" t="s">
        <v>170</v>
      </c>
      <c r="B52" t="str">
        <f t="shared" si="0"/>
        <v/>
      </c>
      <c r="C52" t="s">
        <v>161</v>
      </c>
      <c r="D52" t="s">
        <v>170</v>
      </c>
      <c r="E52" t="str">
        <f t="shared" si="1"/>
        <v>a.min_latitude,</v>
      </c>
    </row>
    <row r="53" spans="1:5">
      <c r="A53" t="s">
        <v>171</v>
      </c>
      <c r="B53" t="str">
        <f t="shared" si="0"/>
        <v/>
      </c>
      <c r="C53" t="s">
        <v>161</v>
      </c>
      <c r="D53" t="s">
        <v>171</v>
      </c>
      <c r="E53" t="str">
        <f t="shared" si="1"/>
        <v>a.max_latitude,</v>
      </c>
    </row>
    <row r="54" spans="1:5">
      <c r="A54" t="s">
        <v>22</v>
      </c>
      <c r="B54" t="str">
        <f t="shared" si="0"/>
        <v/>
      </c>
      <c r="C54" t="s">
        <v>161</v>
      </c>
      <c r="D54" t="s">
        <v>22</v>
      </c>
      <c r="E54" t="str">
        <f t="shared" si="1"/>
        <v>a.longitude,</v>
      </c>
    </row>
    <row r="55" spans="1:5">
      <c r="A55" t="s">
        <v>23</v>
      </c>
      <c r="B55" t="str">
        <f t="shared" si="0"/>
        <v/>
      </c>
      <c r="C55" t="s">
        <v>161</v>
      </c>
      <c r="D55" t="s">
        <v>23</v>
      </c>
      <c r="E55" t="str">
        <f t="shared" si="1"/>
        <v>a.latlong_text,</v>
      </c>
    </row>
    <row r="56" spans="1:5">
      <c r="A56" t="s">
        <v>172</v>
      </c>
      <c r="B56" t="str">
        <f t="shared" si="0"/>
        <v/>
      </c>
      <c r="C56" t="s">
        <v>161</v>
      </c>
      <c r="D56" t="s">
        <v>172</v>
      </c>
      <c r="E56" t="str">
        <f t="shared" si="1"/>
        <v>a.min_longitude,</v>
      </c>
    </row>
    <row r="57" spans="1:5">
      <c r="A57" t="s">
        <v>173</v>
      </c>
      <c r="B57" t="str">
        <f t="shared" si="0"/>
        <v/>
      </c>
      <c r="C57" t="s">
        <v>161</v>
      </c>
      <c r="D57" t="s">
        <v>173</v>
      </c>
      <c r="E57" t="str">
        <f t="shared" si="1"/>
        <v>a.max_longitude,</v>
      </c>
    </row>
    <row r="58" spans="1:5">
      <c r="A58" t="s">
        <v>26</v>
      </c>
      <c r="B58" t="str">
        <f t="shared" si="0"/>
        <v/>
      </c>
      <c r="C58" t="s">
        <v>161</v>
      </c>
      <c r="D58" t="s">
        <v>26</v>
      </c>
      <c r="E58" t="str">
        <f t="shared" si="1"/>
        <v>a.coord_uncertainty_verbatim,</v>
      </c>
    </row>
    <row r="59" spans="1:5">
      <c r="A59" t="s">
        <v>27</v>
      </c>
      <c r="B59" t="str">
        <f t="shared" si="0"/>
        <v/>
      </c>
      <c r="C59" t="s">
        <v>161</v>
      </c>
      <c r="D59" t="s">
        <v>27</v>
      </c>
      <c r="E59" t="str">
        <f t="shared" si="1"/>
        <v>a.coord_max_uncertainty_km,</v>
      </c>
    </row>
    <row r="60" spans="1:5">
      <c r="A60" t="s">
        <v>28</v>
      </c>
      <c r="B60" t="str">
        <f t="shared" si="0"/>
        <v/>
      </c>
      <c r="C60" t="s">
        <v>161</v>
      </c>
      <c r="D60" t="s">
        <v>28</v>
      </c>
      <c r="E60" t="str">
        <f t="shared" si="1"/>
        <v>a.georef_sources,</v>
      </c>
    </row>
    <row r="61" spans="1:5">
      <c r="A61" t="s">
        <v>29</v>
      </c>
      <c r="B61" t="str">
        <f t="shared" si="0"/>
        <v/>
      </c>
      <c r="C61" t="s">
        <v>161</v>
      </c>
      <c r="D61" t="s">
        <v>29</v>
      </c>
      <c r="E61" t="str">
        <f t="shared" si="1"/>
        <v>a.georef_protocol,</v>
      </c>
    </row>
    <row r="62" spans="1:5">
      <c r="A62" t="s">
        <v>30</v>
      </c>
      <c r="B62" t="str">
        <f t="shared" si="0"/>
        <v/>
      </c>
      <c r="C62" t="s">
        <v>161</v>
      </c>
      <c r="D62" t="s">
        <v>30</v>
      </c>
      <c r="E62" t="str">
        <f t="shared" si="1"/>
        <v>a.fk_cds_id,</v>
      </c>
    </row>
    <row r="63" spans="1:5">
      <c r="A63" t="s">
        <v>31</v>
      </c>
      <c r="B63" t="str">
        <f t="shared" si="0"/>
        <v/>
      </c>
      <c r="C63" t="s">
        <v>161</v>
      </c>
      <c r="D63" t="s">
        <v>31</v>
      </c>
      <c r="E63" t="str">
        <f t="shared" si="1"/>
        <v>a.is_centroid,</v>
      </c>
    </row>
    <row r="64" spans="1:5">
      <c r="A64" t="s">
        <v>32</v>
      </c>
      <c r="B64" t="str">
        <f t="shared" si="0"/>
        <v/>
      </c>
      <c r="C64" t="s">
        <v>161</v>
      </c>
      <c r="D64" t="s">
        <v>32</v>
      </c>
      <c r="E64" t="str">
        <f t="shared" si="1"/>
        <v>a.centroid_dist_km,</v>
      </c>
    </row>
    <row r="65" spans="1:5">
      <c r="A65" t="s">
        <v>33</v>
      </c>
      <c r="B65" t="str">
        <f t="shared" si="0"/>
        <v/>
      </c>
      <c r="C65" t="s">
        <v>161</v>
      </c>
      <c r="D65" t="s">
        <v>33</v>
      </c>
      <c r="E65" t="str">
        <f t="shared" si="1"/>
        <v>a.centroid_dist_relative,</v>
      </c>
    </row>
    <row r="66" spans="1:5">
      <c r="A66" t="s">
        <v>34</v>
      </c>
      <c r="B66" t="str">
        <f t="shared" si="0"/>
        <v/>
      </c>
      <c r="C66" t="s">
        <v>161</v>
      </c>
      <c r="D66" t="s">
        <v>34</v>
      </c>
      <c r="E66" t="str">
        <f t="shared" si="1"/>
        <v>a.centroid_likelihood,</v>
      </c>
    </row>
    <row r="67" spans="1:5">
      <c r="A67" t="s">
        <v>35</v>
      </c>
      <c r="B67" t="str">
        <f t="shared" ref="B67:B124" si="2">IF(A67=D67, "", "DIFF")</f>
        <v/>
      </c>
      <c r="C67" t="s">
        <v>161</v>
      </c>
      <c r="D67" t="s">
        <v>35</v>
      </c>
      <c r="E67" t="str">
        <f t="shared" ref="E67:E124" si="3">C67&amp;"."&amp;D67&amp;","</f>
        <v>a.centroid_poldiv,</v>
      </c>
    </row>
    <row r="68" spans="1:5">
      <c r="A68" t="s">
        <v>36</v>
      </c>
      <c r="B68" t="str">
        <f t="shared" si="2"/>
        <v/>
      </c>
      <c r="C68" t="s">
        <v>161</v>
      </c>
      <c r="D68" t="s">
        <v>36</v>
      </c>
      <c r="E68" t="str">
        <f t="shared" si="3"/>
        <v>a.centroid_type,</v>
      </c>
    </row>
    <row r="69" spans="1:5">
      <c r="A69" t="s">
        <v>37</v>
      </c>
      <c r="B69" t="str">
        <f t="shared" si="2"/>
        <v/>
      </c>
      <c r="C69" t="s">
        <v>161</v>
      </c>
      <c r="D69" t="s">
        <v>37</v>
      </c>
      <c r="E69" t="str">
        <f t="shared" si="3"/>
        <v>a.coordinate_inherent_uncertainty_m,</v>
      </c>
    </row>
    <row r="70" spans="1:5">
      <c r="A70" t="s">
        <v>38</v>
      </c>
      <c r="B70" t="str">
        <f t="shared" si="2"/>
        <v/>
      </c>
      <c r="C70" t="s">
        <v>161</v>
      </c>
      <c r="D70" t="s">
        <v>38</v>
      </c>
      <c r="E70" t="str">
        <f t="shared" si="3"/>
        <v>a.is_invalid_latlong,</v>
      </c>
    </row>
    <row r="71" spans="1:5">
      <c r="A71" t="s">
        <v>39</v>
      </c>
      <c r="B71" t="str">
        <f t="shared" si="2"/>
        <v/>
      </c>
      <c r="C71" t="s">
        <v>161</v>
      </c>
      <c r="D71" t="s">
        <v>39</v>
      </c>
      <c r="E71" t="str">
        <f t="shared" si="3"/>
        <v>a.invalid_latlong_reason,</v>
      </c>
    </row>
    <row r="72" spans="1:5">
      <c r="A72" t="s">
        <v>40</v>
      </c>
      <c r="B72" t="str">
        <f t="shared" si="2"/>
        <v/>
      </c>
      <c r="C72" t="s">
        <v>161</v>
      </c>
      <c r="D72" t="s">
        <v>40</v>
      </c>
      <c r="E72" t="str">
        <f t="shared" si="3"/>
        <v>a.is_in_country,</v>
      </c>
    </row>
    <row r="73" spans="1:5">
      <c r="A73" t="s">
        <v>41</v>
      </c>
      <c r="B73" t="str">
        <f t="shared" si="2"/>
        <v/>
      </c>
      <c r="C73" t="s">
        <v>161</v>
      </c>
      <c r="D73" t="s">
        <v>41</v>
      </c>
      <c r="E73" t="str">
        <f t="shared" si="3"/>
        <v>a.is_in_state_province,</v>
      </c>
    </row>
    <row r="74" spans="1:5">
      <c r="A74" t="s">
        <v>42</v>
      </c>
      <c r="B74" t="str">
        <f t="shared" si="2"/>
        <v/>
      </c>
      <c r="C74" t="s">
        <v>161</v>
      </c>
      <c r="D74" t="s">
        <v>42</v>
      </c>
      <c r="E74" t="str">
        <f t="shared" si="3"/>
        <v>a.is_in_county,</v>
      </c>
    </row>
    <row r="75" spans="1:5">
      <c r="A75" t="s">
        <v>43</v>
      </c>
      <c r="B75" t="str">
        <f t="shared" si="2"/>
        <v/>
      </c>
      <c r="C75" t="s">
        <v>161</v>
      </c>
      <c r="D75" t="s">
        <v>43</v>
      </c>
      <c r="E75" t="str">
        <f t="shared" si="3"/>
        <v>a.is_geovalid,</v>
      </c>
    </row>
    <row r="76" spans="1:5">
      <c r="A76" t="s">
        <v>44</v>
      </c>
      <c r="B76" t="str">
        <f t="shared" si="2"/>
        <v/>
      </c>
      <c r="C76" t="s">
        <v>161</v>
      </c>
      <c r="D76" t="s">
        <v>44</v>
      </c>
      <c r="E76" t="str">
        <f t="shared" si="3"/>
        <v>a.is_new_world,</v>
      </c>
    </row>
    <row r="77" spans="1:5">
      <c r="A77" t="s">
        <v>55</v>
      </c>
      <c r="B77" t="str">
        <f t="shared" si="2"/>
        <v/>
      </c>
      <c r="C77" t="s">
        <v>161</v>
      </c>
      <c r="D77" t="s">
        <v>55</v>
      </c>
      <c r="E77" t="str">
        <f t="shared" si="3"/>
        <v>a.elevation_verbatim,</v>
      </c>
    </row>
    <row r="78" spans="1:5">
      <c r="A78" t="s">
        <v>56</v>
      </c>
      <c r="B78" t="str">
        <f t="shared" si="2"/>
        <v/>
      </c>
      <c r="C78" t="s">
        <v>161</v>
      </c>
      <c r="D78" t="s">
        <v>56</v>
      </c>
      <c r="E78" t="str">
        <f t="shared" si="3"/>
        <v>a.elevation_m,</v>
      </c>
    </row>
    <row r="79" spans="1:5">
      <c r="A79" t="s">
        <v>57</v>
      </c>
      <c r="B79" t="str">
        <f t="shared" si="2"/>
        <v/>
      </c>
      <c r="C79" t="s">
        <v>161</v>
      </c>
      <c r="D79" t="s">
        <v>57</v>
      </c>
      <c r="E79" t="str">
        <f t="shared" si="3"/>
        <v>a.elevation_min_m,</v>
      </c>
    </row>
    <row r="80" spans="1:5">
      <c r="A80" t="s">
        <v>58</v>
      </c>
      <c r="B80" t="str">
        <f t="shared" si="2"/>
        <v/>
      </c>
      <c r="C80" t="s">
        <v>161</v>
      </c>
      <c r="D80" t="s">
        <v>58</v>
      </c>
      <c r="E80" t="str">
        <f t="shared" si="3"/>
        <v>a.elevation_max_m,</v>
      </c>
    </row>
    <row r="81" spans="1:5">
      <c r="A81" t="s">
        <v>174</v>
      </c>
      <c r="B81" t="str">
        <f t="shared" si="2"/>
        <v/>
      </c>
      <c r="C81" t="s">
        <v>161</v>
      </c>
      <c r="D81" t="s">
        <v>174</v>
      </c>
      <c r="E81" t="str">
        <f t="shared" si="3"/>
        <v>a.source,</v>
      </c>
    </row>
    <row r="82" spans="1:5">
      <c r="A82" t="s">
        <v>175</v>
      </c>
      <c r="B82" t="str">
        <f t="shared" si="2"/>
        <v/>
      </c>
      <c r="C82" t="s">
        <v>161</v>
      </c>
      <c r="D82" t="s">
        <v>175</v>
      </c>
      <c r="E82" t="str">
        <f t="shared" si="3"/>
        <v>a.url_source,</v>
      </c>
    </row>
    <row r="83" spans="1:5">
      <c r="A83" t="s">
        <v>176</v>
      </c>
      <c r="B83" t="str">
        <f t="shared" si="2"/>
        <v/>
      </c>
      <c r="C83" t="s">
        <v>161</v>
      </c>
      <c r="D83" t="s">
        <v>176</v>
      </c>
      <c r="E83" t="str">
        <f t="shared" si="3"/>
        <v>a.source_citation,</v>
      </c>
    </row>
    <row r="84" spans="1:5">
      <c r="A84" t="s">
        <v>177</v>
      </c>
      <c r="B84" t="str">
        <f t="shared" si="2"/>
        <v/>
      </c>
      <c r="C84" t="s">
        <v>161</v>
      </c>
      <c r="D84" t="s">
        <v>177</v>
      </c>
      <c r="E84" t="str">
        <f t="shared" si="3"/>
        <v>a.source_id,</v>
      </c>
    </row>
    <row r="85" spans="1:5">
      <c r="A85" t="s">
        <v>178</v>
      </c>
      <c r="B85" t="str">
        <f t="shared" si="2"/>
        <v/>
      </c>
      <c r="C85" t="s">
        <v>161</v>
      </c>
      <c r="D85" t="s">
        <v>178</v>
      </c>
      <c r="E85" t="str">
        <f t="shared" si="3"/>
        <v>a.visiting_date_verbatim,</v>
      </c>
    </row>
    <row r="86" spans="1:5">
      <c r="A86" t="s">
        <v>179</v>
      </c>
      <c r="B86" t="str">
        <f t="shared" si="2"/>
        <v/>
      </c>
      <c r="C86" t="s">
        <v>161</v>
      </c>
      <c r="D86" t="s">
        <v>179</v>
      </c>
      <c r="E86" t="str">
        <f t="shared" si="3"/>
        <v>a.visiting_date,</v>
      </c>
    </row>
    <row r="87" spans="1:5">
      <c r="A87" t="s">
        <v>180</v>
      </c>
      <c r="B87" t="str">
        <f t="shared" si="2"/>
        <v/>
      </c>
      <c r="C87" t="s">
        <v>161</v>
      </c>
      <c r="D87" t="s">
        <v>180</v>
      </c>
      <c r="E87" t="str">
        <f t="shared" si="3"/>
        <v>a.visiting_date_accuracy,</v>
      </c>
    </row>
    <row r="88" spans="1:5">
      <c r="A88" t="s">
        <v>181</v>
      </c>
      <c r="B88" t="str">
        <f t="shared" si="2"/>
        <v/>
      </c>
      <c r="C88" t="s">
        <v>161</v>
      </c>
      <c r="D88" t="s">
        <v>181</v>
      </c>
      <c r="E88" t="str">
        <f t="shared" si="3"/>
        <v>a.reference_number,</v>
      </c>
    </row>
    <row r="89" spans="1:5">
      <c r="A89" t="s">
        <v>182</v>
      </c>
      <c r="B89" t="str">
        <f t="shared" si="2"/>
        <v/>
      </c>
      <c r="C89" t="s">
        <v>161</v>
      </c>
      <c r="D89" t="s">
        <v>182</v>
      </c>
      <c r="E89" t="str">
        <f t="shared" si="3"/>
        <v>a.access,</v>
      </c>
    </row>
    <row r="90" spans="1:5">
      <c r="A90" t="s">
        <v>183</v>
      </c>
      <c r="B90" t="str">
        <f t="shared" si="2"/>
        <v/>
      </c>
      <c r="C90" t="s">
        <v>161</v>
      </c>
      <c r="D90" t="s">
        <v>183</v>
      </c>
      <c r="E90" t="str">
        <f t="shared" si="3"/>
        <v>a.project_pi,</v>
      </c>
    </row>
    <row r="91" spans="1:5">
      <c r="A91" t="s">
        <v>184</v>
      </c>
      <c r="B91" t="str">
        <f t="shared" si="2"/>
        <v/>
      </c>
      <c r="C91" t="s">
        <v>161</v>
      </c>
      <c r="D91" t="s">
        <v>184</v>
      </c>
      <c r="E91" t="str">
        <f t="shared" si="3"/>
        <v>a.project_pi_contact,</v>
      </c>
    </row>
    <row r="92" spans="1:5">
      <c r="A92" t="s">
        <v>185</v>
      </c>
      <c r="B92" t="str">
        <f t="shared" si="2"/>
        <v/>
      </c>
      <c r="C92" t="s">
        <v>161</v>
      </c>
      <c r="D92" t="s">
        <v>185</v>
      </c>
      <c r="E92" t="str">
        <f t="shared" si="3"/>
        <v>a.observation,</v>
      </c>
    </row>
    <row r="93" spans="1:5">
      <c r="A93" t="s">
        <v>186</v>
      </c>
      <c r="B93" t="str">
        <f t="shared" si="2"/>
        <v/>
      </c>
      <c r="C93" t="s">
        <v>161</v>
      </c>
      <c r="D93" t="s">
        <v>186</v>
      </c>
      <c r="E93" t="str">
        <f t="shared" si="3"/>
        <v>a.authorship,</v>
      </c>
    </row>
    <row r="94" spans="1:5">
      <c r="A94" t="s">
        <v>187</v>
      </c>
      <c r="B94" t="str">
        <f t="shared" si="2"/>
        <v/>
      </c>
      <c r="C94" t="s">
        <v>161</v>
      </c>
      <c r="D94" t="s">
        <v>187</v>
      </c>
      <c r="E94" t="str">
        <f t="shared" si="3"/>
        <v>a.authorship_contact,</v>
      </c>
    </row>
    <row r="95" spans="1:5">
      <c r="A95" t="s">
        <v>188</v>
      </c>
      <c r="B95" t="str">
        <f t="shared" si="2"/>
        <v/>
      </c>
      <c r="C95" t="s">
        <v>161</v>
      </c>
      <c r="D95" t="s">
        <v>188</v>
      </c>
      <c r="E95" t="str">
        <f t="shared" si="3"/>
        <v>a.citation_bibtex,</v>
      </c>
    </row>
    <row r="96" spans="1:5">
      <c r="A96" t="s">
        <v>189</v>
      </c>
      <c r="B96" t="str">
        <f t="shared" si="2"/>
        <v/>
      </c>
      <c r="C96" t="s">
        <v>161</v>
      </c>
      <c r="D96" t="s">
        <v>189</v>
      </c>
      <c r="E96" t="str">
        <f t="shared" si="3"/>
        <v>a.plant_trait_files,</v>
      </c>
    </row>
    <row r="97" spans="1:5">
      <c r="A97" t="s">
        <v>190</v>
      </c>
      <c r="B97" t="str">
        <f t="shared" si="2"/>
        <v/>
      </c>
      <c r="C97" t="s">
        <v>161</v>
      </c>
      <c r="D97" t="s">
        <v>190</v>
      </c>
      <c r="E97" t="str">
        <f t="shared" si="3"/>
        <v>a.is_experiment,</v>
      </c>
    </row>
    <row r="98" spans="1:5">
      <c r="A98" t="s">
        <v>191</v>
      </c>
      <c r="B98" t="str">
        <f t="shared" si="2"/>
        <v/>
      </c>
      <c r="C98" t="s">
        <v>161</v>
      </c>
      <c r="D98" t="s">
        <v>191</v>
      </c>
      <c r="E98" t="str">
        <f t="shared" si="3"/>
        <v>a.observation_context,</v>
      </c>
    </row>
    <row r="99" spans="1:5">
      <c r="A99" t="s">
        <v>192</v>
      </c>
      <c r="B99" t="str">
        <f t="shared" si="2"/>
        <v/>
      </c>
      <c r="C99" t="s">
        <v>161</v>
      </c>
      <c r="D99" t="s">
        <v>192</v>
      </c>
      <c r="E99" t="str">
        <f t="shared" si="3"/>
        <v>a.observation_date_verbatim,</v>
      </c>
    </row>
    <row r="100" spans="1:5">
      <c r="A100" t="s">
        <v>193</v>
      </c>
      <c r="B100" t="str">
        <f t="shared" si="2"/>
        <v/>
      </c>
      <c r="C100" t="s">
        <v>161</v>
      </c>
      <c r="D100" t="s">
        <v>193</v>
      </c>
      <c r="E100" t="str">
        <f t="shared" si="3"/>
        <v>a.observation_date,</v>
      </c>
    </row>
    <row r="101" spans="1:5">
      <c r="A101" t="s">
        <v>194</v>
      </c>
      <c r="B101" t="str">
        <f t="shared" si="2"/>
        <v/>
      </c>
      <c r="C101" t="s">
        <v>161</v>
      </c>
      <c r="D101" t="s">
        <v>194</v>
      </c>
      <c r="E101" t="str">
        <f t="shared" si="3"/>
        <v>a.observation_date_accuracy,</v>
      </c>
    </row>
    <row r="102" spans="1:5">
      <c r="A102" t="s">
        <v>195</v>
      </c>
      <c r="B102" t="str">
        <f t="shared" si="2"/>
        <v/>
      </c>
      <c r="C102" t="s">
        <v>161</v>
      </c>
      <c r="D102" t="s">
        <v>195</v>
      </c>
      <c r="E102" t="str">
        <f t="shared" si="3"/>
        <v>a.source_locality,</v>
      </c>
    </row>
    <row r="103" spans="1:5">
      <c r="A103" t="s">
        <v>196</v>
      </c>
      <c r="B103" t="str">
        <f t="shared" si="2"/>
        <v/>
      </c>
      <c r="C103" t="s">
        <v>161</v>
      </c>
      <c r="D103" t="s">
        <v>196</v>
      </c>
      <c r="E103" t="str">
        <f t="shared" si="3"/>
        <v>a.is_individual_trait,</v>
      </c>
    </row>
    <row r="104" spans="1:5">
      <c r="A104" t="s">
        <v>197</v>
      </c>
      <c r="B104" t="str">
        <f t="shared" si="2"/>
        <v/>
      </c>
      <c r="C104" t="s">
        <v>161</v>
      </c>
      <c r="D104" t="s">
        <v>197</v>
      </c>
      <c r="E104" t="str">
        <f t="shared" si="3"/>
        <v>a.is_species_trait,</v>
      </c>
    </row>
    <row r="105" spans="1:5">
      <c r="A105" t="s">
        <v>198</v>
      </c>
      <c r="B105" t="str">
        <f t="shared" si="2"/>
        <v/>
      </c>
      <c r="C105" t="s">
        <v>161</v>
      </c>
      <c r="D105" t="s">
        <v>198</v>
      </c>
      <c r="E105" t="str">
        <f t="shared" si="3"/>
        <v>a.is_trait_value_valid,</v>
      </c>
    </row>
    <row r="106" spans="1:5">
      <c r="A106" t="s">
        <v>199</v>
      </c>
      <c r="B106" t="str">
        <f t="shared" si="2"/>
        <v/>
      </c>
      <c r="C106" t="s">
        <v>161</v>
      </c>
      <c r="D106" t="s">
        <v>199</v>
      </c>
      <c r="E106" t="str">
        <f t="shared" si="3"/>
        <v>a.temporary_taxonobservation_id,</v>
      </c>
    </row>
    <row r="107" spans="1:5">
      <c r="A107" t="s">
        <v>0</v>
      </c>
      <c r="B107" t="str">
        <f t="shared" si="2"/>
        <v/>
      </c>
      <c r="C107" t="s">
        <v>161</v>
      </c>
      <c r="D107" t="s">
        <v>0</v>
      </c>
      <c r="E107" t="str">
        <f t="shared" si="3"/>
        <v>a.taxonobservation_id,</v>
      </c>
    </row>
    <row r="108" spans="1:5">
      <c r="A108" t="s">
        <v>200</v>
      </c>
      <c r="B108" t="str">
        <f t="shared" si="2"/>
        <v/>
      </c>
      <c r="C108" t="s">
        <v>161</v>
      </c>
      <c r="D108" t="s">
        <v>200</v>
      </c>
      <c r="E108" t="str">
        <f t="shared" si="3"/>
        <v>a.is_individual_measurement,</v>
      </c>
    </row>
    <row r="109" spans="1:5">
      <c r="A109" t="s">
        <v>126</v>
      </c>
      <c r="B109" t="str">
        <f t="shared" si="2"/>
        <v/>
      </c>
      <c r="C109" t="s">
        <v>161</v>
      </c>
      <c r="D109" t="s">
        <v>126</v>
      </c>
      <c r="E109" t="str">
        <f t="shared" si="3"/>
        <v>a.is_embargoed_observation,</v>
      </c>
    </row>
    <row r="110" spans="1:5">
      <c r="A110" t="s">
        <v>128</v>
      </c>
      <c r="B110" t="s">
        <v>154</v>
      </c>
      <c r="C110" t="s">
        <v>201</v>
      </c>
      <c r="D110" t="s">
        <v>148</v>
      </c>
      <c r="E110" t="str">
        <f t="shared" si="3"/>
        <v>c.id AS nsr_id,</v>
      </c>
    </row>
    <row r="111" spans="1:5">
      <c r="A111" t="s">
        <v>129</v>
      </c>
      <c r="B111" t="str">
        <f t="shared" si="2"/>
        <v/>
      </c>
      <c r="C111" t="s">
        <v>201</v>
      </c>
      <c r="D111" t="s">
        <v>129</v>
      </c>
      <c r="E111" t="str">
        <f t="shared" si="3"/>
        <v>c.native_status_country,</v>
      </c>
    </row>
    <row r="112" spans="1:5">
      <c r="A112" t="s">
        <v>130</v>
      </c>
      <c r="B112" t="str">
        <f t="shared" si="2"/>
        <v/>
      </c>
      <c r="C112" t="s">
        <v>201</v>
      </c>
      <c r="D112" t="s">
        <v>130</v>
      </c>
      <c r="E112" t="str">
        <f t="shared" si="3"/>
        <v>c.native_status_state_province,</v>
      </c>
    </row>
    <row r="113" spans="1:5">
      <c r="A113" t="s">
        <v>131</v>
      </c>
      <c r="B113" t="str">
        <f t="shared" si="2"/>
        <v/>
      </c>
      <c r="C113" t="s">
        <v>201</v>
      </c>
      <c r="D113" t="s">
        <v>131</v>
      </c>
      <c r="E113" t="str">
        <f t="shared" si="3"/>
        <v>c.native_status_county_parish,</v>
      </c>
    </row>
    <row r="114" spans="1:5">
      <c r="A114" t="s">
        <v>132</v>
      </c>
      <c r="B114" t="str">
        <f t="shared" si="2"/>
        <v/>
      </c>
      <c r="C114" t="s">
        <v>201</v>
      </c>
      <c r="D114" t="s">
        <v>132</v>
      </c>
      <c r="E114" t="str">
        <f t="shared" si="3"/>
        <v>c.native_status,</v>
      </c>
    </row>
    <row r="115" spans="1:5">
      <c r="A115" t="s">
        <v>133</v>
      </c>
      <c r="B115" t="str">
        <f t="shared" si="2"/>
        <v/>
      </c>
      <c r="C115" t="s">
        <v>201</v>
      </c>
      <c r="D115" t="s">
        <v>133</v>
      </c>
      <c r="E115" t="str">
        <f t="shared" si="3"/>
        <v>c.native_status_reason,</v>
      </c>
    </row>
    <row r="116" spans="1:5">
      <c r="A116" t="s">
        <v>134</v>
      </c>
      <c r="B116" t="str">
        <f t="shared" si="2"/>
        <v/>
      </c>
      <c r="C116" t="s">
        <v>201</v>
      </c>
      <c r="D116" t="s">
        <v>134</v>
      </c>
      <c r="E116" t="str">
        <f t="shared" si="3"/>
        <v>c.native_status_sources,</v>
      </c>
    </row>
    <row r="117" spans="1:5">
      <c r="A117" t="s">
        <v>135</v>
      </c>
      <c r="B117" t="s">
        <v>154</v>
      </c>
      <c r="C117" t="s">
        <v>201</v>
      </c>
      <c r="D117" t="s">
        <v>202</v>
      </c>
      <c r="E117" t="str">
        <f t="shared" si="3"/>
        <v>c.isintroduced::smallint as is_introduced,</v>
      </c>
    </row>
    <row r="118" spans="1:5">
      <c r="A118" t="s">
        <v>136</v>
      </c>
      <c r="B118" t="str">
        <f t="shared" si="2"/>
        <v/>
      </c>
      <c r="C118" t="s">
        <v>201</v>
      </c>
      <c r="D118" t="s">
        <v>136</v>
      </c>
      <c r="E118" t="str">
        <f t="shared" si="3"/>
        <v>c.is_cultivated_in_region,</v>
      </c>
    </row>
    <row r="119" spans="1:5">
      <c r="A119" t="s">
        <v>137</v>
      </c>
      <c r="B119" t="str">
        <f t="shared" si="2"/>
        <v/>
      </c>
      <c r="C119" t="s">
        <v>161</v>
      </c>
      <c r="D119" t="s">
        <v>137</v>
      </c>
      <c r="E119" t="str">
        <f t="shared" si="3"/>
        <v>a.is_cultivated_taxon,</v>
      </c>
    </row>
    <row r="120" spans="1:5">
      <c r="A120" t="s">
        <v>138</v>
      </c>
      <c r="B120" t="str">
        <f t="shared" si="2"/>
        <v/>
      </c>
      <c r="C120" t="s">
        <v>161</v>
      </c>
      <c r="D120" t="s">
        <v>138</v>
      </c>
      <c r="E120" t="str">
        <f t="shared" si="3"/>
        <v>a.cods_proximity_id,</v>
      </c>
    </row>
    <row r="121" spans="1:5">
      <c r="A121" t="s">
        <v>139</v>
      </c>
      <c r="B121" t="str">
        <f t="shared" si="2"/>
        <v/>
      </c>
      <c r="C121" t="s">
        <v>161</v>
      </c>
      <c r="D121" t="s">
        <v>139</v>
      </c>
      <c r="E121" t="str">
        <f t="shared" si="3"/>
        <v>a.cods_keyword_id,</v>
      </c>
    </row>
    <row r="122" spans="1:5">
      <c r="A122" t="s">
        <v>140</v>
      </c>
      <c r="B122" t="str">
        <f t="shared" si="2"/>
        <v/>
      </c>
      <c r="C122" t="s">
        <v>161</v>
      </c>
      <c r="D122" t="s">
        <v>140</v>
      </c>
      <c r="E122" t="str">
        <f t="shared" si="3"/>
        <v>a.is_cultivated_observation,</v>
      </c>
    </row>
    <row r="123" spans="1:5">
      <c r="A123" t="s">
        <v>141</v>
      </c>
      <c r="B123" t="str">
        <f t="shared" si="2"/>
        <v/>
      </c>
      <c r="C123" t="s">
        <v>161</v>
      </c>
      <c r="D123" t="s">
        <v>141</v>
      </c>
      <c r="E123" t="str">
        <f t="shared" si="3"/>
        <v>a.is_cultivated_observation_basis,</v>
      </c>
    </row>
    <row r="124" spans="1:5">
      <c r="A124" t="s">
        <v>127</v>
      </c>
      <c r="B124" t="str">
        <f t="shared" si="2"/>
        <v/>
      </c>
      <c r="C124" t="s">
        <v>161</v>
      </c>
      <c r="D124" t="s">
        <v>127</v>
      </c>
      <c r="E124" t="str">
        <f t="shared" si="3"/>
        <v>a.geom,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vfoi</vt:lpstr>
      <vt:lpstr>agg_traits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Boyle</dc:creator>
  <cp:lastModifiedBy>Brad Boyle</cp:lastModifiedBy>
  <dcterms:created xsi:type="dcterms:W3CDTF">2024-10-26T18:01:32Z</dcterms:created>
  <dcterms:modified xsi:type="dcterms:W3CDTF">2024-10-29T22:31:46Z</dcterms:modified>
</cp:coreProperties>
</file>