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EF0B2E19-4CAB-446A-B9AB-B3A50F3B2F98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prioridad'!$A$2:$CG$31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5" l="1"/>
  <c r="K22" i="5"/>
  <c r="K21" i="5"/>
  <c r="K15" i="5"/>
  <c r="K14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<sst xmlns="http://schemas.openxmlformats.org/spreadsheetml/2006/main" count="13288" uniqueCount="1881">
  <si>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</si>
  <si>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</si>
  <si>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</si>
  <si>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</si>
  <si>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</si>
  <si>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</si>
  <si>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</si>
  <si>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</si>
  <si>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</si>
  <si>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</si>
  <si>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</si>
  <si>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</si>
  <si>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</si>
  <si>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</si>
  <si>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</si>
  <si>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</si>
  <si>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</si>
  <si>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</si>
  <si>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</si>
  <si>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</si>
  <si>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</si>
  <si>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</si>
  <si>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</si>
  <si>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</si>
  <si>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</si>
  <si>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</si>
  <si>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</si>
  <si>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</si>
  <si>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</si>
  <si>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</si>
  <si>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</si>
  <si>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</si>
  <si>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</si>
  <si>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</si>
  <si>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</si>
  <si>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</si>
  <si>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</si>
  <si>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</si>
  <si>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</si>
  <si>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</si>
  <si>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</si>
  <si>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</si>
  <si>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</si>
  <si>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</si>
  <si>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</si>
  <si>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</si>
  <si>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</si>
  <si>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</si>
  <si>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</si>
  <si>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</si>
  <si>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</si>
  <si>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</si>
  <si>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</si>
  <si>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</si>
  <si>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</si>
  <si>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</si>
  <si>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</si>
  <si>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</si>
  <si>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</si>
  <si>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</si>
  <si>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</si>
  <si>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</si>
  <si>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</si>
  <si>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</si>
  <si>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</si>
  <si>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</si>
  <si>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</si>
  <si>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</si>
  <si>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</si>
  <si>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</si>
  <si>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</si>
  <si>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</si>
  <si>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</si>
  <si>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</si>
  <si>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</si>
  <si>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</si>
  <si>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</si>
  <si>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</si>
  <si>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</si>
  <si>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</si>
  <si>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</si>
  <si>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</si>
  <si>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</si>
  <si>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</si>
  <si>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</si>
  <si>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</si>
  <si>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</si>
  <si>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</si>
  <si>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</si>
  <si>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</si>
  <si>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</si>
  <si>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</si>
  <si>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</si>
  <si>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</si>
  <si>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</si>
  <si>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</si>
  <si>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</si>
  <si>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</si>
  <si>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</si>
  <si>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</si>
  <si>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</si>
  <si>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</si>
  <si>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</si>
  <si>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</si>
  <si>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</si>
  <si>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</si>
  <si>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</si>
  <si>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</si>
  <si>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</si>
  <si>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</si>
  <si>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</si>
  <si>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</si>
  <si>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</si>
  <si>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</si>
  <si>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</si>
  <si>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</si>
  <si>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</si>
  <si>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</si>
  <si>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</si>
  <si>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</si>
  <si>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</si>
  <si>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</si>
  <si>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</si>
  <si>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</si>
  <si>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</si>
  <si>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</si>
  <si>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</si>
  <si>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</si>
  <si>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</si>
  <si>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</si>
  <si>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</si>
  <si>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</si>
  <si>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</si>
  <si>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</si>
  <si>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</si>
  <si>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</si>
  <si>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</si>
  <si>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</si>
  <si>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</si>
  <si>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</si>
  <si>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</si>
  <si>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</si>
  <si>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</si>
  <si>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</si>
  <si>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</si>
  <si>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</si>
  <si>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</si>
  <si>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</si>
  <si>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</si>
  <si>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</si>
  <si>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</si>
  <si>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</si>
  <si>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</si>
  <si>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</si>
  <si>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</si>
  <si>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</si>
  <si>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</si>
  <si>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</si>
  <si>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</si>
  <si>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</si>
  <si>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</si>
  <si>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</si>
  <si>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</si>
  <si>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</si>
  <si>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</si>
  <si>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</si>
  <si>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</si>
  <si>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</si>
  <si>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</si>
  <si>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</si>
  <si>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</si>
  <si>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</si>
  <si>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</si>
  <si>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</si>
  <si>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</si>
  <si>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</si>
  <si>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</si>
  <si>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</si>
  <si>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</si>
  <si>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</si>
  <si>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</si>
  <si>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</si>
  <si>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</si>
  <si>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</si>
  <si>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</si>
  <si>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</si>
  <si>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</si>
  <si>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</si>
  <si>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</si>
  <si>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</si>
  <si>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</si>
  <si>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</si>
  <si>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</si>
  <si>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</si>
  <si>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</si>
  <si>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</si>
  <si>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</si>
  <si>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</si>
  <si>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</si>
  <si>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</si>
  <si>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</si>
  <si>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</si>
  <si>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</si>
  <si>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</si>
  <si>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</si>
  <si>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</si>
  <si>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</si>
  <si>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</si>
  <si>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</si>
  <si>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</si>
  <si>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</si>
  <si>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</si>
  <si>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</si>
  <si>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</si>
  <si>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</si>
  <si>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</si>
  <si>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</si>
  <si>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</si>
  <si>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</si>
  <si>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</si>
  <si>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</si>
  <si>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</si>
  <si>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</si>
  <si>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</si>
  <si>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</si>
  <si>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</si>
  <si>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</si>
  <si>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</si>
  <si>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</si>
  <si>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</si>
  <si>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</si>
  <si>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</si>
  <si>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</si>
  <si>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</si>
  <si>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</si>
  <si>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</si>
  <si>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</si>
  <si>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</si>
  <si>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</si>
  <si>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</si>
  <si>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</si>
  <si>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</si>
  <si>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</si>
  <si>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</si>
  <si>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</si>
  <si>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</si>
  <si>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</si>
  <si>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</si>
  <si>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</si>
  <si>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</si>
  <si>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</si>
  <si>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</si>
  <si>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</si>
  <si>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</si>
  <si>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</si>
  <si>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</si>
  <si>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</si>
  <si>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</si>
  <si>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</si>
  <si>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</si>
  <si>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</si>
  <si>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</si>
  <si>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</si>
  <si>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</si>
  <si>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</si>
  <si>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</si>
  <si>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</si>
  <si>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</si>
  <si>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</si>
  <si>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</si>
  <si>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</si>
  <si>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</si>
  <si>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</si>
  <si>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</si>
  <si>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</si>
  <si>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</si>
  <si>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</si>
  <si>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</si>
  <si>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</si>
  <si>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</si>
  <si>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</si>
  <si>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</si>
  <si>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</si>
  <si>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</si>
  <si>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</si>
  <si>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</si>
  <si>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</si>
  <si>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</si>
  <si>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</si>
  <si>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</si>
  <si>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</si>
  <si>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</si>
  <si>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</si>
  <si>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</si>
  <si>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</si>
  <si>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</si>
  <si>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</si>
  <si>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</si>
  <si>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</si>
  <si>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</si>
  <si>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</si>
  <si>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</si>
  <si>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</si>
  <si>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</si>
  <si>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</si>
  <si>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</si>
  <si>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</si>
  <si>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</si>
  <si>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</si>
  <si>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</si>
  <si>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</si>
  <si>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</si>
  <si>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</si>
  <si>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</si>
  <si>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</si>
  <si>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</si>
  <si>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</si>
  <si>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</si>
  <si>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</si>
  <si>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</si>
  <si>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</si>
  <si>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</si>
  <si>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</si>
  <si>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</si>
  <si>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</si>
  <si>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</si>
  <si>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</si>
  <si>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</si>
  <si>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</si>
  <si>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</si>
  <si>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</si>
  <si>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</si>
  <si>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</si>
  <si>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</si>
  <si>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</si>
  <si>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</si>
  <si>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</si>
  <si>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</si>
  <si>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</si>
  <si>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</si>
  <si>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</si>
  <si>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</si>
  <si>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</si>
  <si>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</si>
  <si>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</si>
  <si>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</si>
  <si>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</si>
  <si>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</si>
  <si>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</si>
  <si>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</si>
  <si>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</si>
  <si>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</si>
  <si>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</si>
  <si>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</si>
  <si>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</si>
  <si>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</si>
  <si>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</si>
  <si>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</si>
  <si>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</si>
  <si>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</si>
  <si>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</si>
  <si>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</si>
  <si>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</si>
  <si>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</si>
  <si>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</si>
  <si>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</si>
  <si>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</si>
  <si>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</si>
  <si>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</si>
  <si>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</si>
  <si>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</si>
  <si>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</si>
  <si>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</si>
  <si>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</si>
  <si>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</si>
  <si>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</si>
  <si>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</si>
  <si>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</si>
  <si>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</si>
  <si>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</si>
  <si>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</si>
  <si>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</si>
  <si>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</si>
  <si>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</si>
  <si>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</si>
  <si>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</si>
  <si>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</si>
  <si>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</si>
  <si>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</si>
  <si>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</si>
  <si>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</si>
  <si>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</si>
  <si>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</si>
  <si>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</si>
  <si>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</si>
  <si>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</si>
  <si>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</si>
  <si>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</si>
  <si>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</si>
  <si>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</si>
  <si>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</si>
  <si>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</si>
  <si>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</si>
  <si>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</si>
  <si>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</si>
  <si>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</si>
  <si>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</si>
  <si>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</si>
  <si>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</si>
  <si>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</si>
  <si>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</si>
  <si>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</si>
  <si>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</si>
  <si>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</si>
  <si>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</si>
  <si>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</si>
  <si>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</si>
  <si>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</si>
  <si>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</si>
  <si>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</si>
  <si>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</si>
  <si>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</si>
  <si>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</si>
  <si>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</si>
  <si>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</si>
  <si>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</si>
  <si>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</si>
  <si>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</si>
  <si>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</si>
  <si>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</si>
  <si>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</si>
  <si>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</si>
  <si>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</si>
  <si>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</si>
  <si>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</si>
  <si>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</si>
  <si>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</si>
  <si>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</si>
  <si>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</si>
  <si>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</si>
  <si>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</si>
  <si>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</si>
  <si>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</si>
  <si>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</si>
  <si>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</si>
  <si>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</si>
  <si>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</si>
  <si>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</si>
  <si>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</si>
  <si>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</si>
  <si>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</si>
  <si>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</si>
  <si>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</si>
  <si>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</si>
  <si>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</si>
  <si>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</si>
  <si>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</si>
  <si>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</si>
  <si>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</si>
  <si>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</si>
  <si>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</si>
  <si>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</si>
  <si>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</si>
  <si>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</si>
  <si>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</si>
  <si>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</si>
  <si>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</si>
  <si>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</si>
  <si>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</si>
  <si>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</si>
  <si>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</si>
  <si>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</si>
  <si>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</si>
  <si>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</si>
  <si>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</si>
  <si>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</si>
  <si>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</si>
  <si>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</si>
  <si>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</si>
  <si>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</si>
  <si>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</si>
  <si>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</si>
  <si>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</si>
  <si>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</si>
  <si>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</si>
  <si>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</si>
  <si>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</si>
  <si>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</si>
  <si>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</si>
  <si>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</si>
  <si>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</si>
  <si>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</si>
  <si>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</si>
  <si>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</si>
  <si>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</si>
  <si>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</si>
  <si>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</si>
  <si>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</si>
  <si>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</si>
  <si>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</si>
  <si>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</si>
  <si>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</si>
  <si>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</si>
  <si>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</si>
  <si>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</si>
  <si>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</si>
  <si>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</si>
  <si>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</si>
  <si>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</si>
  <si>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</si>
  <si>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</si>
  <si>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</si>
  <si>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</si>
  <si>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</si>
  <si>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</si>
  <si>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</si>
  <si>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</si>
  <si>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</si>
  <si>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</si>
  <si>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</si>
  <si>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</si>
  <si>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</si>
  <si>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</si>
  <si>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</si>
  <si>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</si>
  <si>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</si>
  <si>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</si>
  <si>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</si>
  <si>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</si>
  <si>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</si>
  <si>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</si>
  <si>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</si>
  <si>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</si>
  <si>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</si>
  <si>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</si>
  <si>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</si>
  <si>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</si>
  <si>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</si>
  <si>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</si>
  <si>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</si>
  <si>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</si>
  <si>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</si>
  <si>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</si>
  <si>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</si>
  <si>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</si>
  <si>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</si>
  <si>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</si>
  <si>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</si>
  <si>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</si>
  <si>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</si>
  <si>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</si>
  <si>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</si>
  <si>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</si>
  <si>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</si>
  <si>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</si>
  <si>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</si>
  <si>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</si>
  <si>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</si>
  <si>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</si>
  <si>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</si>
  <si>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</si>
  <si>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</si>
  <si>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</si>
  <si>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</si>
  <si>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</si>
  <si>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</si>
  <si>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</si>
  <si>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</si>
  <si>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</si>
  <si>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</si>
  <si>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</si>
  <si>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</si>
  <si>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</si>
  <si>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</si>
  <si>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</si>
  <si>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</si>
  <si>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</si>
  <si>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</si>
  <si>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</si>
  <si>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</si>
  <si>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</si>
  <si>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</si>
  <si>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</si>
  <si>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</si>
  <si>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</si>
  <si>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</si>
  <si>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</si>
  <si>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</si>
  <si>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</si>
  <si>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</si>
  <si>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</si>
  <si>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</si>
  <si>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</si>
  <si>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</si>
  <si>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</si>
  <si>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</si>
  <si>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</si>
  <si>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</si>
  <si>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</si>
  <si>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</si>
  <si>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</si>
  <si>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</si>
  <si>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</si>
  <si>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</si>
  <si>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</si>
  <si>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</si>
  <si>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</si>
  <si>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</si>
  <si>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</si>
  <si>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</si>
  <si>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</si>
  <si>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</si>
  <si>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</si>
  <si>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</si>
  <si>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</si>
  <si>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</si>
  <si>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</si>
  <si>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</si>
  <si>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</si>
  <si>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</si>
  <si>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</si>
  <si>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</si>
  <si>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</si>
  <si>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</si>
  <si>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</si>
  <si>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</si>
  <si>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</si>
  <si>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</si>
  <si>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</si>
  <si>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</si>
  <si>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</si>
  <si>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</si>
  <si>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</si>
  <si>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</si>
  <si>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</si>
  <si>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</si>
  <si>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</si>
  <si>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</si>
  <si>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</si>
  <si>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</si>
  <si>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</si>
  <si>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</si>
  <si>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</si>
  <si>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</si>
  <si>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</si>
  <si>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</si>
  <si>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</si>
  <si>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</si>
  <si>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</si>
  <si>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</si>
  <si>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</si>
  <si>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</si>
  <si>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</si>
  <si>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</si>
  <si>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</si>
  <si>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</si>
  <si>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</si>
  <si>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</si>
  <si>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</si>
  <si>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</si>
  <si>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</si>
  <si>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</si>
  <si>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</si>
  <si>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</si>
  <si>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</si>
  <si>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</si>
  <si>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</si>
  <si>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</si>
  <si>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</si>
  <si>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</si>
  <si>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</si>
  <si>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</si>
  <si>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</si>
  <si>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</si>
  <si>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</si>
  <si>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</si>
  <si>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</si>
  <si>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</si>
  <si>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</si>
  <si>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</si>
  <si>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</si>
  <si>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</si>
  <si>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</si>
  <si>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</si>
  <si>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</si>
  <si>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</si>
  <si>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</si>
  <si>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</si>
  <si>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</si>
  <si>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</si>
  <si>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</si>
  <si>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</si>
  <si>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</si>
  <si>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</si>
  <si>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</si>
  <si>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</si>
  <si>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</si>
  <si>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</si>
  <si>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</si>
  <si>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</si>
  <si>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</si>
  <si>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</si>
  <si>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</si>
  <si>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</si>
  <si>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</si>
  <si>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</si>
  <si>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</si>
  <si>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</si>
  <si>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</si>
  <si>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</si>
  <si>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</si>
  <si>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</si>
  <si>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</si>
  <si>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</si>
  <si>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</si>
  <si>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</si>
  <si>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</si>
  <si>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</si>
  <si>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</si>
  <si>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</si>
  <si>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</si>
  <si>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</si>
  <si>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</si>
  <si>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</si>
  <si>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</si>
  <si>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</si>
  <si>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</si>
  <si>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</si>
  <si>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</si>
  <si>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</si>
  <si>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</si>
  <si>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</si>
  <si>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</si>
  <si>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</si>
  <si>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</si>
  <si>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</si>
  <si>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</si>
  <si>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</si>
  <si>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</si>
  <si>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</si>
  <si>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</si>
  <si>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</si>
  <si>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</si>
  <si>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</si>
  <si>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</si>
  <si>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</si>
  <si>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</si>
  <si>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</si>
  <si>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</si>
  <si>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</si>
  <si>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</si>
  <si>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</si>
  <si>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</si>
  <si>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</si>
  <si>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</si>
  <si>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</si>
  <si>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</si>
  <si>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</si>
  <si>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</si>
  <si>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</si>
  <si>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</si>
  <si>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</si>
  <si>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</si>
  <si>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</si>
  <si>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</si>
  <si>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</si>
  <si>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</si>
  <si>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</si>
  <si>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</si>
  <si>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</si>
  <si>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</si>
  <si>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</si>
  <si>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</si>
  <si>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</si>
  <si>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</si>
  <si>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</si>
  <si>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</si>
  <si>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</si>
  <si>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</si>
  <si>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</si>
  <si>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</si>
  <si>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</si>
  <si>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</si>
  <si>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</si>
  <si>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</si>
  <si>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</si>
  <si>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</si>
  <si>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</si>
  <si>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</si>
  <si>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</si>
  <si>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</si>
  <si>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</si>
  <si>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</si>
  <si>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</si>
  <si>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</si>
  <si>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</si>
  <si>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</si>
  <si>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</si>
  <si>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</si>
  <si>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</si>
  <si>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</si>
  <si>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</si>
  <si>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</si>
  <si>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</si>
  <si>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</si>
  <si>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</si>
  <si>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</si>
  <si>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</si>
  <si>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</si>
  <si>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</si>
  <si>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</si>
  <si>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</si>
  <si>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</si>
  <si>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</si>
  <si>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</si>
  <si>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</si>
  <si>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</si>
  <si>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</si>
  <si>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</si>
  <si>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</si>
  <si>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</si>
  <si>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</si>
  <si>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</si>
  <si>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</si>
  <si>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</si>
  <si>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</si>
  <si>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</si>
  <si>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</si>
  <si>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</si>
  <si>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</si>
  <si>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</si>
  <si>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</si>
  <si>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</si>
  <si>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</si>
  <si>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</si>
  <si>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</si>
  <si>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</si>
  <si>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</si>
  <si>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</si>
  <si>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</si>
  <si>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</si>
  <si>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</si>
  <si>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</si>
  <si>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</si>
  <si>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</si>
  <si>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</si>
  <si>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</si>
  <si>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</si>
  <si>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</si>
  <si>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</si>
  <si>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</si>
  <si>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</si>
  <si>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</si>
  <si>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</si>
  <si>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</si>
  <si>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</si>
  <si>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</si>
  <si>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</si>
  <si>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</si>
  <si>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</si>
  <si>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</si>
  <si>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</si>
  <si>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</si>
  <si>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</si>
  <si>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</si>
  <si>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</si>
  <si>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</si>
  <si>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</si>
  <si>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</si>
  <si>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</si>
  <si>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</si>
  <si>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</si>
  <si>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</si>
  <si>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</si>
  <si>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</si>
  <si>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</si>
  <si>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</si>
  <si>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</si>
  <si>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</si>
  <si>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</si>
  <si>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</si>
  <si>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</si>
  <si>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</si>
  <si>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</si>
  <si>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</si>
  <si>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</si>
  <si>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</si>
  <si>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</si>
  <si>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</si>
  <si>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</si>
  <si>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</si>
  <si>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</si>
  <si>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</si>
  <si>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</si>
  <si>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</si>
  <si>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</si>
  <si>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</si>
  <si>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</si>
  <si>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</si>
  <si>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</si>
  <si>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</si>
  <si>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</si>
  <si>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</si>
  <si>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</si>
  <si>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</si>
  <si>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</si>
  <si>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</si>
  <si>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</si>
  <si>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</si>
  <si>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</si>
  <si>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</si>
  <si>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</si>
  <si>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</si>
  <si>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</si>
  <si>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</si>
  <si>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</si>
  <si>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</si>
  <si>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</si>
  <si>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</si>
  <si>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</si>
  <si>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</si>
  <si>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</si>
  <si>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</si>
  <si>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</si>
  <si>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</si>
  <si>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</si>
  <si>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</si>
  <si>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</si>
  <si>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</si>
  <si>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</si>
  <si>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</si>
  <si>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</si>
  <si>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</si>
  <si>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</si>
  <si>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</si>
  <si>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</si>
  <si>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</si>
  <si>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</si>
  <si>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</si>
  <si>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</si>
  <si>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</si>
  <si>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</si>
  <si>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</si>
  <si>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</si>
  <si>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</si>
  <si>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</si>
  <si>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</si>
  <si>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</si>
  <si>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</si>
  <si>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</si>
  <si>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</si>
  <si>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</si>
  <si>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</si>
  <si>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</si>
  <si>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</si>
  <si>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</si>
  <si>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</si>
  <si>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</si>
  <si>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</si>
  <si>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</si>
  <si>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</si>
  <si>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</si>
  <si>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</si>
  <si>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</si>
  <si>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</si>
  <si>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</si>
  <si>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</si>
  <si>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</si>
  <si>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</si>
  <si>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</si>
  <si>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</si>
  <si>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</si>
  <si>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</si>
  <si>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</si>
  <si>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</si>
  <si>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</si>
  <si>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</si>
  <si>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</si>
  <si>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</si>
  <si>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</si>
  <si>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</si>
  <si>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</si>
  <si>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</si>
  <si>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</si>
  <si>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</si>
  <si>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</si>
  <si>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</si>
  <si>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</si>
  <si>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</si>
  <si>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</si>
  <si>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</si>
  <si>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</si>
  <si>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</si>
  <si>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</si>
  <si>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</si>
  <si>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</si>
  <si>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</si>
  <si>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</si>
  <si>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</si>
  <si>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</si>
  <si>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</si>
  <si>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</si>
  <si>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</si>
  <si>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</si>
  <si>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</si>
  <si>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</si>
  <si>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</si>
  <si>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</si>
  <si>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</si>
  <si>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</si>
  <si>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</si>
  <si>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</si>
  <si>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</si>
  <si>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</si>
  <si>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</si>
  <si>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</si>
  <si>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</si>
  <si>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</si>
  <si>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</si>
  <si>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</si>
  <si>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</si>
  <si>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</si>
  <si>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</si>
  <si>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</si>
  <si>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</si>
  <si>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</si>
  <si>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</si>
  <si>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</si>
  <si>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</si>
  <si>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</si>
  <si>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</si>
  <si>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</si>
  <si>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</si>
  <si>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</si>
  <si>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</si>
  <si>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</si>
  <si>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</si>
  <si>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</si>
  <si>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</si>
  <si>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</si>
  <si>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</si>
  <si>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</si>
  <si>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</si>
  <si>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</si>
  <si>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</si>
  <si>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</si>
  <si>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</si>
  <si>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</si>
  <si>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</si>
  <si>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</si>
  <si>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</si>
  <si>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</si>
  <si>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</si>
  <si>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</si>
  <si>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</si>
  <si>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</si>
  <si>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</si>
  <si>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</si>
  <si>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</si>
  <si>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</si>
  <si>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</si>
  <si>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</si>
  <si>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</si>
  <si>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</si>
  <si>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</si>
  <si>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</si>
  <si>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</si>
  <si>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</si>
  <si>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</si>
  <si>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</si>
  <si>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</si>
  <si>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</si>
  <si>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</si>
  <si>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</si>
  <si>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</si>
  <si>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</si>
  <si>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</si>
  <si>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</si>
  <si>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</si>
  <si>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</si>
  <si>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</si>
  <si>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</si>
  <si>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</si>
  <si>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</si>
  <si>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</si>
  <si>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</si>
  <si>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</si>
  <si>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</si>
  <si>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</si>
  <si>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</si>
  <si>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</si>
  <si>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</si>
  <si>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</si>
  <si>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</si>
  <si>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</si>
  <si>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</si>
  <si>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</si>
  <si>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</si>
  <si>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</si>
  <si>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</si>
  <si>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</si>
  <si>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</si>
  <si>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</si>
  <si>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</si>
  <si>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</si>
  <si>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</si>
  <si>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</si>
  <si>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</si>
  <si>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</si>
  <si>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</si>
  <si>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</si>
  <si>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</si>
  <si>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</si>
  <si>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</si>
  <si>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</si>
  <si>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</si>
  <si>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</si>
  <si>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</si>
  <si>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</si>
  <si>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</si>
  <si>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</si>
  <si>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</si>
  <si>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</si>
  <si>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</si>
  <si>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</si>
  <si>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</si>
  <si>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</si>
  <si>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</si>
  <si>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</si>
  <si>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</si>
  <si>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</si>
  <si>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</si>
  <si>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</si>
  <si>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</si>
  <si>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</si>
  <si>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</si>
  <si>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</si>
  <si>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</si>
  <si>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</si>
  <si>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</si>
  <si>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</si>
  <si>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</si>
  <si>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</si>
  <si>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</si>
  <si>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</si>
  <si>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</si>
  <si>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</si>
  <si>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</si>
  <si>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</si>
  <si>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</si>
  <si>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</si>
  <si>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</si>
  <si>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</si>
  <si>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</si>
  <si>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</si>
  <si>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</si>
  <si>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</si>
  <si>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</si>
  <si>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</si>
  <si>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</si>
  <si>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</si>
  <si>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</si>
  <si>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</si>
  <si>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</si>
  <si>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</si>
  <si>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</si>
  <si>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</si>
  <si>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</si>
  <si>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</si>
  <si>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</si>
  <si>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</si>
  <si>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</si>
  <si>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</si>
  <si>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</si>
  <si>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</si>
  <si>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</si>
  <si>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</si>
  <si>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</si>
  <si>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</si>
  <si>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</si>
  <si>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</si>
  <si>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</si>
  <si>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</si>
  <si>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</si>
  <si>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</si>
  <si>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</si>
  <si>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</si>
  <si>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</si>
  <si>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</si>
  <si>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</si>
  <si>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</si>
  <si>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</si>
  <si>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</si>
  <si>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</si>
  <si>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</si>
  <si>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</si>
  <si>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</si>
  <si>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</si>
  <si>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</si>
  <si>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</si>
  <si>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</si>
  <si>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</si>
  <si>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</si>
  <si>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</si>
  <si>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</si>
  <si>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</si>
  <si>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</si>
  <si>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</si>
  <si>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</si>
  <si>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</si>
  <si>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</si>
  <si>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</si>
  <si>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</si>
  <si>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</si>
  <si>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</si>
  <si>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</si>
  <si>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</si>
  <si>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</si>
  <si>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</si>
  <si>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</si>
  <si>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</si>
  <si>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</si>
  <si>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</si>
  <si>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</si>
  <si>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</si>
  <si>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</si>
  <si>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</si>
  <si>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</si>
  <si>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</si>
  <si>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</si>
  <si>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</si>
  <si>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</si>
  <si>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</si>
  <si>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</si>
  <si>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</si>
  <si>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</si>
  <si>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</si>
  <si>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</si>
  <si>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</si>
  <si>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</si>
  <si>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</si>
  <si>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</si>
  <si>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</si>
  <si>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</si>
  <si>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</si>
  <si>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</si>
  <si>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</si>
  <si>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</si>
  <si>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</si>
  <si>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</si>
  <si>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</si>
  <si>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</si>
  <si>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</si>
  <si>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</si>
  <si>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</si>
  <si>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</si>
  <si>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</si>
  <si>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</si>
  <si>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</si>
  <si>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</si>
  <si>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</si>
  <si>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</si>
  <si>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</si>
  <si>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</si>
  <si>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</si>
  <si>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</si>
  <si>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</si>
  <si>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</si>
  <si>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</si>
  <si>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</si>
  <si>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</si>
  <si>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</si>
  <si>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</si>
  <si>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</si>
  <si>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</si>
  <si>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</si>
  <si>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</si>
  <si>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</si>
  <si>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</si>
  <si>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</si>
  <si>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</si>
  <si>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</si>
  <si>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</si>
  <si>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</si>
  <si>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</si>
  <si>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</si>
  <si>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</si>
  <si>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</si>
  <si>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</si>
  <si>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</si>
  <si>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</si>
  <si>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</si>
  <si>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</si>
  <si>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</si>
  <si>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</si>
  <si>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</si>
  <si>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</si>
  <si>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</si>
  <si>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</si>
  <si>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</si>
  <si>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</si>
  <si>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</si>
  <si>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</si>
  <si>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</si>
  <si>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</si>
  <si>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</si>
  <si>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</si>
  <si>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</si>
  <si>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</si>
  <si>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</si>
  <si>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</si>
  <si>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</si>
  <si>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</si>
  <si>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</si>
  <si>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</si>
  <si>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</si>
  <si>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</si>
  <si>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</si>
  <si>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</si>
  <si>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</si>
  <si>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</si>
  <si>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</si>
  <si>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</si>
  <si>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</si>
  <si>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</si>
  <si>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</si>
  <si>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</si>
  <si>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</si>
  <si>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</si>
  <si>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</si>
  <si>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</si>
  <si>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</si>
  <si>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</si>
  <si>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</si>
  <si>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</si>
  <si>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</si>
  <si>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</si>
  <si>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</si>
  <si>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</si>
  <si>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</si>
  <si>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</si>
  <si>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</si>
  <si>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</si>
  <si>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</si>
  <si>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</si>
  <si>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</si>
  <si>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</si>
  <si>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</si>
  <si>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</si>
  <si>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</si>
  <si>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</si>
  <si>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</si>
  <si>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</si>
  <si>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</si>
  <si>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</si>
  <si>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</si>
  <si>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</si>
  <si>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</si>
  <si>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</si>
  <si>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</si>
  <si>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</si>
  <si>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</si>
  <si>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</si>
  <si>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</si>
  <si>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</si>
  <si>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</si>
  <si>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</si>
  <si>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</si>
  <si>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</si>
  <si>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</si>
  <si>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</si>
  <si>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</si>
  <si>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</si>
  <si>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</si>
  <si>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</si>
  <si>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</si>
  <si>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</si>
  <si>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</si>
  <si>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</si>
  <si>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</si>
  <si>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</si>
  <si>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</si>
  <si>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</si>
  <si>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</si>
  <si>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</si>
  <si>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</si>
  <si>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</si>
  <si>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</si>
  <si>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</si>
  <si>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</si>
  <si>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</si>
  <si>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</si>
  <si>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</si>
  <si>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</si>
  <si>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</si>
  <si>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</si>
  <si>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</si>
  <si>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</si>
  <si>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</si>
  <si>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</si>
  <si>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</si>
  <si>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</si>
  <si>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</si>
  <si>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</si>
  <si>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</si>
  <si>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</si>
  <si>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</si>
  <si>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</si>
  <si>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</si>
  <si>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</si>
  <si>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</si>
  <si>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</si>
  <si>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</si>
  <si>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</si>
  <si>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</si>
  <si>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</si>
  <si>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</si>
  <si>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</si>
  <si>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</si>
  <si>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</si>
  <si>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</si>
  <si>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</si>
  <si>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</si>
  <si>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</si>
  <si>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</si>
  <si>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</si>
  <si>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</si>
  <si>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</si>
  <si>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</si>
  <si>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</si>
  <si>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</si>
  <si>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</si>
  <si>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</si>
  <si>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</si>
  <si>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</si>
  <si>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</si>
  <si>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</si>
  <si>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</si>
  <si>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</si>
  <si>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</si>
  <si>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</si>
  <si>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</si>
  <si>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</si>
  <si>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</si>
  <si>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</si>
  <si>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</si>
  <si>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</si>
  <si>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</si>
  <si>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</si>
  <si>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</si>
  <si>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</si>
  <si>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</si>
  <si>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</si>
  <si>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</si>
  <si>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</si>
  <si>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</si>
  <si>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</si>
  <si>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</si>
  <si>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</si>
  <si>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</si>
  <si>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</si>
  <si>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</si>
  <si>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</si>
  <si>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</si>
  <si>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</si>
  <si>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</si>
  <si>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</si>
  <si>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</si>
  <si>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</si>
  <si>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</si>
  <si>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</si>
  <si>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</si>
  <si>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</si>
  <si>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</si>
  <si>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</si>
  <si>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</si>
  <si>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</si>
  <si>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</si>
  <si>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</si>
  <si>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</si>
  <si>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</si>
  <si>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</si>
  <si>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</si>
  <si>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</si>
  <si>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</si>
  <si>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</si>
  <si>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</si>
  <si>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</si>
  <si>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</si>
  <si>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</si>
  <si>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</si>
  <si>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</si>
  <si>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</si>
  <si>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</si>
  <si>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</si>
  <si>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</si>
  <si>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</si>
  <si>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</si>
  <si>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</si>
  <si>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</si>
  <si>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</si>
  <si>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</si>
  <si>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</si>
  <si>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</si>
  <si>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</si>
  <si>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</si>
  <si>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</si>
  <si>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</si>
  <si>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</si>
  <si>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</si>
  <si>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</si>
  <si>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</si>
  <si>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</si>
  <si>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</si>
  <si>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</si>
  <si>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</si>
  <si>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</si>
  <si>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</si>
  <si>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</si>
  <si>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</si>
  <si>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</si>
  <si>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</si>
  <si>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</si>
  <si>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</si>
  <si>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</si>
  <si>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</si>
  <si>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</si>
  <si>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</si>
  <si>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</si>
  <si>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</si>
  <si>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</si>
  <si>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</si>
  <si>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</si>
  <si>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</si>
  <si>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</si>
  <si>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</si>
  <si>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</si>
  <si>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</si>
  <si>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</si>
  <si>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</si>
  <si>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</si>
  <si>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</si>
  <si>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</si>
  <si>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</si>
  <si>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</si>
  <si>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</si>
  <si>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</si>
  <si>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</si>
  <si>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</si>
  <si>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</si>
  <si>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</si>
  <si>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</si>
  <si>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</si>
  <si>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</si>
  <si>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</si>
  <si>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</si>
  <si>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</si>
  <si>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</si>
  <si>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</si>
  <si>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</si>
  <si>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</si>
  <si>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</si>
  <si>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</si>
  <si>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</si>
  <si>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</si>
  <si>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</si>
  <si>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</si>
  <si>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</si>
  <si>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</si>
  <si>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</si>
  <si>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</si>
  <si>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</si>
  <si>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</si>
  <si>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</si>
  <si>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</si>
  <si>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</si>
  <si>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</si>
  <si>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</si>
  <si>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</si>
  <si>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</si>
  <si>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</si>
  <si>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</si>
  <si>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</si>
  <si>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</si>
  <si>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</si>
  <si>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</si>
  <si>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</si>
  <si>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</si>
  <si>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</si>
  <si>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</si>
  <si>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</si>
  <si>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</si>
  <si>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</si>
  <si>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</si>
  <si>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</si>
  <si>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</si>
  <si>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</si>
  <si>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</si>
  <si>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</si>
  <si>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</si>
  <si>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</si>
  <si>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</si>
  <si>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</si>
  <si>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</si>
  <si>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</si>
  <si>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</si>
  <si>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</si>
  <si>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</si>
  <si>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</si>
  <si>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</si>
  <si>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</si>
  <si>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</si>
  <si>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</si>
  <si>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</si>
  <si>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</si>
  <si>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</si>
  <si>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</si>
  <si>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</si>
  <si>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</si>
  <si>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</si>
  <si>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</si>
  <si>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</si>
  <si>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</si>
  <si>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</si>
  <si>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</si>
  <si>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</si>
  <si>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</si>
  <si>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</si>
  <si>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</si>
  <si>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</si>
  <si>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</si>
  <si>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</si>
  <si>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</si>
  <si>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</si>
  <si>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</si>
  <si>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</si>
  <si>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</si>
  <si>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</si>
  <si>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</si>
  <si>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</si>
  <si>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</si>
  <si>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</si>
  <si>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</si>
  <si>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</si>
  <si>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</si>
  <si>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</si>
  <si>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</si>
  <si>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</si>
  <si>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</si>
  <si>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</si>
  <si>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</si>
  <si>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</si>
  <si>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</si>
  <si>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</si>
  <si>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</si>
  <si>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</si>
  <si>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</si>
  <si>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</si>
  <si>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</si>
  <si>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</si>
  <si>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</si>
  <si>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</si>
  <si>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</si>
  <si>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</si>
  <si>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</si>
  <si>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</si>
  <si>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</si>
  <si>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</si>
  <si>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</si>
  <si>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</si>
  <si>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</si>
  <si>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</si>
  <si>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</si>
  <si>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</si>
  <si>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</si>
  <si>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</si>
  <si>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</si>
  <si>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</si>
  <si>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</si>
  <si>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</si>
  <si>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</si>
  <si>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</si>
  <si>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</si>
  <si>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</si>
  <si>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</si>
  <si>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</si>
  <si>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</si>
  <si>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</si>
  <si>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</si>
  <si>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</si>
  <si>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</si>
  <si>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</si>
  <si>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</si>
  <si>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</si>
  <si>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</si>
  <si>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</si>
  <si>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</si>
  <si>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</si>
  <si>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</si>
  <si>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</si>
  <si>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</si>
  <si>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</si>
  <si>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</si>
  <si>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</si>
  <si>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</si>
  <si>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</si>
  <si>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</si>
  <si>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</si>
  <si>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</si>
  <si>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</si>
  <si>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</si>
  <si>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</si>
  <si>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</si>
  <si>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</si>
  <si>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</si>
  <si>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</si>
  <si>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</si>
  <si>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</si>
  <si>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</si>
  <si>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</si>
  <si>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</si>
  <si>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</si>
  <si>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</si>
  <si>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</si>
  <si>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</si>
  <si>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</si>
  <si>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</si>
  <si>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</si>
  <si>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</si>
  <si>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</si>
  <si>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</si>
  <si>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</si>
  <si>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</si>
  <si>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</si>
  <si>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</si>
  <si>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</si>
  <si>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</si>
  <si>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</si>
  <si>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</si>
  <si>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</si>
  <si>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</si>
  <si>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</si>
  <si>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</si>
  <si>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</si>
  <si>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</si>
  <si>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</si>
  <si>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</si>
  <si>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</si>
  <si>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</si>
  <si>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</si>
  <si>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</si>
  <si>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</si>
  <si>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</si>
  <si>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</si>
  <si>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</si>
  <si>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</si>
  <si>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</si>
  <si>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</si>
  <si>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</si>
  <si>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</si>
  <si>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</si>
  <si>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</si>
  <si>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</si>
  <si>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</si>
  <si>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</si>
  <si>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</si>
  <si>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</si>
  <si>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</si>
  <si>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</si>
  <si>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</si>
  <si>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</si>
  <si>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</si>
  <si>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</si>
  <si>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</si>
  <si>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</si>
  <si>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</si>
  <si>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</si>
  <si>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</si>
  <si>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</si>
  <si>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</si>
  <si>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</si>
  <si>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</si>
  <si>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</si>
  <si>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</si>
  <si>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</si>
  <si>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</si>
  <si>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</si>
  <si>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</si>
  <si>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</si>
  <si>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</si>
  <si>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</si>
  <si>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</si>
  <si>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</si>
  <si>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</si>
  <si>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</si>
  <si>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</si>
  <si>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</si>
  <si>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</si>
  <si>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</si>
  <si>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</si>
  <si>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</si>
  <si>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</si>
  <si>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</si>
  <si>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</si>
  <si>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</si>
  <si>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</si>
  <si>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</si>
  <si>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</si>
  <si>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</si>
  <si>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</si>
  <si>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</si>
  <si>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</si>
  <si>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</si>
  <si>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</si>
  <si>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</si>
  <si>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</si>
  <si>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</si>
  <si>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</si>
  <si>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</si>
  <si>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</si>
  <si>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</si>
  <si>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</si>
  <si>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</si>
  <si>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</si>
  <si>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</si>
  <si>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</si>
  <si>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</si>
  <si>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</si>
  <si>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</si>
  <si>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</si>
  <si>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</si>
  <si>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</si>
  <si>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</si>
  <si>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</si>
  <si>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</si>
  <si>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</si>
  <si>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</si>
  <si>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</si>
  <si>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</si>
  <si>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</si>
  <si>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</si>
  <si>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</si>
  <si>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</si>
  <si>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</si>
  <si>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</si>
  <si>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</si>
  <si>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</si>
  <si>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</si>
  <si>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</si>
  <si>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</si>
  <si>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</si>
  <si>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</si>
  <si>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</si>
  <si>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</si>
  <si>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</si>
  <si>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</si>
  <si>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</si>
  <si>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</si>
  <si>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</si>
  <si>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</si>
  <si>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</si>
  <si>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</si>
  <si>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</si>
  <si>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</si>
  <si>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</si>
  <si>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</si>
  <si>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8-7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</si>
  <si>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</si>
  <si>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</si>
  <si>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</si>
  <si>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</si>
  <si>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</si>
  <si>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</si>
  <si>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</si>
  <si>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Semanal en día Domingo</t>
  </si>
  <si>
    <t>ZDocumentacion</t>
  </si>
  <si>
    <t>Sin Factura – Excel</t>
  </si>
  <si>
    <t>Con Factura</t>
  </si>
  <si>
    <t>Con Documento Fuente</t>
  </si>
  <si>
    <t>Carga de Facturas a Documento Fuente</t>
  </si>
  <si>
    <t>Documentacion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</si>
</sst>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7" fillId="4" borderId="0" xfId="0" applyFont="1" applyFill="1" applyAlignment="1">
      <alignment horizontal="center" vertical="center"/>
    </xf>
    <xf numFmtId="0" fontId="0" fillId="0" borderId="8" xfId="0" applyBorder="1" applyAlignment="1">
      <alignment horizontal="center"/>
    </xf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26.25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39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26.25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26.25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26.25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26.25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G35"/>
  <sheetViews>
    <sheetView tabSelected="1" topLeftCell="F28" zoomScaleNormal="100" workbookViewId="0">
      <selection activeCell="H39" sqref="H39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6.28515625" bestFit="1" customWidth="1"/>
    <col min="28" max="28" width="8" bestFit="1" customWidth="1"/>
    <col min="29" max="29" width="6.5703125" bestFit="1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4.7109375" bestFit="1" customWidth="1"/>
  </cols>
  <sheetData>
    <row r="1" spans="1:85" x14ac:dyDescent="0.25">
      <c r="S1" s="65">
        <v>45536</v>
      </c>
      <c r="T1" s="66"/>
      <c r="U1" s="66"/>
      <c r="V1" s="66"/>
      <c r="W1" s="65">
        <v>45566</v>
      </c>
      <c r="X1" s="65"/>
      <c r="Y1" s="65"/>
      <c r="Z1" s="65"/>
      <c r="AA1" s="65"/>
      <c r="AB1" s="62">
        <v>45597</v>
      </c>
      <c r="AC1" s="63"/>
      <c r="AD1" s="63"/>
      <c r="AE1" s="64"/>
      <c r="AF1" s="62">
        <v>45627</v>
      </c>
      <c r="AG1" s="63"/>
      <c r="AH1" s="63"/>
      <c r="AI1" s="64"/>
      <c r="AJ1" s="62">
        <v>45658</v>
      </c>
      <c r="AK1" s="63"/>
      <c r="AL1" s="63"/>
      <c r="AM1" s="63"/>
      <c r="AN1" s="64"/>
      <c r="AO1" s="62">
        <v>45689</v>
      </c>
      <c r="AP1" s="63"/>
      <c r="AQ1" s="63"/>
      <c r="AR1" s="64"/>
      <c r="AS1" s="62">
        <v>45717</v>
      </c>
      <c r="AT1" s="63"/>
      <c r="AU1" s="63"/>
      <c r="AV1" s="64"/>
      <c r="AW1" s="62">
        <v>45748</v>
      </c>
      <c r="AX1" s="63"/>
      <c r="AY1" s="63"/>
      <c r="AZ1" s="64"/>
      <c r="BA1" s="62">
        <v>45778</v>
      </c>
      <c r="BB1" s="63"/>
      <c r="BC1" s="63"/>
      <c r="BD1" s="63"/>
      <c r="BE1" s="64"/>
      <c r="BF1" s="62">
        <v>45809</v>
      </c>
      <c r="BG1" s="63"/>
      <c r="BH1" s="63"/>
      <c r="BI1" s="63"/>
      <c r="BJ1" s="62">
        <v>45839</v>
      </c>
      <c r="BK1" s="63"/>
      <c r="BL1" s="63"/>
      <c r="BM1" s="63"/>
      <c r="BN1" s="64"/>
      <c r="BO1" s="62">
        <v>45870</v>
      </c>
      <c r="BP1" s="63"/>
      <c r="BQ1" s="63"/>
      <c r="BR1" s="63"/>
      <c r="BS1" s="62">
        <v>45901</v>
      </c>
      <c r="BT1" s="63"/>
      <c r="BU1" s="63"/>
      <c r="BV1" s="63"/>
      <c r="BW1" s="62">
        <v>45931</v>
      </c>
      <c r="BX1" s="63"/>
      <c r="BY1" s="63"/>
      <c r="BZ1" s="63"/>
      <c r="CB1" s="62">
        <v>45962</v>
      </c>
      <c r="CC1" s="63"/>
      <c r="CD1" s="63"/>
      <c r="CE1" s="63"/>
      <c r="CF1" s="61" t="s">
        <v>1854</v>
      </c>
      <c r="CG1" s="61"/>
    </row>
    <row r="2" spans="1:85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1866</v>
      </c>
    </row>
    <row r="3" spans="1:85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</row>
    <row r="4" spans="1:85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</row>
    <row r="5" spans="1:85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</row>
    <row r="6" spans="1:85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</row>
    <row r="7" spans="1:85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</row>
    <row r="8" spans="1:85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</row>
    <row r="9" spans="1:85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53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45653</v>
      </c>
      <c r="R10" s="56">
        <v>45674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48"/>
      <c r="AK10" s="48"/>
      <c r="AL10" s="48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x14ac:dyDescent="0.25">
      <c r="A11" s="12" t="s">
        <v>1778</v>
      </c>
      <c r="B11" s="15" t="s">
        <v>1869</v>
      </c>
      <c r="C11" s="15" t="s">
        <v>1869</v>
      </c>
      <c r="D11" s="19" t="s">
        <v>1760</v>
      </c>
      <c r="E11" s="19" t="s">
        <v>1761</v>
      </c>
      <c r="F11" s="25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45838</v>
      </c>
      <c r="R11" s="56">
        <v>45860</v>
      </c>
      <c r="S11" s="53"/>
      <c r="T11" s="12"/>
      <c r="U11" s="12"/>
      <c r="V11" s="12"/>
      <c r="W11" s="12"/>
      <c r="X11" s="12"/>
      <c r="Y11" s="12"/>
      <c r="Z11" s="12" t="s">
        <v>1835</v>
      </c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48"/>
      <c r="BK11" s="48"/>
      <c r="BL11" s="48"/>
      <c r="BM11" s="48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ht="15.75" x14ac:dyDescent="0.25">
      <c r="A12" s="14" t="s">
        <v>1777</v>
      </c>
      <c r="B12" s="15" t="s">
        <v>1757</v>
      </c>
      <c r="C12" s="15" t="s">
        <v>1757</v>
      </c>
      <c r="D12" s="15" t="s">
        <v>1757</v>
      </c>
      <c r="E12" s="23" t="s">
        <v>1758</v>
      </c>
      <c r="F12" s="24" t="s">
        <v>1744</v>
      </c>
      <c r="G12" s="12" t="s">
        <v>22</v>
      </c>
      <c r="H12" s="10" t="s">
        <v>1696</v>
      </c>
      <c r="I12" s="12">
        <v>20</v>
      </c>
      <c r="J12" s="12">
        <v>12</v>
      </c>
      <c r="K12" s="12">
        <v>16</v>
      </c>
      <c r="L12" s="54"/>
      <c r="M12" s="12"/>
      <c r="N12" s="12">
        <v>16</v>
      </c>
      <c r="O12" s="12"/>
      <c r="P12" s="12"/>
      <c r="Q12" s="50">
        <v>45923</v>
      </c>
      <c r="R12" s="56">
        <v>45947</v>
      </c>
      <c r="S12" s="53"/>
      <c r="T12" s="12"/>
      <c r="U12" s="12"/>
      <c r="V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48"/>
      <c r="BW12" s="48"/>
      <c r="BX12" s="48"/>
      <c r="BY12" s="48"/>
      <c r="BZ12" s="12"/>
      <c r="CA12" s="12"/>
      <c r="CB12" s="12"/>
      <c r="CC12" s="12"/>
      <c r="CD12" s="12"/>
      <c r="CE12" s="12"/>
      <c r="CF12" s="12"/>
      <c r="CG12" s="12"/>
    </row>
    <row r="13" spans="1:85" x14ac:dyDescent="0.25">
      <c r="A13" s="12" t="s">
        <v>1778</v>
      </c>
      <c r="B13" s="15" t="s">
        <v>1757</v>
      </c>
      <c r="C13" s="12"/>
      <c r="D13" s="19" t="s">
        <v>1622</v>
      </c>
      <c r="E13" s="21" t="s">
        <v>1763</v>
      </c>
      <c r="F13" s="20" t="s">
        <v>1768</v>
      </c>
      <c r="G13" s="10" t="s">
        <v>11</v>
      </c>
      <c r="H13" s="10" t="s">
        <v>1706</v>
      </c>
      <c r="I13" s="12">
        <v>21</v>
      </c>
      <c r="J13" s="12">
        <v>76</v>
      </c>
      <c r="K13" s="12">
        <v>8</v>
      </c>
      <c r="L13" s="54"/>
      <c r="M13" s="12"/>
      <c r="N13" s="12">
        <v>17</v>
      </c>
      <c r="O13" s="12"/>
      <c r="P13" s="12"/>
      <c r="Q13" s="50">
        <v>45950</v>
      </c>
      <c r="R13" s="56">
        <v>45973</v>
      </c>
      <c r="S13" s="53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48"/>
      <c r="CA13" s="48"/>
      <c r="CB13" s="48"/>
      <c r="CC13" s="48"/>
      <c r="CD13" s="12"/>
      <c r="CE13" s="12"/>
      <c r="CF13" s="46"/>
      <c r="CG13" s="46"/>
    </row>
    <row r="14" spans="1:85" ht="15.75" x14ac:dyDescent="0.25">
      <c r="A14" s="14" t="s">
        <v>1777</v>
      </c>
      <c r="B14" s="15" t="s">
        <v>1756</v>
      </c>
      <c r="C14" s="15" t="s">
        <v>1756</v>
      </c>
      <c r="D14" s="15" t="s">
        <v>1756</v>
      </c>
      <c r="E14" s="23" t="s">
        <v>1779</v>
      </c>
      <c r="F14" s="24" t="s">
        <v>1745</v>
      </c>
      <c r="G14" s="12" t="s">
        <v>29</v>
      </c>
      <c r="H14" s="8" t="s">
        <v>1682</v>
      </c>
      <c r="I14" s="12">
        <v>10</v>
      </c>
      <c r="J14" s="12">
        <v>9</v>
      </c>
      <c r="K14" s="12">
        <f>4+1</f>
        <v>5</v>
      </c>
      <c r="L14" s="54"/>
      <c r="M14" s="12"/>
      <c r="N14" s="12">
        <v>14</v>
      </c>
      <c r="O14" s="12"/>
      <c r="P14" s="12"/>
      <c r="Q14" s="50">
        <v>45677</v>
      </c>
      <c r="R14" s="56">
        <v>45698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48"/>
      <c r="AN14" s="48"/>
      <c r="AO14" s="48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x14ac:dyDescent="0.25">
      <c r="A15" s="12" t="s">
        <v>1778</v>
      </c>
      <c r="B15" s="15" t="s">
        <v>1756</v>
      </c>
      <c r="C15" s="12"/>
      <c r="D15" s="45" t="s">
        <v>1767</v>
      </c>
      <c r="E15" s="21" t="s">
        <v>1763</v>
      </c>
      <c r="F15" s="25" t="s">
        <v>1764</v>
      </c>
      <c r="G15" s="12" t="s">
        <v>10</v>
      </c>
      <c r="H15" s="10" t="s">
        <v>1682</v>
      </c>
      <c r="I15" s="12">
        <v>11</v>
      </c>
      <c r="J15" s="12">
        <v>13</v>
      </c>
      <c r="K15" s="12">
        <f>6+7</f>
        <v>13</v>
      </c>
      <c r="L15" s="54"/>
      <c r="M15" s="12"/>
      <c r="N15" s="12">
        <v>14</v>
      </c>
      <c r="O15" s="12"/>
      <c r="P15" s="12"/>
      <c r="Q15" s="50">
        <v>45699</v>
      </c>
      <c r="R15" s="56">
        <v>45719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48"/>
      <c r="AQ15" s="48"/>
      <c r="AR15" s="48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ht="15.75" x14ac:dyDescent="0.25">
      <c r="A16" s="14" t="s">
        <v>1777</v>
      </c>
      <c r="B16" s="15" t="s">
        <v>1739</v>
      </c>
      <c r="C16" s="15" t="s">
        <v>1739</v>
      </c>
      <c r="D16" s="16"/>
      <c r="E16" s="17" t="s">
        <v>1784</v>
      </c>
      <c r="F16" s="22" t="s">
        <v>1745</v>
      </c>
      <c r="G16" s="12" t="s">
        <v>1218</v>
      </c>
      <c r="H16" s="12" t="s">
        <v>1716</v>
      </c>
      <c r="I16" s="12">
        <v>8</v>
      </c>
      <c r="J16" s="12">
        <v>10</v>
      </c>
      <c r="K16" s="12">
        <v>3</v>
      </c>
      <c r="L16" s="54" t="s">
        <v>1791</v>
      </c>
      <c r="M16" s="12"/>
      <c r="N16" s="12">
        <v>6</v>
      </c>
      <c r="O16" s="12" t="s">
        <v>1864</v>
      </c>
      <c r="P16" s="12" t="s">
        <v>1865</v>
      </c>
      <c r="Q16" s="50">
        <v>45547</v>
      </c>
      <c r="R16" s="56">
        <v>45558</v>
      </c>
      <c r="S16" s="53"/>
      <c r="T16" s="12"/>
      <c r="U16" s="12"/>
      <c r="V16" s="12"/>
      <c r="W16" s="12"/>
      <c r="X16" s="12"/>
      <c r="Y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ht="15.75" x14ac:dyDescent="0.25">
      <c r="A17" s="14"/>
      <c r="B17" s="15" t="s">
        <v>1739</v>
      </c>
      <c r="C17" s="15"/>
      <c r="D17" s="16"/>
      <c r="E17" s="17"/>
      <c r="F17" s="22"/>
      <c r="G17" s="12" t="s">
        <v>1868</v>
      </c>
      <c r="H17" s="12" t="s">
        <v>1716</v>
      </c>
      <c r="I17" s="12">
        <v>8</v>
      </c>
      <c r="J17" s="12"/>
      <c r="K17" s="12"/>
      <c r="L17" s="54"/>
      <c r="M17" s="12"/>
      <c r="N17" s="12">
        <v>6</v>
      </c>
      <c r="O17" s="12" t="s">
        <v>1864</v>
      </c>
      <c r="P17" s="12" t="s">
        <v>1859</v>
      </c>
      <c r="Q17" s="50">
        <v>45559</v>
      </c>
      <c r="R17" s="56">
        <v>45573</v>
      </c>
      <c r="S17" s="53"/>
      <c r="T17" s="12"/>
      <c r="U17" s="12"/>
      <c r="V17" s="59"/>
      <c r="W17" s="59"/>
      <c r="X17" s="59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ht="15.75" x14ac:dyDescent="0.25">
      <c r="A18" s="14" t="s">
        <v>1777</v>
      </c>
      <c r="B18" s="15" t="s">
        <v>1739</v>
      </c>
      <c r="C18" s="15" t="s">
        <v>1739</v>
      </c>
      <c r="D18" s="15" t="s">
        <v>1746</v>
      </c>
      <c r="E18" s="15" t="s">
        <v>1784</v>
      </c>
      <c r="F18" s="22" t="s">
        <v>1745</v>
      </c>
      <c r="G18" s="12" t="s">
        <v>187</v>
      </c>
      <c r="H18" s="12" t="s">
        <v>1716</v>
      </c>
      <c r="I18" s="12">
        <v>8</v>
      </c>
      <c r="J18" s="12">
        <v>10</v>
      </c>
      <c r="K18" s="12">
        <v>3</v>
      </c>
      <c r="L18" s="54"/>
      <c r="M18" s="12"/>
      <c r="N18" s="12">
        <v>8</v>
      </c>
      <c r="O18" s="12" t="s">
        <v>1864</v>
      </c>
      <c r="P18" s="12"/>
      <c r="Q18" s="50">
        <v>45574</v>
      </c>
      <c r="R18" s="56">
        <v>45587</v>
      </c>
      <c r="S18" s="53"/>
      <c r="T18" s="12"/>
      <c r="U18" s="12"/>
      <c r="V18" s="12"/>
      <c r="W18" s="12"/>
      <c r="X18" s="48"/>
      <c r="Y18" s="48"/>
      <c r="Z18" s="48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ht="15.75" x14ac:dyDescent="0.25">
      <c r="A19" s="14"/>
      <c r="B19" s="15" t="s">
        <v>1739</v>
      </c>
      <c r="C19" s="15"/>
      <c r="D19" s="15"/>
      <c r="E19" s="15"/>
      <c r="F19" s="22"/>
      <c r="G19" s="12" t="s">
        <v>777</v>
      </c>
      <c r="H19" s="12" t="s">
        <v>1716</v>
      </c>
      <c r="I19" s="12">
        <v>8</v>
      </c>
      <c r="J19" s="12"/>
      <c r="K19" s="12"/>
      <c r="L19" s="54"/>
      <c r="M19" s="12"/>
      <c r="N19" s="12">
        <v>9</v>
      </c>
      <c r="O19" s="12" t="s">
        <v>1864</v>
      </c>
      <c r="P19" s="12"/>
      <c r="Q19" s="50">
        <v>45588</v>
      </c>
      <c r="R19" s="56">
        <v>45603</v>
      </c>
      <c r="S19" s="53"/>
      <c r="T19" s="12"/>
      <c r="U19" s="12"/>
      <c r="V19" s="12"/>
      <c r="W19" s="12"/>
      <c r="X19" s="12"/>
      <c r="Y19" s="12"/>
      <c r="Z19" s="48"/>
      <c r="AA19" s="48"/>
      <c r="AB19" s="48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ht="15.75" x14ac:dyDescent="0.25">
      <c r="A20" s="14" t="s">
        <v>1777</v>
      </c>
      <c r="B20" s="15" t="s">
        <v>1739</v>
      </c>
      <c r="C20" s="15" t="s">
        <v>1739</v>
      </c>
      <c r="D20" s="16" t="s">
        <v>1352</v>
      </c>
      <c r="E20" s="17" t="s">
        <v>1747</v>
      </c>
      <c r="F20" s="18" t="s">
        <v>1745</v>
      </c>
      <c r="G20" s="12" t="s">
        <v>24</v>
      </c>
      <c r="H20" s="10" t="s">
        <v>1076</v>
      </c>
      <c r="I20" s="12">
        <v>12</v>
      </c>
      <c r="J20" s="12">
        <v>2</v>
      </c>
      <c r="K20" s="12">
        <v>2</v>
      </c>
      <c r="L20" s="54"/>
      <c r="M20" s="12"/>
      <c r="N20" s="12">
        <v>15</v>
      </c>
      <c r="O20" s="12"/>
      <c r="P20" s="12"/>
      <c r="Q20" s="50">
        <v>45720</v>
      </c>
      <c r="R20" s="56">
        <v>45742</v>
      </c>
      <c r="S20" s="53"/>
      <c r="T20" s="12"/>
      <c r="U20" s="12"/>
      <c r="V20" s="12"/>
      <c r="W20" s="12"/>
      <c r="X20" s="12"/>
      <c r="Y20" s="12"/>
      <c r="Z20" s="12"/>
      <c r="AA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48"/>
      <c r="AT20" s="48"/>
      <c r="AU20" s="48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x14ac:dyDescent="0.25">
      <c r="A21" s="12" t="s">
        <v>1778</v>
      </c>
      <c r="B21" s="15" t="s">
        <v>1739</v>
      </c>
      <c r="C21" s="12"/>
      <c r="D21" s="19" t="s">
        <v>1765</v>
      </c>
      <c r="E21" s="19" t="s">
        <v>1766</v>
      </c>
      <c r="F21" s="25" t="s">
        <v>1764</v>
      </c>
      <c r="G21" s="12" t="s">
        <v>1249</v>
      </c>
      <c r="H21" s="8" t="s">
        <v>1682</v>
      </c>
      <c r="I21" s="12">
        <v>13</v>
      </c>
      <c r="J21" s="12">
        <v>29</v>
      </c>
      <c r="K21" s="12">
        <f>15+5</f>
        <v>20</v>
      </c>
      <c r="L21" s="54"/>
      <c r="M21" s="12"/>
      <c r="N21" s="12">
        <v>13</v>
      </c>
      <c r="O21" s="12"/>
      <c r="P21" s="12"/>
      <c r="Q21" s="50">
        <v>45743</v>
      </c>
      <c r="R21" s="56">
        <v>45763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N21" s="12"/>
      <c r="AO21" s="12"/>
      <c r="AP21" s="12"/>
      <c r="AQ21" s="12"/>
      <c r="AR21" s="12"/>
      <c r="AS21" s="12"/>
      <c r="AT21" s="12"/>
      <c r="AU21" s="12"/>
      <c r="AV21" s="48"/>
      <c r="AW21" s="48"/>
      <c r="AX21" s="48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ht="15.75" x14ac:dyDescent="0.25">
      <c r="A22" s="14" t="s">
        <v>1777</v>
      </c>
      <c r="B22" s="15" t="s">
        <v>1739</v>
      </c>
      <c r="C22" s="15" t="s">
        <v>1739</v>
      </c>
      <c r="D22" s="15" t="s">
        <v>1742</v>
      </c>
      <c r="E22" s="15" t="s">
        <v>1743</v>
      </c>
      <c r="F22" s="28" t="s">
        <v>1744</v>
      </c>
      <c r="G22" s="12" t="s">
        <v>18</v>
      </c>
      <c r="H22" s="8" t="s">
        <v>1681</v>
      </c>
      <c r="I22" s="12">
        <v>14</v>
      </c>
      <c r="J22" s="12">
        <v>35</v>
      </c>
      <c r="K22" s="12">
        <f>3+8</f>
        <v>11</v>
      </c>
      <c r="L22" s="54"/>
      <c r="M22" s="12"/>
      <c r="N22" s="12">
        <v>13</v>
      </c>
      <c r="O22" s="12"/>
      <c r="P22" s="12"/>
      <c r="Q22" s="50">
        <v>45764</v>
      </c>
      <c r="R22" s="56">
        <v>45784</v>
      </c>
      <c r="S22" s="53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48"/>
      <c r="AZ22" s="48"/>
      <c r="BA22" s="48" t="s">
        <v>1867</v>
      </c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x14ac:dyDescent="0.25">
      <c r="A23" s="12" t="s">
        <v>1778</v>
      </c>
      <c r="B23" s="15" t="s">
        <v>1739</v>
      </c>
      <c r="C23" s="12"/>
      <c r="D23" s="19" t="s">
        <v>1643</v>
      </c>
      <c r="E23" s="21" t="s">
        <v>1763</v>
      </c>
      <c r="F23" s="25" t="s">
        <v>1764</v>
      </c>
      <c r="G23" s="12" t="s">
        <v>7</v>
      </c>
      <c r="H23" s="10" t="s">
        <v>1681</v>
      </c>
      <c r="I23" s="12">
        <v>16</v>
      </c>
      <c r="J23" s="12">
        <v>61</v>
      </c>
      <c r="K23" s="12">
        <f>9+2</f>
        <v>11</v>
      </c>
      <c r="L23" s="54"/>
      <c r="M23" s="12"/>
      <c r="N23" s="12">
        <v>14</v>
      </c>
      <c r="O23" s="12"/>
      <c r="P23" s="12"/>
      <c r="Q23" s="50">
        <v>45814</v>
      </c>
      <c r="R23" s="56">
        <v>45835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BB23" s="12"/>
      <c r="BC23" s="12"/>
      <c r="BD23" s="12"/>
      <c r="BE23" s="12"/>
      <c r="BF23" s="12"/>
      <c r="BG23" s="48"/>
      <c r="BH23" s="48"/>
      <c r="BI23" s="48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x14ac:dyDescent="0.25">
      <c r="A24" s="12" t="s">
        <v>1778</v>
      </c>
      <c r="B24" s="15" t="s">
        <v>1739</v>
      </c>
      <c r="C24" s="12"/>
      <c r="D24" s="19" t="s">
        <v>1769</v>
      </c>
      <c r="E24" s="21" t="s">
        <v>1763</v>
      </c>
      <c r="F24" s="20" t="s">
        <v>1770</v>
      </c>
      <c r="G24" s="10" t="s">
        <v>8</v>
      </c>
      <c r="H24" s="10" t="s">
        <v>1707</v>
      </c>
      <c r="I24" s="12">
        <v>18</v>
      </c>
      <c r="J24" s="12">
        <v>5</v>
      </c>
      <c r="K24" s="12">
        <v>4</v>
      </c>
      <c r="L24" s="54"/>
      <c r="M24" s="12"/>
      <c r="N24" s="12">
        <v>20</v>
      </c>
      <c r="O24" s="12"/>
      <c r="P24" s="12"/>
      <c r="Q24" s="50">
        <v>45861</v>
      </c>
      <c r="R24" s="56">
        <v>45897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F24" s="12"/>
      <c r="BG24" s="12"/>
      <c r="BH24" s="12"/>
      <c r="BI24" s="12"/>
      <c r="BJ24" s="12"/>
      <c r="BK24" s="12"/>
      <c r="BL24" s="12"/>
      <c r="BM24" s="12"/>
      <c r="BN24" s="12"/>
      <c r="BO24" s="48"/>
      <c r="BP24" s="48"/>
      <c r="BQ24" s="48"/>
      <c r="BR24" s="48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ht="15.75" x14ac:dyDescent="0.25">
      <c r="A25" s="14" t="s">
        <v>1777</v>
      </c>
      <c r="B25" s="15" t="s">
        <v>1739</v>
      </c>
      <c r="C25" s="15" t="s">
        <v>1739</v>
      </c>
      <c r="D25" s="15" t="s">
        <v>1740</v>
      </c>
      <c r="E25" s="29" t="s">
        <v>1783</v>
      </c>
      <c r="F25" s="30" t="s">
        <v>1741</v>
      </c>
      <c r="G25" s="12" t="s">
        <v>17</v>
      </c>
      <c r="H25" s="12" t="s">
        <v>1759</v>
      </c>
      <c r="I25" s="12">
        <v>22</v>
      </c>
      <c r="J25" s="12">
        <v>78</v>
      </c>
      <c r="K25" s="12">
        <v>25</v>
      </c>
      <c r="L25" s="54"/>
      <c r="M25" s="12"/>
      <c r="N25" s="12">
        <v>20</v>
      </c>
      <c r="O25" s="12"/>
      <c r="P25" s="12"/>
      <c r="Q25" s="50">
        <v>45974</v>
      </c>
      <c r="R25" s="56">
        <v>46003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O25" s="12"/>
      <c r="AP25" s="12"/>
      <c r="AQ25" s="12"/>
      <c r="AR25" s="12"/>
      <c r="AS25" s="12"/>
      <c r="AT25" s="12"/>
      <c r="AU25" s="12"/>
      <c r="AV25" s="12"/>
      <c r="AW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48"/>
      <c r="CE25" s="48"/>
      <c r="CF25" s="48"/>
      <c r="CG25" s="48"/>
    </row>
    <row r="26" spans="1:85" x14ac:dyDescent="0.25">
      <c r="A26" s="12" t="s">
        <v>1778</v>
      </c>
      <c r="B26" s="15" t="s">
        <v>1870</v>
      </c>
      <c r="C26" s="15" t="s">
        <v>1870</v>
      </c>
      <c r="D26" s="19" t="s">
        <v>1774</v>
      </c>
      <c r="E26" s="19" t="s">
        <v>1763</v>
      </c>
      <c r="F26" s="25" t="s">
        <v>1764</v>
      </c>
      <c r="G26" s="10" t="s">
        <v>227</v>
      </c>
      <c r="H26" s="10" t="s">
        <v>1690</v>
      </c>
      <c r="I26" s="12">
        <v>15</v>
      </c>
      <c r="J26" s="12">
        <v>11</v>
      </c>
      <c r="K26" s="12">
        <v>5</v>
      </c>
      <c r="L26" s="54"/>
      <c r="M26" s="12"/>
      <c r="N26" s="12">
        <v>20</v>
      </c>
      <c r="O26" s="12"/>
      <c r="P26" s="12"/>
      <c r="Q26" s="50">
        <v>45785</v>
      </c>
      <c r="R26" s="56">
        <v>45813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48"/>
      <c r="BC26" s="48"/>
      <c r="BD26" s="48"/>
      <c r="BE26" s="48"/>
      <c r="BF26" s="48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x14ac:dyDescent="0.25">
      <c r="A27" s="12" t="s">
        <v>1778</v>
      </c>
      <c r="B27" s="15" t="s">
        <v>1870</v>
      </c>
      <c r="C27" s="15"/>
      <c r="D27" s="19" t="s">
        <v>1562</v>
      </c>
      <c r="E27" s="21" t="s">
        <v>1772</v>
      </c>
      <c r="F27" s="20" t="s">
        <v>1768</v>
      </c>
      <c r="G27" s="10" t="s">
        <v>14</v>
      </c>
      <c r="H27" s="10" t="s">
        <v>1101</v>
      </c>
      <c r="I27" s="12">
        <v>19</v>
      </c>
      <c r="J27" s="12">
        <v>4</v>
      </c>
      <c r="K27" s="12">
        <v>3</v>
      </c>
      <c r="L27" s="54"/>
      <c r="M27" s="12"/>
      <c r="N27" s="12">
        <v>16</v>
      </c>
      <c r="O27" s="12"/>
      <c r="P27" s="12"/>
      <c r="Q27" s="50">
        <v>45898</v>
      </c>
      <c r="R27" s="56">
        <v>45922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48"/>
      <c r="BT27" s="48"/>
      <c r="BU27" s="48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ht="15.75" x14ac:dyDescent="0.25">
      <c r="A28" s="14" t="s">
        <v>1778</v>
      </c>
      <c r="B28" s="15" t="s">
        <v>1836</v>
      </c>
      <c r="C28" s="15" t="s">
        <v>1836</v>
      </c>
      <c r="D28" s="15" t="s">
        <v>1837</v>
      </c>
      <c r="E28" s="17" t="s">
        <v>1838</v>
      </c>
      <c r="F28" s="22"/>
      <c r="G28" s="49" t="s">
        <v>1839</v>
      </c>
      <c r="H28" s="49" t="s">
        <v>1730</v>
      </c>
      <c r="I28" s="49">
        <v>8.1</v>
      </c>
      <c r="J28" s="49"/>
      <c r="K28" s="49"/>
      <c r="L28" s="55"/>
      <c r="M28" s="49"/>
      <c r="N28" s="49">
        <v>10</v>
      </c>
      <c r="O28" s="49"/>
      <c r="P28" s="49"/>
      <c r="Q28" s="51">
        <v>45604</v>
      </c>
      <c r="R28" s="57">
        <v>45621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48"/>
      <c r="AD28" s="48"/>
      <c r="AE28" s="48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ht="15.75" x14ac:dyDescent="0.25">
      <c r="A29" s="14" t="s">
        <v>1778</v>
      </c>
      <c r="B29" s="15" t="s">
        <v>1836</v>
      </c>
      <c r="C29" s="12"/>
      <c r="D29" s="15" t="s">
        <v>1840</v>
      </c>
      <c r="E29" s="17" t="s">
        <v>1838</v>
      </c>
      <c r="F29" s="22"/>
      <c r="G29" s="49" t="s">
        <v>1841</v>
      </c>
      <c r="H29" s="49" t="s">
        <v>1716</v>
      </c>
      <c r="I29" s="49">
        <v>8.1</v>
      </c>
      <c r="J29" s="49"/>
      <c r="K29" s="49"/>
      <c r="L29" s="55"/>
      <c r="M29" s="49"/>
      <c r="N29" s="49">
        <v>10</v>
      </c>
      <c r="O29" s="49"/>
      <c r="P29" s="49"/>
      <c r="Q29" s="51">
        <v>45622</v>
      </c>
      <c r="R29" s="57">
        <v>45636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48"/>
      <c r="AF29" s="48"/>
      <c r="AG29" s="48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ht="15.75" x14ac:dyDescent="0.25">
      <c r="A30" s="14" t="s">
        <v>1778</v>
      </c>
      <c r="B30" s="15" t="s">
        <v>1836</v>
      </c>
      <c r="C30" s="12"/>
      <c r="D30" s="15" t="s">
        <v>1842</v>
      </c>
      <c r="E30" s="17" t="s">
        <v>1838</v>
      </c>
      <c r="F30" s="22"/>
      <c r="G30" s="49" t="s">
        <v>1843</v>
      </c>
      <c r="H30" s="49" t="s">
        <v>1716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45637</v>
      </c>
      <c r="R30" s="57">
        <v>45652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8"/>
      <c r="AH30" s="48"/>
      <c r="AI30" s="48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</row>
    <row r="31" spans="1:85" ht="15.75" x14ac:dyDescent="0.25">
      <c r="A31" s="14" t="s">
        <v>1777</v>
      </c>
      <c r="B31" s="15" t="s">
        <v>1875</v>
      </c>
      <c r="C31" s="15" t="s">
        <v>1880</v>
      </c>
      <c r="D31" s="15" t="s">
        <v>1876</v>
      </c>
      <c r="E31" s="17" t="s">
        <v>1838</v>
      </c>
      <c r="F31" s="12"/>
      <c r="G31" s="10" t="s">
        <v>31</v>
      </c>
      <c r="H31" s="10" t="s">
        <v>1075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</row>
    <row r="32" spans="1:85" ht="15.75" x14ac:dyDescent="0.25">
      <c r="A32" s="14" t="s">
        <v>1777</v>
      </c>
      <c r="B32" s="60" t="s">
        <v>1875</v>
      </c>
      <c r="C32" s="60" t="s">
        <v>1880</v>
      </c>
      <c r="D32" s="15" t="s">
        <v>1877</v>
      </c>
      <c r="E32" s="17" t="s">
        <v>1838</v>
      </c>
      <c r="F32" s="12"/>
      <c r="G32" s="10" t="s">
        <v>31</v>
      </c>
      <c r="H32" s="10" t="s">
        <v>1075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</row>
    <row r="33" spans="1:85" ht="15.75" x14ac:dyDescent="0.25">
      <c r="A33" s="14" t="s">
        <v>1777</v>
      </c>
      <c r="B33" s="60" t="s">
        <v>1875</v>
      </c>
      <c r="C33" s="60" t="s">
        <v>1880</v>
      </c>
      <c r="D33" s="15" t="s">
        <v>1878</v>
      </c>
      <c r="E33" s="17" t="s">
        <v>1838</v>
      </c>
      <c r="F33" s="12"/>
      <c r="G33" s="10" t="s">
        <v>31</v>
      </c>
      <c r="H33" s="10" t="s">
        <v>1075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</row>
    <row r="34" spans="1:85" ht="15.75" x14ac:dyDescent="0.25">
      <c r="A34" s="14" t="s">
        <v>1777</v>
      </c>
      <c r="B34" s="60" t="s">
        <v>1875</v>
      </c>
      <c r="C34" s="60" t="s">
        <v>1880</v>
      </c>
      <c r="D34" s="15" t="s">
        <v>1879</v>
      </c>
      <c r="E34" s="17" t="s">
        <v>1838</v>
      </c>
      <c r="F34" s="12"/>
      <c r="G34" s="10" t="s">
        <v>31</v>
      </c>
      <c r="H34" s="10" t="s">
        <v>1075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</row>
    <row r="35" spans="1:85" ht="15.75" x14ac:dyDescent="0.25">
      <c r="A35" s="14" t="s">
        <v>1777</v>
      </c>
      <c r="B35" s="60" t="s">
        <v>1873</v>
      </c>
      <c r="C35" s="60" t="s">
        <v>1871</v>
      </c>
      <c r="D35" s="19" t="s">
        <v>1872</v>
      </c>
      <c r="E35" s="29" t="s">
        <v>1874</v>
      </c>
      <c r="F35" s="12"/>
      <c r="G35" s="10" t="s">
        <v>26</v>
      </c>
      <c r="H35" s="10" t="s">
        <v>1060</v>
      </c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</row>
  </sheetData>
  <autoFilter ref="A2:CG31" xr:uid="{9585C0FF-65C5-4BD8-9936-5C9A63F7E604}">
    <sortState xmlns:xlrd2="http://schemas.microsoft.com/office/spreadsheetml/2017/richdata2" ref="A3:CG35">
      <sortCondition ref="B2:B31"/>
    </sortState>
  </autoFilter>
  <mergeCells count="16">
    <mergeCell ref="AO1:AR1"/>
    <mergeCell ref="AS1:AV1"/>
    <mergeCell ref="AW1:AZ1"/>
    <mergeCell ref="BA1:BE1"/>
    <mergeCell ref="BF1:BI1"/>
    <mergeCell ref="S1:V1"/>
    <mergeCell ref="W1:AA1"/>
    <mergeCell ref="AB1:AE1"/>
    <mergeCell ref="AF1:AI1"/>
    <mergeCell ref="AJ1:AN1"/>
    <mergeCell ref="CF1:CG1"/>
    <mergeCell ref="BJ1:BN1"/>
    <mergeCell ref="BO1:BR1"/>
    <mergeCell ref="BS1:BV1"/>
    <mergeCell ref="BW1:BZ1"/>
    <mergeCell ref="CB1:C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2024-10-03T14:39:18Z</dcterms:modified>
</cp:coreProperties>
</file>